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filterPrivacy="1" defaultThemeVersion="124226"/>
  <xr:revisionPtr revIDLastSave="0" documentId="8_{2A767060-BD1F-4F63-9B4B-F1019DDBA839}" xr6:coauthVersionLast="45" xr6:coauthVersionMax="45" xr10:uidLastSave="{00000000-0000-0000-0000-000000000000}"/>
  <bookViews>
    <workbookView xWindow="-120" yWindow="-120" windowWidth="24240" windowHeight="13140" activeTab="1"/>
  </bookViews>
  <sheets>
    <sheet name="ENVIADA MESA DE TRABAJO VIRTUAL" sheetId="6" r:id="rId1"/>
    <sheet name="CONCILIACION" sheetId="8" r:id="rId2"/>
    <sheet name="CXP 900" sheetId="7" r:id="rId3"/>
    <sheet name="PAG 900" sheetId="9" r:id="rId4"/>
    <sheet name="Hoja2" sheetId="11" r:id="rId5"/>
  </sheets>
  <definedNames>
    <definedName name="_xlnm._FilterDatabase" localSheetId="1" hidden="1">CONCILIACION!$A$6:$K$367</definedName>
    <definedName name="_xlnm._FilterDatabase" localSheetId="2" hidden="1">'CXP 900'!$A$1:$AE$1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4" i="8" l="1"/>
  <c r="L377" i="8"/>
  <c r="I375" i="8"/>
  <c r="F536" i="9"/>
  <c r="G115" i="8" s="1"/>
  <c r="J8" i="8"/>
  <c r="J9" i="8"/>
  <c r="J10" i="8"/>
  <c r="J11" i="8"/>
  <c r="J12" i="8"/>
  <c r="J13" i="8"/>
  <c r="J14" i="8"/>
  <c r="J16" i="8"/>
  <c r="J23" i="8"/>
  <c r="J26" i="8"/>
  <c r="J29" i="8"/>
  <c r="J39" i="8"/>
  <c r="J7" i="8"/>
  <c r="I18" i="8"/>
  <c r="I33" i="8"/>
  <c r="I36" i="8"/>
  <c r="I367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108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5" i="8"/>
  <c r="I136" i="8"/>
  <c r="I139" i="8"/>
  <c r="I140" i="8"/>
  <c r="I141" i="8"/>
  <c r="I142" i="8"/>
  <c r="H18" i="8"/>
  <c r="H33" i="8"/>
  <c r="H36" i="8"/>
  <c r="H367" i="8" s="1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108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5" i="8"/>
  <c r="H136" i="8"/>
  <c r="H139" i="8"/>
  <c r="H140" i="8"/>
  <c r="H141" i="8"/>
  <c r="H142" i="8"/>
  <c r="G18" i="8"/>
  <c r="G33" i="8"/>
  <c r="J33" i="8"/>
  <c r="G36" i="8"/>
  <c r="J36" i="8" s="1"/>
  <c r="G40" i="8"/>
  <c r="J40" i="8"/>
  <c r="G41" i="8"/>
  <c r="J41" i="8" s="1"/>
  <c r="G42" i="8"/>
  <c r="J42" i="8"/>
  <c r="G43" i="8"/>
  <c r="J43" i="8" s="1"/>
  <c r="G44" i="8"/>
  <c r="J44" i="8" s="1"/>
  <c r="G45" i="8"/>
  <c r="J45" i="8" s="1"/>
  <c r="G46" i="8"/>
  <c r="J46" i="8"/>
  <c r="G47" i="8"/>
  <c r="J47" i="8" s="1"/>
  <c r="G48" i="8"/>
  <c r="J48" i="8"/>
  <c r="G49" i="8"/>
  <c r="J49" i="8" s="1"/>
  <c r="G50" i="8"/>
  <c r="J50" i="8" s="1"/>
  <c r="G51" i="8"/>
  <c r="J51" i="8" s="1"/>
  <c r="G52" i="8"/>
  <c r="J52" i="8" s="1"/>
  <c r="G53" i="8"/>
  <c r="J53" i="8" s="1"/>
  <c r="G54" i="8"/>
  <c r="J54" i="8"/>
  <c r="G55" i="8"/>
  <c r="J55" i="8" s="1"/>
  <c r="G56" i="8"/>
  <c r="J56" i="8"/>
  <c r="G57" i="8"/>
  <c r="J57" i="8" s="1"/>
  <c r="G58" i="8"/>
  <c r="J58" i="8"/>
  <c r="G59" i="8"/>
  <c r="J59" i="8" s="1"/>
  <c r="G61" i="8"/>
  <c r="J61" i="8" s="1"/>
  <c r="G62" i="8"/>
  <c r="J62" i="8" s="1"/>
  <c r="G63" i="8"/>
  <c r="J63" i="8"/>
  <c r="G64" i="8"/>
  <c r="J64" i="8" s="1"/>
  <c r="G65" i="8"/>
  <c r="J65" i="8"/>
  <c r="G66" i="8"/>
  <c r="J66" i="8" s="1"/>
  <c r="G67" i="8"/>
  <c r="J67" i="8"/>
  <c r="G68" i="8"/>
  <c r="J68" i="8" s="1"/>
  <c r="G69" i="8"/>
  <c r="J69" i="8" s="1"/>
  <c r="G70" i="8"/>
  <c r="J70" i="8" s="1"/>
  <c r="G71" i="8"/>
  <c r="J71" i="8"/>
  <c r="G72" i="8"/>
  <c r="J72" i="8" s="1"/>
  <c r="G73" i="8"/>
  <c r="J73" i="8"/>
  <c r="G74" i="8"/>
  <c r="J74" i="8" s="1"/>
  <c r="G75" i="8"/>
  <c r="J75" i="8" s="1"/>
  <c r="G76" i="8"/>
  <c r="J76" i="8" s="1"/>
  <c r="G77" i="8"/>
  <c r="J77" i="8" s="1"/>
  <c r="G78" i="8"/>
  <c r="J78" i="8" s="1"/>
  <c r="G79" i="8"/>
  <c r="J79" i="8"/>
  <c r="G80" i="8"/>
  <c r="J80" i="8" s="1"/>
  <c r="G81" i="8"/>
  <c r="J81" i="8"/>
  <c r="G82" i="8"/>
  <c r="J82" i="8" s="1"/>
  <c r="G83" i="8"/>
  <c r="J83" i="8" s="1"/>
  <c r="G84" i="8"/>
  <c r="J84" i="8" s="1"/>
  <c r="G85" i="8"/>
  <c r="J85" i="8" s="1"/>
  <c r="G86" i="8"/>
  <c r="J86" i="8" s="1"/>
  <c r="G87" i="8"/>
  <c r="J87" i="8"/>
  <c r="G108" i="8"/>
  <c r="J108" i="8" s="1"/>
  <c r="G116" i="8"/>
  <c r="J116" i="8" s="1"/>
  <c r="G117" i="8"/>
  <c r="J117" i="8" s="1"/>
  <c r="G118" i="8"/>
  <c r="J118" i="8" s="1"/>
  <c r="G119" i="8"/>
  <c r="J119" i="8" s="1"/>
  <c r="G120" i="8"/>
  <c r="J120" i="8" s="1"/>
  <c r="G121" i="8"/>
  <c r="J121" i="8"/>
  <c r="G122" i="8"/>
  <c r="J122" i="8" s="1"/>
  <c r="G123" i="8"/>
  <c r="J123" i="8"/>
  <c r="G124" i="8"/>
  <c r="J124" i="8" s="1"/>
  <c r="G125" i="8"/>
  <c r="J125" i="8" s="1"/>
  <c r="G126" i="8"/>
  <c r="J126" i="8" s="1"/>
  <c r="G127" i="8"/>
  <c r="J127" i="8" s="1"/>
  <c r="G128" i="8"/>
  <c r="J128" i="8" s="1"/>
  <c r="G129" i="8"/>
  <c r="J129" i="8"/>
  <c r="G130" i="8"/>
  <c r="J130" i="8" s="1"/>
  <c r="G131" i="8"/>
  <c r="J131" i="8"/>
  <c r="G132" i="8"/>
  <c r="J132" i="8" s="1"/>
  <c r="G133" i="8"/>
  <c r="J133" i="8" s="1"/>
  <c r="G135" i="8"/>
  <c r="J135" i="8" s="1"/>
  <c r="G136" i="8"/>
  <c r="J136" i="8" s="1"/>
  <c r="G139" i="8"/>
  <c r="J139" i="8" s="1"/>
  <c r="G140" i="8"/>
  <c r="J140" i="8"/>
  <c r="G141" i="8"/>
  <c r="J141" i="8" s="1"/>
  <c r="G142" i="8"/>
  <c r="J142" i="8"/>
  <c r="F15" i="8"/>
  <c r="F17" i="8"/>
  <c r="J17" i="8"/>
  <c r="F19" i="8"/>
  <c r="J19" i="8" s="1"/>
  <c r="F20" i="8"/>
  <c r="J20" i="8"/>
  <c r="F21" i="8"/>
  <c r="J21" i="8" s="1"/>
  <c r="F22" i="8"/>
  <c r="J22" i="8"/>
  <c r="F24" i="8"/>
  <c r="J24" i="8" s="1"/>
  <c r="F25" i="8"/>
  <c r="J25" i="8"/>
  <c r="F27" i="8"/>
  <c r="J27" i="8" s="1"/>
  <c r="F28" i="8"/>
  <c r="J28" i="8"/>
  <c r="F30" i="8"/>
  <c r="J30" i="8" s="1"/>
  <c r="F31" i="8"/>
  <c r="J31" i="8"/>
  <c r="F32" i="8"/>
  <c r="J32" i="8" s="1"/>
  <c r="F34" i="8"/>
  <c r="J34" i="8"/>
  <c r="F35" i="8"/>
  <c r="J35" i="8" s="1"/>
  <c r="F37" i="8"/>
  <c r="J37" i="8"/>
  <c r="F38" i="8"/>
  <c r="J38" i="8" s="1"/>
  <c r="F60" i="8"/>
  <c r="J60" i="8"/>
  <c r="F88" i="8"/>
  <c r="J88" i="8" s="1"/>
  <c r="F89" i="8"/>
  <c r="J89" i="8"/>
  <c r="F90" i="8"/>
  <c r="J90" i="8" s="1"/>
  <c r="F91" i="8"/>
  <c r="J91" i="8"/>
  <c r="F92" i="8"/>
  <c r="J92" i="8" s="1"/>
  <c r="F93" i="8"/>
  <c r="J93" i="8"/>
  <c r="F94" i="8"/>
  <c r="J94" i="8" s="1"/>
  <c r="F95" i="8"/>
  <c r="J95" i="8"/>
  <c r="F96" i="8"/>
  <c r="J96" i="8" s="1"/>
  <c r="F97" i="8"/>
  <c r="J97" i="8"/>
  <c r="F98" i="8"/>
  <c r="J98" i="8" s="1"/>
  <c r="F99" i="8"/>
  <c r="J99" i="8"/>
  <c r="F100" i="8"/>
  <c r="J100" i="8" s="1"/>
  <c r="F101" i="8"/>
  <c r="J101" i="8"/>
  <c r="F102" i="8"/>
  <c r="J102" i="8" s="1"/>
  <c r="F103" i="8"/>
  <c r="J103" i="8"/>
  <c r="F104" i="8"/>
  <c r="J104" i="8" s="1"/>
  <c r="F105" i="8"/>
  <c r="J105" i="8"/>
  <c r="F106" i="8"/>
  <c r="J106" i="8" s="1"/>
  <c r="F107" i="8"/>
  <c r="J107" i="8"/>
  <c r="F109" i="8"/>
  <c r="J109" i="8" s="1"/>
  <c r="F110" i="8"/>
  <c r="J110" i="8"/>
  <c r="F111" i="8"/>
  <c r="J111" i="8" s="1"/>
  <c r="F112" i="8"/>
  <c r="J112" i="8"/>
  <c r="F113" i="8"/>
  <c r="J113" i="8" s="1"/>
  <c r="F114" i="8"/>
  <c r="J114" i="8"/>
  <c r="F134" i="8"/>
  <c r="J134" i="8" s="1"/>
  <c r="F137" i="8"/>
  <c r="J137" i="8"/>
  <c r="F138" i="8"/>
  <c r="J138" i="8" s="1"/>
  <c r="F143" i="8"/>
  <c r="J143" i="8"/>
  <c r="F144" i="8"/>
  <c r="J144" i="8" s="1"/>
  <c r="F145" i="8"/>
  <c r="J145" i="8"/>
  <c r="F146" i="8"/>
  <c r="J146" i="8" s="1"/>
  <c r="F147" i="8"/>
  <c r="J147" i="8"/>
  <c r="F148" i="8"/>
  <c r="J148" i="8" s="1"/>
  <c r="F149" i="8"/>
  <c r="J149" i="8"/>
  <c r="F150" i="8"/>
  <c r="J150" i="8" s="1"/>
  <c r="F151" i="8"/>
  <c r="J151" i="8"/>
  <c r="F152" i="8"/>
  <c r="J152" i="8" s="1"/>
  <c r="F153" i="8"/>
  <c r="J153" i="8"/>
  <c r="F154" i="8"/>
  <c r="J154" i="8" s="1"/>
  <c r="F155" i="8"/>
  <c r="J155" i="8"/>
  <c r="F156" i="8"/>
  <c r="J156" i="8" s="1"/>
  <c r="F157" i="8"/>
  <c r="J157" i="8"/>
  <c r="F158" i="8"/>
  <c r="J158" i="8" s="1"/>
  <c r="F159" i="8"/>
  <c r="J159" i="8"/>
  <c r="F160" i="8"/>
  <c r="J160" i="8" s="1"/>
  <c r="F161" i="8"/>
  <c r="J161" i="8"/>
  <c r="F162" i="8"/>
  <c r="J162" i="8" s="1"/>
  <c r="F163" i="8"/>
  <c r="J163" i="8"/>
  <c r="F164" i="8"/>
  <c r="J164" i="8" s="1"/>
  <c r="F165" i="8"/>
  <c r="J165" i="8"/>
  <c r="F166" i="8"/>
  <c r="J166" i="8" s="1"/>
  <c r="F167" i="8"/>
  <c r="J167" i="8"/>
  <c r="F168" i="8"/>
  <c r="J168" i="8" s="1"/>
  <c r="F169" i="8"/>
  <c r="J169" i="8"/>
  <c r="F170" i="8"/>
  <c r="J170" i="8" s="1"/>
  <c r="F171" i="8"/>
  <c r="J171" i="8"/>
  <c r="F172" i="8"/>
  <c r="J172" i="8" s="1"/>
  <c r="F173" i="8"/>
  <c r="J173" i="8"/>
  <c r="F174" i="8"/>
  <c r="J174" i="8" s="1"/>
  <c r="F175" i="8"/>
  <c r="J175" i="8"/>
  <c r="F176" i="8"/>
  <c r="J176" i="8" s="1"/>
  <c r="F177" i="8"/>
  <c r="J177" i="8"/>
  <c r="F178" i="8"/>
  <c r="J178" i="8" s="1"/>
  <c r="F179" i="8"/>
  <c r="J179" i="8"/>
  <c r="F180" i="8"/>
  <c r="J180" i="8" s="1"/>
  <c r="F181" i="8"/>
  <c r="J181" i="8"/>
  <c r="F182" i="8"/>
  <c r="J182" i="8" s="1"/>
  <c r="F183" i="8"/>
  <c r="J183" i="8"/>
  <c r="F184" i="8"/>
  <c r="J184" i="8" s="1"/>
  <c r="F185" i="8"/>
  <c r="J185" i="8"/>
  <c r="F186" i="8"/>
  <c r="J186" i="8" s="1"/>
  <c r="F187" i="8"/>
  <c r="J187" i="8"/>
  <c r="F188" i="8"/>
  <c r="J188" i="8" s="1"/>
  <c r="F189" i="8"/>
  <c r="J189" i="8"/>
  <c r="F190" i="8"/>
  <c r="J190" i="8" s="1"/>
  <c r="F191" i="8"/>
  <c r="J191" i="8"/>
  <c r="F192" i="8"/>
  <c r="J192" i="8" s="1"/>
  <c r="F193" i="8"/>
  <c r="J193" i="8"/>
  <c r="F194" i="8"/>
  <c r="J194" i="8" s="1"/>
  <c r="F195" i="8"/>
  <c r="J195" i="8"/>
  <c r="F196" i="8"/>
  <c r="J196" i="8" s="1"/>
  <c r="F197" i="8"/>
  <c r="J197" i="8"/>
  <c r="F198" i="8"/>
  <c r="J198" i="8" s="1"/>
  <c r="F199" i="8"/>
  <c r="J199" i="8"/>
  <c r="F200" i="8"/>
  <c r="J200" i="8" s="1"/>
  <c r="F201" i="8"/>
  <c r="J201" i="8"/>
  <c r="F202" i="8"/>
  <c r="J202" i="8" s="1"/>
  <c r="F203" i="8"/>
  <c r="J203" i="8"/>
  <c r="F204" i="8"/>
  <c r="J204" i="8" s="1"/>
  <c r="F205" i="8"/>
  <c r="J205" i="8"/>
  <c r="F206" i="8"/>
  <c r="J206" i="8" s="1"/>
  <c r="F207" i="8"/>
  <c r="J207" i="8"/>
  <c r="F208" i="8"/>
  <c r="J208" i="8" s="1"/>
  <c r="F209" i="8"/>
  <c r="J209" i="8"/>
  <c r="F210" i="8"/>
  <c r="J210" i="8" s="1"/>
  <c r="F211" i="8"/>
  <c r="J211" i="8"/>
  <c r="F212" i="8"/>
  <c r="J212" i="8" s="1"/>
  <c r="F213" i="8"/>
  <c r="J213" i="8"/>
  <c r="F214" i="8"/>
  <c r="J214" i="8" s="1"/>
  <c r="F215" i="8"/>
  <c r="J215" i="8"/>
  <c r="F216" i="8"/>
  <c r="J216" i="8" s="1"/>
  <c r="F217" i="8"/>
  <c r="J217" i="8"/>
  <c r="F218" i="8"/>
  <c r="J218" i="8" s="1"/>
  <c r="F219" i="8"/>
  <c r="J219" i="8"/>
  <c r="F220" i="8"/>
  <c r="J220" i="8" s="1"/>
  <c r="F221" i="8"/>
  <c r="J221" i="8"/>
  <c r="F222" i="8"/>
  <c r="J222" i="8" s="1"/>
  <c r="F223" i="8"/>
  <c r="J223" i="8"/>
  <c r="F224" i="8"/>
  <c r="J224" i="8" s="1"/>
  <c r="F225" i="8"/>
  <c r="J225" i="8"/>
  <c r="F226" i="8"/>
  <c r="J226" i="8" s="1"/>
  <c r="F227" i="8"/>
  <c r="J227" i="8"/>
  <c r="F228" i="8"/>
  <c r="J228" i="8" s="1"/>
  <c r="F229" i="8"/>
  <c r="J229" i="8"/>
  <c r="F230" i="8"/>
  <c r="J230" i="8" s="1"/>
  <c r="F231" i="8"/>
  <c r="J231" i="8"/>
  <c r="F232" i="8"/>
  <c r="J232" i="8" s="1"/>
  <c r="F233" i="8"/>
  <c r="J233" i="8"/>
  <c r="F234" i="8"/>
  <c r="J234" i="8" s="1"/>
  <c r="F235" i="8"/>
  <c r="J235" i="8"/>
  <c r="F236" i="8"/>
  <c r="J236" i="8" s="1"/>
  <c r="F237" i="8"/>
  <c r="J237" i="8"/>
  <c r="F238" i="8"/>
  <c r="J238" i="8" s="1"/>
  <c r="F239" i="8"/>
  <c r="J239" i="8"/>
  <c r="F240" i="8"/>
  <c r="J240" i="8" s="1"/>
  <c r="F241" i="8"/>
  <c r="J241" i="8" s="1"/>
  <c r="F242" i="8"/>
  <c r="J242" i="8" s="1"/>
  <c r="F243" i="8"/>
  <c r="J243" i="8" s="1"/>
  <c r="F244" i="8"/>
  <c r="J244" i="8" s="1"/>
  <c r="F245" i="8"/>
  <c r="J245" i="8"/>
  <c r="F246" i="8"/>
  <c r="J246" i="8" s="1"/>
  <c r="F247" i="8"/>
  <c r="J247" i="8"/>
  <c r="F248" i="8"/>
  <c r="J248" i="8" s="1"/>
  <c r="F249" i="8"/>
  <c r="J249" i="8" s="1"/>
  <c r="F250" i="8"/>
  <c r="J250" i="8" s="1"/>
  <c r="F251" i="8"/>
  <c r="J251" i="8" s="1"/>
  <c r="F252" i="8"/>
  <c r="J252" i="8" s="1"/>
  <c r="F253" i="8"/>
  <c r="J253" i="8"/>
  <c r="F254" i="8"/>
  <c r="J254" i="8" s="1"/>
  <c r="F255" i="8"/>
  <c r="J255" i="8"/>
  <c r="F256" i="8"/>
  <c r="J256" i="8" s="1"/>
  <c r="F257" i="8"/>
  <c r="J257" i="8" s="1"/>
  <c r="F258" i="8"/>
  <c r="J258" i="8" s="1"/>
  <c r="F259" i="8"/>
  <c r="J259" i="8" s="1"/>
  <c r="F260" i="8"/>
  <c r="J260" i="8" s="1"/>
  <c r="F261" i="8"/>
  <c r="J261" i="8"/>
  <c r="F262" i="8"/>
  <c r="J262" i="8" s="1"/>
  <c r="F263" i="8"/>
  <c r="J263" i="8"/>
  <c r="F264" i="8"/>
  <c r="J264" i="8" s="1"/>
  <c r="F265" i="8"/>
  <c r="J265" i="8" s="1"/>
  <c r="F266" i="8"/>
  <c r="J266" i="8" s="1"/>
  <c r="F267" i="8"/>
  <c r="J267" i="8" s="1"/>
  <c r="F268" i="8"/>
  <c r="J268" i="8"/>
  <c r="F269" i="8"/>
  <c r="J269" i="8" s="1"/>
  <c r="F270" i="8"/>
  <c r="J270" i="8"/>
  <c r="F271" i="8"/>
  <c r="J271" i="8" s="1"/>
  <c r="F272" i="8"/>
  <c r="J272" i="8"/>
  <c r="F273" i="8"/>
  <c r="J273" i="8" s="1"/>
  <c r="F274" i="8"/>
  <c r="J274" i="8"/>
  <c r="F275" i="8"/>
  <c r="J275" i="8" s="1"/>
  <c r="F276" i="8"/>
  <c r="J276" i="8"/>
  <c r="F277" i="8"/>
  <c r="J277" i="8" s="1"/>
  <c r="F278" i="8"/>
  <c r="J278" i="8"/>
  <c r="F279" i="8"/>
  <c r="J279" i="8" s="1"/>
  <c r="F280" i="8"/>
  <c r="J280" i="8"/>
  <c r="F281" i="8"/>
  <c r="J281" i="8" s="1"/>
  <c r="F282" i="8"/>
  <c r="J282" i="8"/>
  <c r="F283" i="8"/>
  <c r="J283" i="8" s="1"/>
  <c r="F284" i="8"/>
  <c r="J284" i="8"/>
  <c r="F285" i="8"/>
  <c r="J285" i="8" s="1"/>
  <c r="F286" i="8"/>
  <c r="J286" i="8"/>
  <c r="F287" i="8"/>
  <c r="J287" i="8" s="1"/>
  <c r="F288" i="8"/>
  <c r="J288" i="8"/>
  <c r="F289" i="8"/>
  <c r="J289" i="8" s="1"/>
  <c r="F290" i="8"/>
  <c r="J290" i="8"/>
  <c r="F291" i="8"/>
  <c r="J291" i="8" s="1"/>
  <c r="F292" i="8"/>
  <c r="J292" i="8"/>
  <c r="F293" i="8"/>
  <c r="J293" i="8" s="1"/>
  <c r="F294" i="8"/>
  <c r="J294" i="8"/>
  <c r="F295" i="8"/>
  <c r="J295" i="8" s="1"/>
  <c r="F296" i="8"/>
  <c r="J296" i="8"/>
  <c r="F297" i="8"/>
  <c r="J297" i="8" s="1"/>
  <c r="F298" i="8"/>
  <c r="J298" i="8"/>
  <c r="F299" i="8"/>
  <c r="J299" i="8" s="1"/>
  <c r="F300" i="8"/>
  <c r="J300" i="8"/>
  <c r="F301" i="8"/>
  <c r="J301" i="8" s="1"/>
  <c r="F302" i="8"/>
  <c r="J302" i="8"/>
  <c r="F303" i="8"/>
  <c r="J303" i="8" s="1"/>
  <c r="F304" i="8"/>
  <c r="J304" i="8"/>
  <c r="F305" i="8"/>
  <c r="J305" i="8" s="1"/>
  <c r="F306" i="8"/>
  <c r="J306" i="8"/>
  <c r="F307" i="8"/>
  <c r="J307" i="8" s="1"/>
  <c r="F308" i="8"/>
  <c r="J308" i="8"/>
  <c r="F309" i="8"/>
  <c r="J309" i="8" s="1"/>
  <c r="F310" i="8"/>
  <c r="J310" i="8"/>
  <c r="F311" i="8"/>
  <c r="J311" i="8" s="1"/>
  <c r="F312" i="8"/>
  <c r="J312" i="8"/>
  <c r="F313" i="8"/>
  <c r="J313" i="8" s="1"/>
  <c r="F314" i="8"/>
  <c r="J314" i="8"/>
  <c r="F315" i="8"/>
  <c r="J315" i="8" s="1"/>
  <c r="F316" i="8"/>
  <c r="J316" i="8"/>
  <c r="F317" i="8"/>
  <c r="J317" i="8" s="1"/>
  <c r="F318" i="8"/>
  <c r="J318" i="8"/>
  <c r="F319" i="8"/>
  <c r="J319" i="8" s="1"/>
  <c r="F320" i="8"/>
  <c r="J320" i="8"/>
  <c r="F321" i="8"/>
  <c r="J321" i="8" s="1"/>
  <c r="F322" i="8"/>
  <c r="J322" i="8"/>
  <c r="F323" i="8"/>
  <c r="J323" i="8" s="1"/>
  <c r="F324" i="8"/>
  <c r="J324" i="8"/>
  <c r="F325" i="8"/>
  <c r="J325" i="8" s="1"/>
  <c r="F326" i="8"/>
  <c r="J326" i="8"/>
  <c r="F327" i="8"/>
  <c r="J327" i="8" s="1"/>
  <c r="F328" i="8"/>
  <c r="J328" i="8"/>
  <c r="F329" i="8"/>
  <c r="J329" i="8" s="1"/>
  <c r="F330" i="8"/>
  <c r="J330" i="8"/>
  <c r="F331" i="8"/>
  <c r="J331" i="8" s="1"/>
  <c r="F332" i="8"/>
  <c r="J332" i="8"/>
  <c r="F333" i="8"/>
  <c r="J333" i="8" s="1"/>
  <c r="F334" i="8"/>
  <c r="J334" i="8"/>
  <c r="F335" i="8"/>
  <c r="J335" i="8" s="1"/>
  <c r="F336" i="8"/>
  <c r="J336" i="8"/>
  <c r="F337" i="8"/>
  <c r="J337" i="8" s="1"/>
  <c r="F338" i="8"/>
  <c r="J338" i="8"/>
  <c r="F339" i="8"/>
  <c r="J339" i="8" s="1"/>
  <c r="F340" i="8"/>
  <c r="J340" i="8"/>
  <c r="F341" i="8"/>
  <c r="J341" i="8" s="1"/>
  <c r="F342" i="8"/>
  <c r="J342" i="8"/>
  <c r="F343" i="8"/>
  <c r="J343" i="8" s="1"/>
  <c r="F344" i="8"/>
  <c r="J344" i="8"/>
  <c r="F345" i="8"/>
  <c r="J345" i="8" s="1"/>
  <c r="F346" i="8"/>
  <c r="J346" i="8"/>
  <c r="F347" i="8"/>
  <c r="J347" i="8" s="1"/>
  <c r="F348" i="8"/>
  <c r="J348" i="8"/>
  <c r="F349" i="8"/>
  <c r="J349" i="8" s="1"/>
  <c r="F350" i="8"/>
  <c r="J350" i="8"/>
  <c r="F351" i="8"/>
  <c r="J351" i="8" s="1"/>
  <c r="F352" i="8"/>
  <c r="J352" i="8"/>
  <c r="F353" i="8"/>
  <c r="J353" i="8" s="1"/>
  <c r="F354" i="8"/>
  <c r="J354" i="8"/>
  <c r="F355" i="8"/>
  <c r="J355" i="8" s="1"/>
  <c r="F356" i="8"/>
  <c r="J356" i="8"/>
  <c r="F357" i="8"/>
  <c r="J357" i="8" s="1"/>
  <c r="F358" i="8"/>
  <c r="J358" i="8"/>
  <c r="F359" i="8"/>
  <c r="J359" i="8" s="1"/>
  <c r="F360" i="8"/>
  <c r="J360" i="8"/>
  <c r="F361" i="8"/>
  <c r="J361" i="8" s="1"/>
  <c r="F362" i="8"/>
  <c r="J362" i="8"/>
  <c r="F363" i="8"/>
  <c r="J363" i="8" s="1"/>
  <c r="F364" i="8"/>
  <c r="J364" i="8"/>
  <c r="F365" i="8"/>
  <c r="J365" i="8" s="1"/>
  <c r="F366" i="8"/>
  <c r="J366" i="8"/>
  <c r="F561" i="9"/>
  <c r="C367" i="8"/>
  <c r="J15" i="8"/>
  <c r="J18" i="8"/>
  <c r="C367" i="6"/>
  <c r="J367" i="8" l="1"/>
  <c r="J115" i="8"/>
  <c r="G367" i="8"/>
  <c r="F367" i="8"/>
</calcChain>
</file>

<file path=xl/sharedStrings.xml><?xml version="1.0" encoding="utf-8"?>
<sst xmlns="http://schemas.openxmlformats.org/spreadsheetml/2006/main" count="12903" uniqueCount="1304">
  <si>
    <t>DR. OCTAVIO MANJARREZ MISSATH S.A.S</t>
  </si>
  <si>
    <t>COOSALUD</t>
  </si>
  <si>
    <t>TOTAL</t>
  </si>
  <si>
    <t>NIT 900,593,091-9</t>
  </si>
  <si>
    <t>FACTURACION RADICADA PENDIENTE POR CANCELAR</t>
  </si>
  <si>
    <t>NIT IPS</t>
  </si>
  <si>
    <t xml:space="preserve">NO. DE FACTURA </t>
  </si>
  <si>
    <t>VALOR FACTURA</t>
  </si>
  <si>
    <t>FECHA DE FACTURA</t>
  </si>
  <si>
    <t>ESTADO</t>
  </si>
  <si>
    <t>RADICADA</t>
  </si>
  <si>
    <t>Clave referencia 1</t>
  </si>
  <si>
    <t>Clave referencia 3</t>
  </si>
  <si>
    <t>Nº documento</t>
  </si>
  <si>
    <t>Cuenta</t>
  </si>
  <si>
    <t>Referencia</t>
  </si>
  <si>
    <t>Importe en moneda local</t>
  </si>
  <si>
    <t>Cuenta de mayor</t>
  </si>
  <si>
    <t>Asignación</t>
  </si>
  <si>
    <t>Texto</t>
  </si>
  <si>
    <t>Clase de documento</t>
  </si>
  <si>
    <t>Fecha de documento</t>
  </si>
  <si>
    <t>Fe.contabilización</t>
  </si>
  <si>
    <t>Base p. plazo pago</t>
  </si>
  <si>
    <t>Vencimiento neto</t>
  </si>
  <si>
    <t>Demora tras vencimiento neto</t>
  </si>
  <si>
    <t>Centro de beneficio</t>
  </si>
  <si>
    <t>Referencia a factura</t>
  </si>
  <si>
    <t>Doc.compensación</t>
  </si>
  <si>
    <t>EjerCompensación</t>
  </si>
  <si>
    <t>Fecha compensación</t>
  </si>
  <si>
    <t>Nombre del usuario</t>
  </si>
  <si>
    <t>Segmento</t>
  </si>
  <si>
    <t>Texto cab.documento</t>
  </si>
  <si>
    <t>Indicador Debe/Haber</t>
  </si>
  <si>
    <t>9005930919</t>
  </si>
  <si>
    <t>DR OCTAVIO MANJARREZ</t>
  </si>
  <si>
    <t>1903050245</t>
  </si>
  <si>
    <t>2668</t>
  </si>
  <si>
    <t>2905100202</t>
  </si>
  <si>
    <t>7081145533</t>
  </si>
  <si>
    <t>47745155037 JUANA VALENTINA DE LA CRUZ MEJIA</t>
  </si>
  <si>
    <t>KR</t>
  </si>
  <si>
    <t>2000117021</t>
  </si>
  <si>
    <t>20-lruiz Eurek</t>
  </si>
  <si>
    <t>H</t>
  </si>
  <si>
    <t>1903050229</t>
  </si>
  <si>
    <t>2905100203</t>
  </si>
  <si>
    <t>47053412901 SAMARA VICTORIA ARRIETA SANCHEZ</t>
  </si>
  <si>
    <t>4705317011</t>
  </si>
  <si>
    <t>1903050227</t>
  </si>
  <si>
    <t>4779800036104 MARIA NAZARETH SIERRA VIDES</t>
  </si>
  <si>
    <t>4779817011</t>
  </si>
  <si>
    <t>1902885735</t>
  </si>
  <si>
    <t>6111545459</t>
  </si>
  <si>
    <t>13001412846 ANDRES FELIPE GARIZAO ARIZA</t>
  </si>
  <si>
    <t>1902885696</t>
  </si>
  <si>
    <t>1902885692</t>
  </si>
  <si>
    <t>1902720290</t>
  </si>
  <si>
    <t>5031145817</t>
  </si>
  <si>
    <t>1902720286</t>
  </si>
  <si>
    <t>68079187866 MARIA ALEJANDRA ORTIZ VIVIESCAS</t>
  </si>
  <si>
    <t>1902720263</t>
  </si>
  <si>
    <t>VR SALDO FACTURA</t>
  </si>
  <si>
    <t>LHINOJOSA</t>
  </si>
  <si>
    <t>1902720262</t>
  </si>
  <si>
    <t>20001315000 YINELIS GRISEL ACUÑA SALCEDO</t>
  </si>
  <si>
    <t>1902720261</t>
  </si>
  <si>
    <t>20001874246 LUZIANA VALENTINA SANCHEZ GALVAN</t>
  </si>
  <si>
    <t>1902720260</t>
  </si>
  <si>
    <t>20400361566 STIVEEN ENRIQUE TORRES RIOS</t>
  </si>
  <si>
    <t>2040017011</t>
  </si>
  <si>
    <t>1902720259</t>
  </si>
  <si>
    <t>20001346795 JUAN MARIO OVIEDO ROCHA</t>
  </si>
  <si>
    <t>1902555453</t>
  </si>
  <si>
    <t>4041029021</t>
  </si>
  <si>
    <t>20001886531 SAMIRI HASABNA BANDERA MARTINEZ</t>
  </si>
  <si>
    <t>1902555449</t>
  </si>
  <si>
    <t>20001351072 LIBARDO ANDRES QUINTERO DE ANGEL</t>
  </si>
  <si>
    <t>1902555443</t>
  </si>
  <si>
    <t>20001336407 JUAN PABLO DARIO SILVA RAMIREZ</t>
  </si>
  <si>
    <t>1902555441</t>
  </si>
  <si>
    <t>20001883715 THIAGO RICARDO RUMBO BOLAÑO</t>
  </si>
  <si>
    <t>1902555418</t>
  </si>
  <si>
    <t>20001345617 JULIAN RICARDO SUBIRIA SIMPSON</t>
  </si>
  <si>
    <t>1902555407</t>
  </si>
  <si>
    <t>20001862371 CAMILA ALEJANDRA GONZALEZ NIETO</t>
  </si>
  <si>
    <t>1902555399</t>
  </si>
  <si>
    <t>20001308482 FIORELLA  CALVO TIJARO</t>
  </si>
  <si>
    <t>1902555394</t>
  </si>
  <si>
    <t>20001199711 MARIA ISABEL QUIJANO ROJANO</t>
  </si>
  <si>
    <t>1902555386</t>
  </si>
  <si>
    <t>20001169672 JESUS DAVID HERNANDEZ</t>
  </si>
  <si>
    <t>1902555381</t>
  </si>
  <si>
    <t>20400246912 JOSE DANIEL AREVALO OLIVEROS</t>
  </si>
  <si>
    <t>1902555367</t>
  </si>
  <si>
    <t>20001889546 BREINER DANILO NIETO FERIA</t>
  </si>
  <si>
    <t>1902555359</t>
  </si>
  <si>
    <t>20238870040 ISABELLA  CHAVARRO ARRIETA</t>
  </si>
  <si>
    <t>2023817011</t>
  </si>
  <si>
    <t>1902555355</t>
  </si>
  <si>
    <t>20001313673 SANDRITH CAROLINA PACHECO ARZUAGA</t>
  </si>
  <si>
    <t>1902555353</t>
  </si>
  <si>
    <t>20001872278 FRANCISCO JOSE CARCAMO CAPERA</t>
  </si>
  <si>
    <t>1902555350</t>
  </si>
  <si>
    <t>20001003277 JOSE LUIS AGUILAR GALLARDO</t>
  </si>
  <si>
    <t>1902555332</t>
  </si>
  <si>
    <t>20001870575 DARLIS YULIETH HERNANDEZ GUERRERO</t>
  </si>
  <si>
    <t>1902555323</t>
  </si>
  <si>
    <t>20400869049 MARIA ALEXANDRA MATAMOROS CADENA</t>
  </si>
  <si>
    <t>1902555318</t>
  </si>
  <si>
    <t>20400353361 JARIEEHT ZARAY JIMENEZ BARBOSA</t>
  </si>
  <si>
    <t>1902555315</t>
  </si>
  <si>
    <t>20001870618 YEICON DAVID ALTAMAR BUELVAS</t>
  </si>
  <si>
    <t>1902555303</t>
  </si>
  <si>
    <t>20001334705 IVAN ALEJANDRO GUTIERREZ NIETO</t>
  </si>
  <si>
    <t>1902555288</t>
  </si>
  <si>
    <t>20001867123 RONAL SAMUEL GONZALEZ HERNANDEZ</t>
  </si>
  <si>
    <t>1902555283</t>
  </si>
  <si>
    <t>47001368146 VICTOR HUGO FERNANDEZ CUELLAR</t>
  </si>
  <si>
    <t>1902555271</t>
  </si>
  <si>
    <t>20001331260 SEBASTIAN ANDRES ZAMBRANO ARIZA</t>
  </si>
  <si>
    <t>1902555266</t>
  </si>
  <si>
    <t>20001174142 VALERIA  SAEZ MADRID</t>
  </si>
  <si>
    <t>1902555261</t>
  </si>
  <si>
    <t>20013157905 TATIANA PAOLA HERNANDEZ AGUDELO</t>
  </si>
  <si>
    <t>2001317011</t>
  </si>
  <si>
    <t>1902555255</t>
  </si>
  <si>
    <t>20001868785 LUIS FABIAN BARRETO ARIAS</t>
  </si>
  <si>
    <t>1902555254</t>
  </si>
  <si>
    <t>20001311229 ALEXANDRA MICHEL NIÑO SARMIENTO</t>
  </si>
  <si>
    <t>1902555252</t>
  </si>
  <si>
    <t>20001361502 MARIA FERNANDA MONTENEGRO RUEDAS</t>
  </si>
  <si>
    <t>1902555251</t>
  </si>
  <si>
    <t>20001349133 GUSTAVO JOSE SILVA CARO</t>
  </si>
  <si>
    <t>1902555249</t>
  </si>
  <si>
    <t>20001867469 ALEJANDRA SOFIA JIMENEZ PINTO</t>
  </si>
  <si>
    <t>1902555247</t>
  </si>
  <si>
    <t>20001869890 SHARLIE ISAAC JAIMES MARTINEZ</t>
  </si>
  <si>
    <t>1902555204</t>
  </si>
  <si>
    <t>20013875262 MILEIDY VALENTINA ALVAREZ SANCHEZ</t>
  </si>
  <si>
    <t>1902555200</t>
  </si>
  <si>
    <t>20238357849 LAURA DANIELA ESCORCIA LORA</t>
  </si>
  <si>
    <t>1902555198</t>
  </si>
  <si>
    <t>20001269819 HUMBERTO JOSE OÑATE PACHECO</t>
  </si>
  <si>
    <t>1902555197</t>
  </si>
  <si>
    <t>20001338592 PAOLA ENER CALDERON LARA</t>
  </si>
  <si>
    <t>1902555193</t>
  </si>
  <si>
    <t>20001203048 ADRIAN ENRIQUE GARCIA FLOREZ</t>
  </si>
  <si>
    <t>1902555190</t>
  </si>
  <si>
    <t>20001879606 EVAN´S JOSE VILLADIEGO LIÑAN</t>
  </si>
  <si>
    <t>1902555187</t>
  </si>
  <si>
    <t>20013346631 JHONNYER YAIR CHONA BELTRAN</t>
  </si>
  <si>
    <t>1902555181</t>
  </si>
  <si>
    <t>1902555175</t>
  </si>
  <si>
    <t>20001340840 MARIA LUISA DIAZ JIMENEZ</t>
  </si>
  <si>
    <t>1902555173</t>
  </si>
  <si>
    <t>20013342750 SILIA DANILIS CARO CERPA</t>
  </si>
  <si>
    <t>1902555169</t>
  </si>
  <si>
    <t>20001151839 LUZ VANEESA CUADRO RAMOS</t>
  </si>
  <si>
    <t>1902555164</t>
  </si>
  <si>
    <t>20001885968 JANETH JULIETH FINOL TERAN</t>
  </si>
  <si>
    <t>1902555156</t>
  </si>
  <si>
    <t>47460081952 JHON ALEXANDER CALDERON OROZCO</t>
  </si>
  <si>
    <t>1902555149</t>
  </si>
  <si>
    <t>20001138476 JEINER ALVAREZ PEREZ</t>
  </si>
  <si>
    <t>1902555144</t>
  </si>
  <si>
    <t>20001270285 ANGIE MIRANDA ALTAMAR</t>
  </si>
  <si>
    <t>1902555103</t>
  </si>
  <si>
    <t>20001870499 LORAINE ALMENDRALES MARTINEZ</t>
  </si>
  <si>
    <t>1902555090</t>
  </si>
  <si>
    <t>20013317480 CAMILO REVOLLEDO CONTRERAS</t>
  </si>
  <si>
    <t>1902555074</t>
  </si>
  <si>
    <t>20001864502 SANTIAGO CHARRIS TARAZONA</t>
  </si>
  <si>
    <t>1902555063</t>
  </si>
  <si>
    <t>20001361903 SHAIRA MONTES MAZA</t>
  </si>
  <si>
    <t>1902555049</t>
  </si>
  <si>
    <t>20001268069 DANNA PACHECO MADRID</t>
  </si>
  <si>
    <t>1902391990</t>
  </si>
  <si>
    <t>3090925602</t>
  </si>
  <si>
    <t>20001310651 DANNA MISHEL OROZCO BENAVIDES</t>
  </si>
  <si>
    <t>1902387794</t>
  </si>
  <si>
    <t>20001251465 JOHAO  GRANADILLO BOSSIO</t>
  </si>
  <si>
    <t>1902387789</t>
  </si>
  <si>
    <t>20001864377 JUAN DAVID GAMARRA PAZ</t>
  </si>
  <si>
    <t>1902387784</t>
  </si>
  <si>
    <t>20001349649 BRENDA LUCIA GAMARRA MANJARREZ</t>
  </si>
  <si>
    <t>1902387770</t>
  </si>
  <si>
    <t>20001331357 SARA MELISA PINTO MOSQUERA</t>
  </si>
  <si>
    <t>1902387764</t>
  </si>
  <si>
    <t>20013880437 NATALIA  FAJARDO SURMAY</t>
  </si>
  <si>
    <t>1902387758</t>
  </si>
  <si>
    <t>20013341987 LUIS CARLOS OLIVEROS MORA</t>
  </si>
  <si>
    <t>1902387754</t>
  </si>
  <si>
    <t>20001304204 CAROL DAYANA GARCIA VILLANUEVA</t>
  </si>
  <si>
    <t>1902387749</t>
  </si>
  <si>
    <t>20001336556 DANIEL DAVID RINCON CARDONA</t>
  </si>
  <si>
    <t>1902387746</t>
  </si>
  <si>
    <t>20001869625 ANGILY JULIE CONRADO MEDINA</t>
  </si>
  <si>
    <t>1902387743</t>
  </si>
  <si>
    <t>20001307520 YUREIDIS PAOLA MENDOZA CASTAÑEDA</t>
  </si>
  <si>
    <t>1902387739</t>
  </si>
  <si>
    <t>20001132383 LUIS ONEL SAUMETH AREVALO</t>
  </si>
  <si>
    <t>1902387727</t>
  </si>
  <si>
    <t>20001137388 VALENTINA  QUINTERO RAMOS</t>
  </si>
  <si>
    <t>1902387723</t>
  </si>
  <si>
    <t>20001004171 NAYARITH YARINETH MARTINEZ GARCIA</t>
  </si>
  <si>
    <t>1902387717</t>
  </si>
  <si>
    <t>20001878609 ANDRES KAMILO DIAZ DIAZ</t>
  </si>
  <si>
    <t>1902387710</t>
  </si>
  <si>
    <t>20001885536 SEBASTIAN ANDRES PALMERA BUSTILLO</t>
  </si>
  <si>
    <t>1902387702</t>
  </si>
  <si>
    <t>20001879362 LINA FERNANDA MARTINEZ OBREGON</t>
  </si>
  <si>
    <t>1902387698</t>
  </si>
  <si>
    <t>20228356309 RICARDO ALFONSO SOTTO JIMENEZ</t>
  </si>
  <si>
    <t>2022817011</t>
  </si>
  <si>
    <t>1902387685</t>
  </si>
  <si>
    <t>20001884390 MATHIAS  VEGA CASTILLA</t>
  </si>
  <si>
    <t>1902387680</t>
  </si>
  <si>
    <t>20001132265 SHAIRA ANDREA ROMERO CASSIANI</t>
  </si>
  <si>
    <t>1902387655</t>
  </si>
  <si>
    <t>20001248496 JHOSELYN MARGARITA SUAREZ HURTADO</t>
  </si>
  <si>
    <t>1902387646</t>
  </si>
  <si>
    <t>20001132755 MAIRA CAMILA SOCARRAS AGUILAR</t>
  </si>
  <si>
    <t>1902387642</t>
  </si>
  <si>
    <t>20001203551 SILVANA ANDREA ROJANO VARELA</t>
  </si>
  <si>
    <t>1902387639</t>
  </si>
  <si>
    <t>20001077907 KEIMER ISAIAS SANTANA RANGEL</t>
  </si>
  <si>
    <t>1902387636</t>
  </si>
  <si>
    <t>20001869558 HALIEETH MICHELL URBINA PATRILLOU</t>
  </si>
  <si>
    <t>1902387633</t>
  </si>
  <si>
    <t>20001237614 BRAYAN DAVID GONZALEZ VILLAMIL</t>
  </si>
  <si>
    <t>1902387628</t>
  </si>
  <si>
    <t>20001184602 OSMAN ANDRES DE AGUAS GUERRERO</t>
  </si>
  <si>
    <t>1902387624</t>
  </si>
  <si>
    <t>20001872403 SHAIRA SOFIA YEPES MUÑOZ</t>
  </si>
  <si>
    <t>1902387621</t>
  </si>
  <si>
    <t>20001359383 LEIDER ALFONSO CORREA FUENTES</t>
  </si>
  <si>
    <t>1902387613</t>
  </si>
  <si>
    <t>20001262709 ANDRES FELIPE SIERRA BARRIENTOS</t>
  </si>
  <si>
    <t>1902387609</t>
  </si>
  <si>
    <t>20001251457 DUVAN ANDRES FERIA RIVERA</t>
  </si>
  <si>
    <t>1902387603</t>
  </si>
  <si>
    <t>20400871337 SANDRA SOFIA VARGAS BENTHAM</t>
  </si>
  <si>
    <t>1902387600</t>
  </si>
  <si>
    <t>20001874354 JUAN DIEGO DAZA DAVID</t>
  </si>
  <si>
    <t>1902387596</t>
  </si>
  <si>
    <t>20001889502 JAIDIVER ANDRES AVILA MORENO</t>
  </si>
  <si>
    <t>1902387593</t>
  </si>
  <si>
    <t>20001273611 MARIA GABRIELA CASTILLA RIVERO</t>
  </si>
  <si>
    <t>1902387587</t>
  </si>
  <si>
    <t>20001864197 CARLOS ANDRES ZULETA GAMEZ</t>
  </si>
  <si>
    <t>1902387580</t>
  </si>
  <si>
    <t>20001006752 PAOLA ANDREA HERNANDEZ LARA</t>
  </si>
  <si>
    <t>1902387576</t>
  </si>
  <si>
    <t>20400320797 LUISA FERNANDA DIAZ ROJAS</t>
  </si>
  <si>
    <t>1902387573</t>
  </si>
  <si>
    <t>20001169762 LUCIA CRISTINA RODRIGUEZ DRITT</t>
  </si>
  <si>
    <t>1902387572</t>
  </si>
  <si>
    <t>20001862106 JOHAL MATIAS MARTINEZ PARADA</t>
  </si>
  <si>
    <t>1902387569</t>
  </si>
  <si>
    <t>20001880501 MARIA ISABEL FONSECA PACHECO</t>
  </si>
  <si>
    <t>1902387567</t>
  </si>
  <si>
    <t>20001888176 CAMILO JOSE HERRERA SARMIENTO</t>
  </si>
  <si>
    <t>1902387566</t>
  </si>
  <si>
    <t>20001870653 KEINY LORENA CAMPO JIMENEZ</t>
  </si>
  <si>
    <t>1902387563</t>
  </si>
  <si>
    <t>20001352481 MARIA CAMILA TAIYIRI CAÑAVERAL FLOREZ</t>
  </si>
  <si>
    <t>1902387562</t>
  </si>
  <si>
    <t>20001360759 LUISA FERNANDA MARTINEZ GUERRA</t>
  </si>
  <si>
    <t>1902387560</t>
  </si>
  <si>
    <t>20001351280 CARMEN ELENA REDONDO ARIAS</t>
  </si>
  <si>
    <t>1902387558</t>
  </si>
  <si>
    <t>20001350637 SARITH SOFIA PEDRAZA PRASCA</t>
  </si>
  <si>
    <t>1902387556</t>
  </si>
  <si>
    <t>20001337501 DANIELA  MARTINEZ ARIAS</t>
  </si>
  <si>
    <t>1902387554</t>
  </si>
  <si>
    <t>20001882541 MAURICIO  BLANDON OSORIO</t>
  </si>
  <si>
    <t>1902387552</t>
  </si>
  <si>
    <t>20001183481 YEFERSON JOSE BEDOYA ARIZA</t>
  </si>
  <si>
    <t>1902387550</t>
  </si>
  <si>
    <t>47001110822 JUAN MARIO MENDOZA TROYA</t>
  </si>
  <si>
    <t>1902387548</t>
  </si>
  <si>
    <t>20001343023 HAMMER SMIT MARTINEZ ORTEGA</t>
  </si>
  <si>
    <t>1902387546</t>
  </si>
  <si>
    <t>20013067670 JORGE LUIS PINTO RINCON</t>
  </si>
  <si>
    <t>1902387544</t>
  </si>
  <si>
    <t>20001859665 DANNA LISLETH CAMPO CARREÑO</t>
  </si>
  <si>
    <t>1902387542</t>
  </si>
  <si>
    <t>20400336405 LINETH PATRICIA MEJIA GUERRA</t>
  </si>
  <si>
    <t>1902387540</t>
  </si>
  <si>
    <t>20001164377 CHAROLL JINETH DEL TORO QUINTERO</t>
  </si>
  <si>
    <t>1902387538</t>
  </si>
  <si>
    <t>1902387536</t>
  </si>
  <si>
    <t>1902387533</t>
  </si>
  <si>
    <t>20001030510 YISEL ANDREA DE ARMAS ALFONSO</t>
  </si>
  <si>
    <t>1902387531</t>
  </si>
  <si>
    <t>20001165032 WANIS ANDREA NORIEGA GAMARRA</t>
  </si>
  <si>
    <t>1902387529</t>
  </si>
  <si>
    <t>20001868990 DANIELA SHILOH TAPIA ZAPATA</t>
  </si>
  <si>
    <t>1902387526</t>
  </si>
  <si>
    <t>20013334871 MARIAM YANETH PALLARES MARQUEZ</t>
  </si>
  <si>
    <t>1902387523</t>
  </si>
  <si>
    <t>20013859274 ALBA ELENA MICAN GARCIA</t>
  </si>
  <si>
    <t>1902387522</t>
  </si>
  <si>
    <t>20001350407 JUAN DAVID JAIMES ALBARRACIN</t>
  </si>
  <si>
    <t>1902387518</t>
  </si>
  <si>
    <t>20001867911 LEONEL ANDRES RUEDA BRITO</t>
  </si>
  <si>
    <t>1902387516</t>
  </si>
  <si>
    <t>20001140180 JESUS DAVID TORRES MARTINEZ</t>
  </si>
  <si>
    <t>1902387514</t>
  </si>
  <si>
    <t>20001359335 DEINER CAMILO MARQUEZ NAVARRO</t>
  </si>
  <si>
    <t>1902387511</t>
  </si>
  <si>
    <t>1902387507</t>
  </si>
  <si>
    <t>20013105922 JOSE MANUEL RICO ANAYA</t>
  </si>
  <si>
    <t>1902387503</t>
  </si>
  <si>
    <t>20001351626 RONALDO LUIS ROJAS CRESPO</t>
  </si>
  <si>
    <t>1902387498</t>
  </si>
  <si>
    <t>20001867323 ANA SOFIA DURAN RODRIGUEZ</t>
  </si>
  <si>
    <t>1902387495</t>
  </si>
  <si>
    <t>20001349198 ZHARITH LINHET FONSECA MEJIA</t>
  </si>
  <si>
    <t>1902387480</t>
  </si>
  <si>
    <t>20001247252 MAURICIO DE LA ROSA RIOBO</t>
  </si>
  <si>
    <t>1902387475</t>
  </si>
  <si>
    <t>20001341928 VALERIA CASALLAS ZULETA</t>
  </si>
  <si>
    <t>1902387465</t>
  </si>
  <si>
    <t>1902387457</t>
  </si>
  <si>
    <t>1902166505</t>
  </si>
  <si>
    <t>2051106290</t>
  </si>
  <si>
    <t>20001346040 BRENDA MICHEL HERNANDEZ GUZMAN</t>
  </si>
  <si>
    <t>1902166503</t>
  </si>
  <si>
    <t>20001880379 MARIBELYN DEL VALLE CASTRO HERNANDEZ</t>
  </si>
  <si>
    <t>1902166501</t>
  </si>
  <si>
    <t>20001235317 DARIANYS PAOLA MORALES GUTIERREZ</t>
  </si>
  <si>
    <t>1902166498</t>
  </si>
  <si>
    <t>20001332181 ISABELLA  SAN MARTIN BAQUERO</t>
  </si>
  <si>
    <t>1902166496</t>
  </si>
  <si>
    <t>1902166493</t>
  </si>
  <si>
    <t>20001316974 CARLOS MARIO TORRES AROCA</t>
  </si>
  <si>
    <t>1902166491</t>
  </si>
  <si>
    <t>20001253022 CAMILA ANDREA PADILLA MONTERO</t>
  </si>
  <si>
    <t>1902166489</t>
  </si>
  <si>
    <t>1902166485</t>
  </si>
  <si>
    <t>20001137486 BRANDY YULIANA MARTINEZ PALOMINO</t>
  </si>
  <si>
    <t>1902166484</t>
  </si>
  <si>
    <t>1902166481</t>
  </si>
  <si>
    <t>1902166478</t>
  </si>
  <si>
    <t>20001318253 MELANY  ESTRADA VALLE</t>
  </si>
  <si>
    <t>1902166477</t>
  </si>
  <si>
    <t>20001311927 VALERIE MICHELLE MAESTRE ESPITIA</t>
  </si>
  <si>
    <t>1902166475</t>
  </si>
  <si>
    <t>20001875972 ALAN SANTIAGO LOPEZ SERRANO</t>
  </si>
  <si>
    <t>1902166472</t>
  </si>
  <si>
    <t>20001199299 TANIA LIZETH QUIÑONEZ BERMUDEZ</t>
  </si>
  <si>
    <t>1902166470</t>
  </si>
  <si>
    <t>20001313862 YERSON DAVID FRAGOZO PARRA</t>
  </si>
  <si>
    <t>1902166467</t>
  </si>
  <si>
    <t>1902166465</t>
  </si>
  <si>
    <t>20001885132 ALAM DAVID ORTIZ PEREZ</t>
  </si>
  <si>
    <t>1902166463</t>
  </si>
  <si>
    <t>1902166461</t>
  </si>
  <si>
    <t>20001876910 DAYANYS MARCELA NAVARRO CENTENO</t>
  </si>
  <si>
    <t>1902166459</t>
  </si>
  <si>
    <t>20001260698 DANIEL ESTEBAN CERVANTES ATENCIA</t>
  </si>
  <si>
    <t>1902166457</t>
  </si>
  <si>
    <t>20238240846 EDUARDO JOSE OROZCO VEGA</t>
  </si>
  <si>
    <t>1902166455</t>
  </si>
  <si>
    <t>20001003843 OSCAR ALFONSO ORJUELA MEJIA</t>
  </si>
  <si>
    <t>1902166453</t>
  </si>
  <si>
    <t>20001322892 JARIANIS MARCELA MARTINEZ CADAVID</t>
  </si>
  <si>
    <t>1902166450</t>
  </si>
  <si>
    <t>20001278927 ALEJANDRO ENRIQUE ELLES RAMIREZ</t>
  </si>
  <si>
    <t>1902166449</t>
  </si>
  <si>
    <t>20001319555 NATHALI SOFIA ESCOBAR GARCIA</t>
  </si>
  <si>
    <t>1902166448</t>
  </si>
  <si>
    <t>1902166446</t>
  </si>
  <si>
    <t>20001358490 ADRIAN ALEJANDRO MONTES GARCIA</t>
  </si>
  <si>
    <t>1902166444</t>
  </si>
  <si>
    <t>1902166443</t>
  </si>
  <si>
    <t>20228329028 ALEJANDRO  VARGAS LAZARO</t>
  </si>
  <si>
    <t>1902166441</t>
  </si>
  <si>
    <t>20001072100 JOHAN DAVID ACUÑA MAESTRE</t>
  </si>
  <si>
    <t>1902166440</t>
  </si>
  <si>
    <t>20001862167 SEBASTIAN  ROJAS ALTAMAR</t>
  </si>
  <si>
    <t>1902166439</t>
  </si>
  <si>
    <t>20001362922 AMED CRISTIANO MARTINEZ PADILLA</t>
  </si>
  <si>
    <t>1902166437</t>
  </si>
  <si>
    <t>20001321353 DAIRA MAHIA QUINTERO OCHOA</t>
  </si>
  <si>
    <t>1902166436</t>
  </si>
  <si>
    <t>20001340860 YEIDI CAROLINA CONRADO FONTALVO</t>
  </si>
  <si>
    <t>1902166435</t>
  </si>
  <si>
    <t>20001883403 STIVEN GERAD MUÑOZ POLO</t>
  </si>
  <si>
    <t>1902166433</t>
  </si>
  <si>
    <t>1902166429</t>
  </si>
  <si>
    <t>20001867936 JAZMIN GABRIELA PEREA ARDILA</t>
  </si>
  <si>
    <t>1902166428</t>
  </si>
  <si>
    <t>20001359382 TOMAS JERONIMO DAZA SANCHEZ</t>
  </si>
  <si>
    <t>1902166426</t>
  </si>
  <si>
    <t>20001873393 VALENTINA ISABEL CASTRO HERNANDEZ</t>
  </si>
  <si>
    <t>1902166424</t>
  </si>
  <si>
    <t>20001142151 YOLMAN DAVID CALVO MERCADO</t>
  </si>
  <si>
    <t>1902166352</t>
  </si>
  <si>
    <t>20001868184 ALEJANDRA  GUERRA ORTEGA</t>
  </si>
  <si>
    <t>1902166349</t>
  </si>
  <si>
    <t>1902166347</t>
  </si>
  <si>
    <t>20400269193 JAILI LILIANA ALVEAR CARRANZA</t>
  </si>
  <si>
    <t>1902166345</t>
  </si>
  <si>
    <t>1902166342</t>
  </si>
  <si>
    <t>1902166339</t>
  </si>
  <si>
    <t>20001872868 LUIS ALEJANDRO CELEDON PEÑA</t>
  </si>
  <si>
    <t>1902165545</t>
  </si>
  <si>
    <t>1902165543</t>
  </si>
  <si>
    <t>47001197993 DUVERNEY  VELASQUEZ CLAVIJO</t>
  </si>
  <si>
    <t>1902165540</t>
  </si>
  <si>
    <t>1902165538</t>
  </si>
  <si>
    <t>20001868771 SHAMARA GUADALUPE PALOMINO SALAZAR</t>
  </si>
  <si>
    <t>1902165534</t>
  </si>
  <si>
    <t>1902165531</t>
  </si>
  <si>
    <t>1902165528</t>
  </si>
  <si>
    <t>20001346826 MAURO JAVIER PALENCIA OSORIO</t>
  </si>
  <si>
    <t>1902165523</t>
  </si>
  <si>
    <t>20001870499 LORAINE CAROLINA ALMENDRALES MARTINEZ</t>
  </si>
  <si>
    <t>1902165521</t>
  </si>
  <si>
    <t>20001312142 LINDA CENITH FERNANDEZ RAMIREZ</t>
  </si>
  <si>
    <t>1902165518</t>
  </si>
  <si>
    <t>20001871953 YIRETH TALIANA GALVAN SANABRIA</t>
  </si>
  <si>
    <t>1902165514</t>
  </si>
  <si>
    <t>20001346817 LUIS GERMAN CASTILLA ARRIETA</t>
  </si>
  <si>
    <t>1902059062</t>
  </si>
  <si>
    <t>1081152922</t>
  </si>
  <si>
    <t>1902017718</t>
  </si>
  <si>
    <t>1902017710</t>
  </si>
  <si>
    <t>1902017700</t>
  </si>
  <si>
    <t>1902017695</t>
  </si>
  <si>
    <t>20001361458 SANTIAGO  PADILLA DELGADO</t>
  </si>
  <si>
    <t>1902017686</t>
  </si>
  <si>
    <t>1902017674</t>
  </si>
  <si>
    <t>1902017665</t>
  </si>
  <si>
    <t>20001105985 ANDERSON  RINCON QUIROGA</t>
  </si>
  <si>
    <t>1902017655</t>
  </si>
  <si>
    <t>1902017646</t>
  </si>
  <si>
    <t>1902017629</t>
  </si>
  <si>
    <t>1902017616</t>
  </si>
  <si>
    <t>20001227026 SHAYRA MICHELL VEGA PUERTA</t>
  </si>
  <si>
    <t>1902017584</t>
  </si>
  <si>
    <t>20001351461 HAROLD DANIEL RODRIGUEZ ALCENDRA</t>
  </si>
  <si>
    <t>1902017441</t>
  </si>
  <si>
    <t>20001860434 LIA FERNANDA MOLINA CASTILLA</t>
  </si>
  <si>
    <t>1902017439</t>
  </si>
  <si>
    <t>20228188111 EVELYTH CECILIA NAVARRO GALVIZ</t>
  </si>
  <si>
    <t>1902017438</t>
  </si>
  <si>
    <t>1902017435</t>
  </si>
  <si>
    <t>1902017433</t>
  </si>
  <si>
    <t>20001340759 JESUS DAVID NAVARRO CENTENO</t>
  </si>
  <si>
    <t>1902017431</t>
  </si>
  <si>
    <t>20001203576 CARLOS SAMUEL CARRILLO CALDERIN</t>
  </si>
  <si>
    <t>1902017429</t>
  </si>
  <si>
    <t>20001259828 MELANY ANDREA OROZCO MOJICA</t>
  </si>
  <si>
    <t>1902017428</t>
  </si>
  <si>
    <t>1902017425</t>
  </si>
  <si>
    <t>20001267026 HANNA MICHELL SIERRA MORALES</t>
  </si>
  <si>
    <t>1902017423</t>
  </si>
  <si>
    <t>1902017420</t>
  </si>
  <si>
    <t>1902017417</t>
  </si>
  <si>
    <t>1902017414</t>
  </si>
  <si>
    <t>1902017411</t>
  </si>
  <si>
    <t>1902017407</t>
  </si>
  <si>
    <t>20238871374 DAYANIS SOFIA BOTELLO SALAS</t>
  </si>
  <si>
    <t>1902017404</t>
  </si>
  <si>
    <t>1902017399</t>
  </si>
  <si>
    <t>20001859811 LUIS DAVID MENDOZA DAZA</t>
  </si>
  <si>
    <t>1902017395</t>
  </si>
  <si>
    <t>1902017392</t>
  </si>
  <si>
    <t>1902017387</t>
  </si>
  <si>
    <t>20001361903 SHAIRA KRISTAL MONTES MAZA</t>
  </si>
  <si>
    <t>1902017380</t>
  </si>
  <si>
    <t>20001328880 ISAAC DAVID ALVAREZ MAESTRE</t>
  </si>
  <si>
    <t>1902017375</t>
  </si>
  <si>
    <t>20001268069 DANNA MICHELL PACHECO MADRID</t>
  </si>
  <si>
    <t>1901809250</t>
  </si>
  <si>
    <t>12031625538</t>
  </si>
  <si>
    <t>1901809249</t>
  </si>
  <si>
    <t>1901809244</t>
  </si>
  <si>
    <t>54498347792 ZARAY CAMILA GONZALEZ LAZARO</t>
  </si>
  <si>
    <t>1901809188</t>
  </si>
  <si>
    <t>20001872431 STIVEN  REDONDO GAVIRIA</t>
  </si>
  <si>
    <t>1901809187</t>
  </si>
  <si>
    <t>1901809185</t>
  </si>
  <si>
    <t>20001272906 ERIK DAVID PAREDES FERNANDEZ</t>
  </si>
  <si>
    <t>1901809183</t>
  </si>
  <si>
    <t>20001883622 CRISTINA ISABEL VIDES ALVARINO</t>
  </si>
  <si>
    <t>1901809182</t>
  </si>
  <si>
    <t>1901809181</t>
  </si>
  <si>
    <t>1901809179</t>
  </si>
  <si>
    <t>20013859563 SHARLOT MICHELL SOTO ELLES</t>
  </si>
  <si>
    <t>1901809178</t>
  </si>
  <si>
    <t>1901809176</t>
  </si>
  <si>
    <t>1901809173</t>
  </si>
  <si>
    <t>1901809172</t>
  </si>
  <si>
    <t>1901809171</t>
  </si>
  <si>
    <t>1901809169</t>
  </si>
  <si>
    <t>1901809166</t>
  </si>
  <si>
    <t>20001360129 DANIEL FRANCISCO BERMUDEZ CASTILLEJO</t>
  </si>
  <si>
    <t>1901809164</t>
  </si>
  <si>
    <t>1901809162</t>
  </si>
  <si>
    <t>20001134411 IVAN ANDRES VILORIA FRANCO</t>
  </si>
  <si>
    <t>1901809160</t>
  </si>
  <si>
    <t>1901809158</t>
  </si>
  <si>
    <t>1901809157</t>
  </si>
  <si>
    <t>20001868593 DARLY ALEJANDRA MANDON DONADO</t>
  </si>
  <si>
    <t>1901809156</t>
  </si>
  <si>
    <t>1901809155</t>
  </si>
  <si>
    <t>1901809154</t>
  </si>
  <si>
    <t>1901809153</t>
  </si>
  <si>
    <t>1901809152</t>
  </si>
  <si>
    <t>1901809151</t>
  </si>
  <si>
    <t>1901809150</t>
  </si>
  <si>
    <t>1901809149</t>
  </si>
  <si>
    <t>20001888272 OSCAR ANDRES ARANGO AMARIS</t>
  </si>
  <si>
    <t>1901809148</t>
  </si>
  <si>
    <t>20001859429 MELANY  GOMEZ BLANCO</t>
  </si>
  <si>
    <t>1901809147</t>
  </si>
  <si>
    <t>1901809146</t>
  </si>
  <si>
    <t>1901689408</t>
  </si>
  <si>
    <t>11141036723</t>
  </si>
  <si>
    <t>1901548013</t>
  </si>
  <si>
    <t>10051008968</t>
  </si>
  <si>
    <t>1901547992</t>
  </si>
  <si>
    <t>08638194768 DEIRETH PATRICIA QUINTERO BARRIOS</t>
  </si>
  <si>
    <t>1901547976</t>
  </si>
  <si>
    <t>1901547937</t>
  </si>
  <si>
    <t>1901375864</t>
  </si>
  <si>
    <t>9041508172</t>
  </si>
  <si>
    <t>1901218496</t>
  </si>
  <si>
    <t>8081710903</t>
  </si>
  <si>
    <t>1901218401</t>
  </si>
  <si>
    <t>1901027664</t>
  </si>
  <si>
    <t>7061440625</t>
  </si>
  <si>
    <t>47170148000 YULIETH PAOLA GRANADOS SOCARRAS</t>
  </si>
  <si>
    <t>1901027633</t>
  </si>
  <si>
    <t>1901027607</t>
  </si>
  <si>
    <t>1900711064</t>
  </si>
  <si>
    <t>5081113015</t>
  </si>
  <si>
    <t>47001197993 DUVERNEY VELASQUEZ CLAVIJO</t>
  </si>
  <si>
    <t>1900711051</t>
  </si>
  <si>
    <t>1900711005</t>
  </si>
  <si>
    <t>4700117011</t>
  </si>
  <si>
    <t>1900710956</t>
  </si>
  <si>
    <t>47660315516 MARIA DE JESUS GARCIA BERRIO</t>
  </si>
  <si>
    <t>4766017011</t>
  </si>
  <si>
    <t>1900710889</t>
  </si>
  <si>
    <t>1900710853</t>
  </si>
  <si>
    <t>1900182965</t>
  </si>
  <si>
    <t>2051154545</t>
  </si>
  <si>
    <t>Indicador CME</t>
  </si>
  <si>
    <t>2000267198</t>
  </si>
  <si>
    <t>ENERO 2020</t>
  </si>
  <si>
    <t>2020</t>
  </si>
  <si>
    <t>1902720264</t>
  </si>
  <si>
    <t>1902720266</t>
  </si>
  <si>
    <t>20001889836 MARIA PAZ MONTAÑO CAMARGO</t>
  </si>
  <si>
    <t>1902720268</t>
  </si>
  <si>
    <t>20400881160 JUAN ESTEBAN GUETTE MARTINEZ</t>
  </si>
  <si>
    <t>1902720269</t>
  </si>
  <si>
    <t>1902720270</t>
  </si>
  <si>
    <t>1902720271</t>
  </si>
  <si>
    <t>20001883033 ORIANA JISNEY VARGAS NAVARRO</t>
  </si>
  <si>
    <t>1902720273</t>
  </si>
  <si>
    <t>20001346479 LAURA VALENTINA PUCHE YANEZ</t>
  </si>
  <si>
    <t>1902720274</t>
  </si>
  <si>
    <t>20001877056 LUIS JOSE PETRO JARABA</t>
  </si>
  <si>
    <t>1902720275</t>
  </si>
  <si>
    <t>20400877320 GABRIEL ALBERTO GALAN GUERRERO</t>
  </si>
  <si>
    <t>1902720276</t>
  </si>
  <si>
    <t>1902720277</t>
  </si>
  <si>
    <t>20001866053 YADITH MARIA PEREZ RAMIREZ</t>
  </si>
  <si>
    <t>1902720279</t>
  </si>
  <si>
    <t>20228356251 JESUS DAVID PACHECO YANCY</t>
  </si>
  <si>
    <t>1902720280</t>
  </si>
  <si>
    <t>20228888435 JOSELIN JIRETH RODRIGUEZ TORRES</t>
  </si>
  <si>
    <t>1902720281</t>
  </si>
  <si>
    <t>20228158137 MARIA MONICA GUERRA MERCADO</t>
  </si>
  <si>
    <t>1902720282</t>
  </si>
  <si>
    <t>20001272556 ESMERALDA  MARTINEZ HERNANDEZ</t>
  </si>
  <si>
    <t>1902720283</t>
  </si>
  <si>
    <t>1902720285</t>
  </si>
  <si>
    <t>20001351436 ISABEL ALCIRA ROCHA GONZALEZ</t>
  </si>
  <si>
    <t>1902720287</t>
  </si>
  <si>
    <t>1902720291</t>
  </si>
  <si>
    <t>1902720292</t>
  </si>
  <si>
    <t>20001867488 MARIA FERNANDA HERNANDEZ ORTIZ</t>
  </si>
  <si>
    <t>1902720293</t>
  </si>
  <si>
    <t>20400345387 ISABELLA BARRETO MALDONADO</t>
  </si>
  <si>
    <t>1902720294</t>
  </si>
  <si>
    <t>1902720295</t>
  </si>
  <si>
    <t>1902720296</t>
  </si>
  <si>
    <t>20001337311 ISABEL CRISTINA BLANQUICET MARTINEZ</t>
  </si>
  <si>
    <t>1902720297</t>
  </si>
  <si>
    <t>20228336572 AMELIA ZENITH PALLAREZ ACUÑA</t>
  </si>
  <si>
    <t>1902720298</t>
  </si>
  <si>
    <t>20001202966 NABY ROSA CHINCHILLA GAMEZ</t>
  </si>
  <si>
    <t>1902720299</t>
  </si>
  <si>
    <t>20001361518 MARIANA JIMENEZ GARNICA</t>
  </si>
  <si>
    <t>1902720303</t>
  </si>
  <si>
    <t>1902720305</t>
  </si>
  <si>
    <t>1902720313</t>
  </si>
  <si>
    <t>1902720316</t>
  </si>
  <si>
    <t>1902720318</t>
  </si>
  <si>
    <t>20228888751 JOSE MIGUEL LOPEZ VASQUEZ</t>
  </si>
  <si>
    <t>1902720324</t>
  </si>
  <si>
    <t>20001321353 DAIRA QUINTERO OCHOA</t>
  </si>
  <si>
    <t>1902720326</t>
  </si>
  <si>
    <t>1902720328</t>
  </si>
  <si>
    <t>1902720330</t>
  </si>
  <si>
    <t>1902720333</t>
  </si>
  <si>
    <t>20001346817 LUIS CASTILLA ARRIETA</t>
  </si>
  <si>
    <t>1902720340</t>
  </si>
  <si>
    <t>20001867413 ANDRES SANTIAGO SIERRA PEÑA</t>
  </si>
  <si>
    <t>1902720342</t>
  </si>
  <si>
    <t>20001349315 STHEFANY  ESCORCIA CRESPO</t>
  </si>
  <si>
    <t>1902720346</t>
  </si>
  <si>
    <t>1902720352</t>
  </si>
  <si>
    <t>1902720357</t>
  </si>
  <si>
    <t>1902720361</t>
  </si>
  <si>
    <t>1902720363</t>
  </si>
  <si>
    <t>20228063861 ERLENY KARIME VELASQUEZ ARENGAS</t>
  </si>
  <si>
    <t>1902720365</t>
  </si>
  <si>
    <t>1902720369</t>
  </si>
  <si>
    <t>1902720376</t>
  </si>
  <si>
    <t>20001046102 YHEIDIS BARRIOS GONZALEZ</t>
  </si>
  <si>
    <t>1902720380</t>
  </si>
  <si>
    <t>1902720382</t>
  </si>
  <si>
    <t>20001319827 DIANA MARGARITA NOGUERA PEREZ</t>
  </si>
  <si>
    <t>1902720383</t>
  </si>
  <si>
    <t>1902720386</t>
  </si>
  <si>
    <t>20228359502 ALICIA YANETH BENAVIDES BENAVIDES</t>
  </si>
  <si>
    <t>1902720388</t>
  </si>
  <si>
    <t>20228348781 MARIA JOSE BENAVIDES BENAVIDES</t>
  </si>
  <si>
    <t>1902720389</t>
  </si>
  <si>
    <t>20400273982 BASTIAN MANUEL CUDRIS ESCANDON</t>
  </si>
  <si>
    <t>1902720391</t>
  </si>
  <si>
    <t>1902885580</t>
  </si>
  <si>
    <t>20001894689 ROSA LETICIA CASTILLA CADENA</t>
  </si>
  <si>
    <t>1902885582</t>
  </si>
  <si>
    <t>20001893472 TYRONE JOSE BERMUDEZ RODRIGUEZ</t>
  </si>
  <si>
    <t>1902885586</t>
  </si>
  <si>
    <t>20001868986 JUAN SEBASTIAN HERRERA PESTANA</t>
  </si>
  <si>
    <t>1902885587</t>
  </si>
  <si>
    <t>1902885588</t>
  </si>
  <si>
    <t>1902885657</t>
  </si>
  <si>
    <t>1902885660</t>
  </si>
  <si>
    <t>1902885668</t>
  </si>
  <si>
    <t>1902885682</t>
  </si>
  <si>
    <t>1902885685</t>
  </si>
  <si>
    <t>20001201949 SAUL ANDRES CACERES LOPEZ</t>
  </si>
  <si>
    <t>1902885688</t>
  </si>
  <si>
    <t>20400339610 VALENTINA ISABEL CARVAJAL SALAS</t>
  </si>
  <si>
    <t>1902885700</t>
  </si>
  <si>
    <t>1902885703</t>
  </si>
  <si>
    <t>1902885881</t>
  </si>
  <si>
    <t>20001165411 CARLOS MARIO FLOREZ GARCIA</t>
  </si>
  <si>
    <t>1902885707</t>
  </si>
  <si>
    <t>1902885716</t>
  </si>
  <si>
    <t>20001139627 YANDRIS YULIETH QUINTERO FERNANDEZ</t>
  </si>
  <si>
    <t>1902885719</t>
  </si>
  <si>
    <t>1902885722</t>
  </si>
  <si>
    <t>20001183719 SAMUEL ALBERTO CASTAÑEDA BELTRAN</t>
  </si>
  <si>
    <t>1902885724</t>
  </si>
  <si>
    <t>1902885726</t>
  </si>
  <si>
    <t>20001896227 MELISSA  DURAN QUINTERO</t>
  </si>
  <si>
    <t>1902885731</t>
  </si>
  <si>
    <t>1902885732</t>
  </si>
  <si>
    <t>1902885733</t>
  </si>
  <si>
    <t>1902885746</t>
  </si>
  <si>
    <t>1902885745</t>
  </si>
  <si>
    <t>1902885749</t>
  </si>
  <si>
    <t>20001860383 ZAMARA VALENTINA CARRILLO CERVANTES</t>
  </si>
  <si>
    <t>1902885750</t>
  </si>
  <si>
    <t>20001890252 GERONIMO  NIÑO MARTINEZ</t>
  </si>
  <si>
    <t>1902885753</t>
  </si>
  <si>
    <t>1902885755</t>
  </si>
  <si>
    <t>20001888938 LUIS ANGEL CABARCA PADILLA</t>
  </si>
  <si>
    <t>1902885757</t>
  </si>
  <si>
    <t>20001896277 ESNEIDER  ESCALANTE HERNANDEZ</t>
  </si>
  <si>
    <t>1902885759</t>
  </si>
  <si>
    <t>1902885891</t>
  </si>
  <si>
    <t>1902885763</t>
  </si>
  <si>
    <t>1902885766</t>
  </si>
  <si>
    <t>1902885769</t>
  </si>
  <si>
    <t>20001863384 YULIANA  MARQUEZ QUINTERO</t>
  </si>
  <si>
    <t>1902885775</t>
  </si>
  <si>
    <t>20001264515 PEDRO JOSE MORALES DIAZ</t>
  </si>
  <si>
    <t>1902885777</t>
  </si>
  <si>
    <t>1902885778</t>
  </si>
  <si>
    <t>20001898068 NATALIA MICHEL HERNANDEZ QUIÑONES</t>
  </si>
  <si>
    <t>1902885780</t>
  </si>
  <si>
    <t>1902885782</t>
  </si>
  <si>
    <t>1902885784</t>
  </si>
  <si>
    <t>1902885790</t>
  </si>
  <si>
    <t>20001902997 YEIMIS ISABEL QUINTERO CAUSIL</t>
  </si>
  <si>
    <t>1902885796</t>
  </si>
  <si>
    <t>1902885896</t>
  </si>
  <si>
    <t>20001905517 SERGIO TRIANA ROMERO</t>
  </si>
  <si>
    <t>1902885900</t>
  </si>
  <si>
    <t>20001871953 YIRETH GALVAN SANABRIA</t>
  </si>
  <si>
    <t>1902885905</t>
  </si>
  <si>
    <t>20001328880 ISAAC ALVAREZ MAESTRE</t>
  </si>
  <si>
    <t>1902885800</t>
  </si>
  <si>
    <t>1902885804</t>
  </si>
  <si>
    <t>1902885808</t>
  </si>
  <si>
    <t>1902885809</t>
  </si>
  <si>
    <t>1902885812</t>
  </si>
  <si>
    <t>1902885814</t>
  </si>
  <si>
    <t>20013864463 LUZ KARIANIS CONTRERAS GAMBOA</t>
  </si>
  <si>
    <t>1902885817</t>
  </si>
  <si>
    <t>20001896748 DIEGO ALEJANDRO FRAGOZO REDONDO</t>
  </si>
  <si>
    <t>1902885821</t>
  </si>
  <si>
    <t>1902885826</t>
  </si>
  <si>
    <t>20001898536 VALENTINA  JIMENEZ URINA</t>
  </si>
  <si>
    <t>1902885831</t>
  </si>
  <si>
    <t>1902885836</t>
  </si>
  <si>
    <t>1902885842</t>
  </si>
  <si>
    <t>1902885843</t>
  </si>
  <si>
    <t>1902885846</t>
  </si>
  <si>
    <t>1902885863</t>
  </si>
  <si>
    <t>1902885869</t>
  </si>
  <si>
    <t>1902885874</t>
  </si>
  <si>
    <t>1902885877</t>
  </si>
  <si>
    <t>1903050219</t>
  </si>
  <si>
    <t>1900183061</t>
  </si>
  <si>
    <t>2000015676</t>
  </si>
  <si>
    <t>GD MPS MARZO 2018</t>
  </si>
  <si>
    <t>20228357413 BRAYAN DAVID JIMENEZ CAAMAÑO</t>
  </si>
  <si>
    <t>2018</t>
  </si>
  <si>
    <t>1900183050</t>
  </si>
  <si>
    <t>20001259828 MELANY OROZCO MOJICA</t>
  </si>
  <si>
    <t>1900183064</t>
  </si>
  <si>
    <t>20001868943 MARIA DE LOS ANGELES CASTRO MENDOZA</t>
  </si>
  <si>
    <t>1900183067</t>
  </si>
  <si>
    <t>20001165394 FERNANDO GABRIEL FUENTES JIMENEZ</t>
  </si>
  <si>
    <t>1900183069</t>
  </si>
  <si>
    <t>20001046102 YHEIDIS MARGARITA BARRIOS GONZALEZ</t>
  </si>
  <si>
    <t>1900183072</t>
  </si>
  <si>
    <t>1900183074</t>
  </si>
  <si>
    <t>1900183077</t>
  </si>
  <si>
    <t>1900183078</t>
  </si>
  <si>
    <t>20001359223 ANGGI LORENA AYALA ORTIZ</t>
  </si>
  <si>
    <t>1900183080</t>
  </si>
  <si>
    <t>20001341042 VALERY SOFIA OSPINO GUARIN</t>
  </si>
  <si>
    <t>1900183083</t>
  </si>
  <si>
    <t>20001137250 DIEGO ANDRES PALLARES CUELLO</t>
  </si>
  <si>
    <t>1900183057</t>
  </si>
  <si>
    <t>20001867785 TALIANA MONTES HERNANDEZ</t>
  </si>
  <si>
    <t>1900183084</t>
  </si>
  <si>
    <t>20001878100 DANIEL  FERNANDEZ RAMIREZ</t>
  </si>
  <si>
    <t>1900183085</t>
  </si>
  <si>
    <t>20001870801 LINA MARCELA CORREA HERNANDEZ</t>
  </si>
  <si>
    <t>1900183086</t>
  </si>
  <si>
    <t>47460110964 JOSE ALBERTO RUIZ MERIÑO</t>
  </si>
  <si>
    <t>1900183088</t>
  </si>
  <si>
    <t>20001315881 MICHEL CAROLINA MEJIA NARVAEZ</t>
  </si>
  <si>
    <t>1900183090</t>
  </si>
  <si>
    <t>20001247041 CARLOS ANGEL JIMENEZ GONZALEZ</t>
  </si>
  <si>
    <t>1900183091</t>
  </si>
  <si>
    <t>1900183094</t>
  </si>
  <si>
    <t>1900183095</t>
  </si>
  <si>
    <t>1900183097</t>
  </si>
  <si>
    <t>20001251508 DIEGO ANDRES CARTAGENA CANTILLO</t>
  </si>
  <si>
    <t>1900183099</t>
  </si>
  <si>
    <t>1900183101</t>
  </si>
  <si>
    <t>20001352503 VALERIA SOFIA BELTRAN HERNNADEZ</t>
  </si>
  <si>
    <t>1900183103</t>
  </si>
  <si>
    <t>1900183105</t>
  </si>
  <si>
    <t>1900183106</t>
  </si>
  <si>
    <t>20001261707 JAISSON  MEJIA OROZCO</t>
  </si>
  <si>
    <t>1900183107</t>
  </si>
  <si>
    <t>1900183110</t>
  </si>
  <si>
    <t>1900183112</t>
  </si>
  <si>
    <t>1900183113</t>
  </si>
  <si>
    <t>20001328471 EMANUEL DAVID LARIOS SEGOVIA</t>
  </si>
  <si>
    <t>1900183115</t>
  </si>
  <si>
    <t>1900183117</t>
  </si>
  <si>
    <t>1900183120</t>
  </si>
  <si>
    <t>20001247559 JORGE KALET CACERES LERMAS</t>
  </si>
  <si>
    <t>1900183124</t>
  </si>
  <si>
    <t>20001132262 OSWALDO ANDRES ROMERO CASSIANI</t>
  </si>
  <si>
    <t>1900183130</t>
  </si>
  <si>
    <t>1900183131</t>
  </si>
  <si>
    <t>1900183191</t>
  </si>
  <si>
    <t>20001338346 JOSE HERNANDO ROCHA GARCIA</t>
  </si>
  <si>
    <t>1900183194</t>
  </si>
  <si>
    <t>1900183199</t>
  </si>
  <si>
    <t>20001340813 SANTIAGO ALEXANDER BERNAL ALMENDRALES</t>
  </si>
  <si>
    <t>1900183201</t>
  </si>
  <si>
    <t>20001877520 LINDA CRIS PABON ARDILA</t>
  </si>
  <si>
    <t>1900183203</t>
  </si>
  <si>
    <t>20400232256 LAURA DANIELA ESTRADA SIERRA</t>
  </si>
  <si>
    <t>1900183206</t>
  </si>
  <si>
    <t>20228360021 VALERIA ALEXANDRA CUBIDES FUENTES</t>
  </si>
  <si>
    <t>1900183209</t>
  </si>
  <si>
    <t>20238859606 MICHEL DAYAN POLO PAZ</t>
  </si>
  <si>
    <t>1900183211</t>
  </si>
  <si>
    <t>1900183214</t>
  </si>
  <si>
    <t>1900183216</t>
  </si>
  <si>
    <t>1900183218</t>
  </si>
  <si>
    <t>20001362428 MARIA CAMILA LOBATO CARMONA</t>
  </si>
  <si>
    <t>1900183221</t>
  </si>
  <si>
    <t>1900183224</t>
  </si>
  <si>
    <t>1900183229</t>
  </si>
  <si>
    <t>1900183232</t>
  </si>
  <si>
    <t>1900183236</t>
  </si>
  <si>
    <t>20001338705 SARAY DANIELA PALOMINO VARGAS</t>
  </si>
  <si>
    <t>1900183239</t>
  </si>
  <si>
    <t>1900183243</t>
  </si>
  <si>
    <t>1900182968</t>
  </si>
  <si>
    <t>2000029635</t>
  </si>
  <si>
    <t>GD MPS ABRIL/2018</t>
  </si>
  <si>
    <t>1900182970</t>
  </si>
  <si>
    <t>1900182952</t>
  </si>
  <si>
    <t>20001860799 DAHEL CONTRERAS TELLEZ</t>
  </si>
  <si>
    <t>1900182971</t>
  </si>
  <si>
    <t>1900182956</t>
  </si>
  <si>
    <t>20001332318 DIEGO OÑATE CAMPILLO</t>
  </si>
  <si>
    <t>1900182973</t>
  </si>
  <si>
    <t>1900182976</t>
  </si>
  <si>
    <t>1900300695</t>
  </si>
  <si>
    <t>VR ABONO A FACTURA</t>
  </si>
  <si>
    <t>JVARGAS</t>
  </si>
  <si>
    <t>VR SALDO POR PAGAR FACTURA</t>
  </si>
  <si>
    <t>1900182977</t>
  </si>
  <si>
    <t>1900182979</t>
  </si>
  <si>
    <t>1900182980</t>
  </si>
  <si>
    <t>1900182982</t>
  </si>
  <si>
    <t>1900182984</t>
  </si>
  <si>
    <t>1900182996</t>
  </si>
  <si>
    <t>20001274562 ANAITH CAROLINA NARANJO OSPINO</t>
  </si>
  <si>
    <t>1900182998</t>
  </si>
  <si>
    <t>1900183000</t>
  </si>
  <si>
    <t>1900183005</t>
  </si>
  <si>
    <t>20013860304 ANA VICTORIA SAAVEDRA MARTINEZ</t>
  </si>
  <si>
    <t>1900183008</t>
  </si>
  <si>
    <t>20001863438 NATALIA ANDREA SOTO MONTAÑO</t>
  </si>
  <si>
    <t>1900183011</t>
  </si>
  <si>
    <t>20228860701 DAMIAN ESTIBEN VILLALOBOS LINARES</t>
  </si>
  <si>
    <t>1900183013</t>
  </si>
  <si>
    <t>1900183016</t>
  </si>
  <si>
    <t>20001253042 NATALYA ISABEL RAVELO ARROYO</t>
  </si>
  <si>
    <t>1900183019</t>
  </si>
  <si>
    <t>1900183023</t>
  </si>
  <si>
    <t>20001312001 OSMAN EDUARDO RAMIREZ TAPIA</t>
  </si>
  <si>
    <t>1900183026</t>
  </si>
  <si>
    <t>20001349160 MARIA ANGEL RODRIGUEZ GONZALEZ</t>
  </si>
  <si>
    <t>1900183029</t>
  </si>
  <si>
    <t>20238876148 CAMILA ANDREA DE LA HOZ MELENDEZ</t>
  </si>
  <si>
    <t>1900183030</t>
  </si>
  <si>
    <t>1900183032</t>
  </si>
  <si>
    <t>20001077389 YULY ANDREA VEGA RANGEL</t>
  </si>
  <si>
    <t>1900711048</t>
  </si>
  <si>
    <t>1901549023</t>
  </si>
  <si>
    <t>2000068078</t>
  </si>
  <si>
    <t>GD MPS DIC/2018</t>
  </si>
  <si>
    <t>1900711046</t>
  </si>
  <si>
    <t>1900711045</t>
  </si>
  <si>
    <t>1900711043</t>
  </si>
  <si>
    <t>1900711040</t>
  </si>
  <si>
    <t>1900711039</t>
  </si>
  <si>
    <t>1900711033</t>
  </si>
  <si>
    <t>1900711032</t>
  </si>
  <si>
    <t>20001141282 MARIA MERCEDES ARIAS GARCIA</t>
  </si>
  <si>
    <t>1900711030</t>
  </si>
  <si>
    <t>1900711028</t>
  </si>
  <si>
    <t>1900711026</t>
  </si>
  <si>
    <t>20001304099 JAVIER JOSE ALMENDRALES ESCOBAR</t>
  </si>
  <si>
    <t>1900711024</t>
  </si>
  <si>
    <t>1900711020</t>
  </si>
  <si>
    <t>1900711017</t>
  </si>
  <si>
    <t>1900711016</t>
  </si>
  <si>
    <t>1900711072</t>
  </si>
  <si>
    <t>1900711015</t>
  </si>
  <si>
    <t>1900711013</t>
  </si>
  <si>
    <t>1900711012</t>
  </si>
  <si>
    <t>1900711010</t>
  </si>
  <si>
    <t>1900711008</t>
  </si>
  <si>
    <t>1900711003</t>
  </si>
  <si>
    <t>20001172950 MATIUS YOSETH PELAEZ ANAYA</t>
  </si>
  <si>
    <t>1900711001</t>
  </si>
  <si>
    <t>20001862239 SARAY  GAMEZ VIZCAINO</t>
  </si>
  <si>
    <t>1900711068</t>
  </si>
  <si>
    <t>1900710999</t>
  </si>
  <si>
    <t>1900710998</t>
  </si>
  <si>
    <t>1900710995</t>
  </si>
  <si>
    <t>1900710992</t>
  </si>
  <si>
    <t>20001868642 SANTIAGO  RODRIGUEZ GUTIERREZ</t>
  </si>
  <si>
    <t>1900710989</t>
  </si>
  <si>
    <t>1900710984</t>
  </si>
  <si>
    <t>1900710987</t>
  </si>
  <si>
    <t>20001868400 MARIA ALEJANDRA TELLEZ RANGEL</t>
  </si>
  <si>
    <t>1900710983</t>
  </si>
  <si>
    <t>20400883041 JOSE DAVID VILLADIEGO GUTIERREZ</t>
  </si>
  <si>
    <t>1900710980</t>
  </si>
  <si>
    <t>1900710976</t>
  </si>
  <si>
    <t>1900710975</t>
  </si>
  <si>
    <t>1900710973</t>
  </si>
  <si>
    <t>20001354534 DIOVANIS DAVID OSPINO JIMENEZ</t>
  </si>
  <si>
    <t>1300117011</t>
  </si>
  <si>
    <t>1900710970</t>
  </si>
  <si>
    <t>1900710968</t>
  </si>
  <si>
    <t>1900710966</t>
  </si>
  <si>
    <t>2000037193</t>
  </si>
  <si>
    <t>GD MPS JULIO/2018</t>
  </si>
  <si>
    <t>1900710962</t>
  </si>
  <si>
    <t>2000050759</t>
  </si>
  <si>
    <t>GD MPS SEPT/2018</t>
  </si>
  <si>
    <t>20001881560 CAROLINA MARIA VARGAS REMOLINA</t>
  </si>
  <si>
    <t>1900710959</t>
  </si>
  <si>
    <t>1900710955</t>
  </si>
  <si>
    <t>1900710950</t>
  </si>
  <si>
    <t>20001338011 OSMAN DAVID MARIN MELENDEZ</t>
  </si>
  <si>
    <t>1900710948</t>
  </si>
  <si>
    <t>1900710946</t>
  </si>
  <si>
    <t>1900710944</t>
  </si>
  <si>
    <t>1900710943</t>
  </si>
  <si>
    <t>1900710940</t>
  </si>
  <si>
    <t>1900710939</t>
  </si>
  <si>
    <t>20228867667 LAURIS VANESSA CLARO MARTINEZ</t>
  </si>
  <si>
    <t>1900710936</t>
  </si>
  <si>
    <t>1900711055</t>
  </si>
  <si>
    <t>20001017894 CESIA MONTUFAR POLO</t>
  </si>
  <si>
    <t>1900710933</t>
  </si>
  <si>
    <t>1900710929</t>
  </si>
  <si>
    <t>20001864976 JUAN DANIEL GARCIA CASTRO</t>
  </si>
  <si>
    <t>1900710926</t>
  </si>
  <si>
    <t>1900710924</t>
  </si>
  <si>
    <t>1900710921</t>
  </si>
  <si>
    <t>1900710920</t>
  </si>
  <si>
    <t>1900710917</t>
  </si>
  <si>
    <t>1900710915</t>
  </si>
  <si>
    <t>1900710914</t>
  </si>
  <si>
    <t>20001880305 ANGELINA DE LOS ANGELES NAVARRO MENDEZ</t>
  </si>
  <si>
    <t>1900710912</t>
  </si>
  <si>
    <t>1900710909</t>
  </si>
  <si>
    <t>1900710907</t>
  </si>
  <si>
    <t>1900710906</t>
  </si>
  <si>
    <t>1900710904</t>
  </si>
  <si>
    <t>2000052853</t>
  </si>
  <si>
    <t>GD MPS OCTU/2018</t>
  </si>
  <si>
    <t>VR SALDO FACTURA POR COMPENSAR</t>
  </si>
  <si>
    <t>1900710902</t>
  </si>
  <si>
    <t>1900710899</t>
  </si>
  <si>
    <t>1900710898</t>
  </si>
  <si>
    <t>1900710895</t>
  </si>
  <si>
    <t>1900710893</t>
  </si>
  <si>
    <t>20001881211 GABRIELA ANDREA ARDILA PLAZA</t>
  </si>
  <si>
    <t>1900710891</t>
  </si>
  <si>
    <t>1900710981</t>
  </si>
  <si>
    <t>1900710832</t>
  </si>
  <si>
    <t>20001862899 MARIANGEL  ARIAS CASTILLA</t>
  </si>
  <si>
    <t>1900710836</t>
  </si>
  <si>
    <t>20001236772 CAMILO ANDRES RIVERA TOVAR</t>
  </si>
  <si>
    <t>1900710839</t>
  </si>
  <si>
    <t>1900710841</t>
  </si>
  <si>
    <t>1900710845</t>
  </si>
  <si>
    <t>1900710847</t>
  </si>
  <si>
    <t>1900710887</t>
  </si>
  <si>
    <t>1900710886</t>
  </si>
  <si>
    <t>1900710884</t>
  </si>
  <si>
    <t>1900710881</t>
  </si>
  <si>
    <t>1900710879</t>
  </si>
  <si>
    <t>20001324989 TALIANA MICHEL BELEÑO GUTIERREZ</t>
  </si>
  <si>
    <t>1900710877</t>
  </si>
  <si>
    <t>1900710875</t>
  </si>
  <si>
    <t>20001867895 MATHIAS  ARRIETA REDONDO</t>
  </si>
  <si>
    <t>1900710872</t>
  </si>
  <si>
    <t>20013136146 MELISSA LINEYS QUIÑONES SILVA</t>
  </si>
  <si>
    <t>1900710871</t>
  </si>
  <si>
    <t>1900710868</t>
  </si>
  <si>
    <t>20001868817 JUAN JOSE FUENTES CALVO</t>
  </si>
  <si>
    <t>1900710865</t>
  </si>
  <si>
    <t>1900710863</t>
  </si>
  <si>
    <t>1900710861</t>
  </si>
  <si>
    <t>20001346606 DUBIS VALENTINA MORENO NIEVES</t>
  </si>
  <si>
    <t>1900710857</t>
  </si>
  <si>
    <t>1900710851</t>
  </si>
  <si>
    <t>1900896277</t>
  </si>
  <si>
    <t>1900896281</t>
  </si>
  <si>
    <t>1900896288</t>
  </si>
  <si>
    <t>1900896290</t>
  </si>
  <si>
    <t>1900896259</t>
  </si>
  <si>
    <t>20013878343 WALERY SHOFIA CASTILLA NUÑEZ</t>
  </si>
  <si>
    <t>1900896292</t>
  </si>
  <si>
    <t>1900896295</t>
  </si>
  <si>
    <t>1900896302</t>
  </si>
  <si>
    <t>1900896304</t>
  </si>
  <si>
    <t>1900896308</t>
  </si>
  <si>
    <t>20001183596 JUAN ANDRES URBINA MANCERA</t>
  </si>
  <si>
    <t>1900896309</t>
  </si>
  <si>
    <t>1900896313</t>
  </si>
  <si>
    <t>1900896317</t>
  </si>
  <si>
    <t>1900896321</t>
  </si>
  <si>
    <t>1900896324</t>
  </si>
  <si>
    <t>1900896326</t>
  </si>
  <si>
    <t>1900896328</t>
  </si>
  <si>
    <t>20001866796 VANESA ALEXANDRA ACUÑA MERCADO</t>
  </si>
  <si>
    <t>1900896333</t>
  </si>
  <si>
    <t>1900896334</t>
  </si>
  <si>
    <t>1900896338</t>
  </si>
  <si>
    <t>20228356242 NATALY  DOMINGUEZ MORALES</t>
  </si>
  <si>
    <t>1900896341</t>
  </si>
  <si>
    <t>20001154474 ANGELIS MITCHEL OSORIO CORONADO</t>
  </si>
  <si>
    <t>1900896345</t>
  </si>
  <si>
    <t>1900896348</t>
  </si>
  <si>
    <t>1900896351</t>
  </si>
  <si>
    <t>20001182609 IVANA KARINA BENAVIDES GOMEZ</t>
  </si>
  <si>
    <t>1900896355</t>
  </si>
  <si>
    <t>1900896360</t>
  </si>
  <si>
    <t>1900896363</t>
  </si>
  <si>
    <t>1900896366</t>
  </si>
  <si>
    <t>1900896372</t>
  </si>
  <si>
    <t>1900896373</t>
  </si>
  <si>
    <t>1900896377</t>
  </si>
  <si>
    <t>1900896381</t>
  </si>
  <si>
    <t>20001863577 ANDRES DAVID CASTRILLO PEÑA</t>
  </si>
  <si>
    <t>1900896387</t>
  </si>
  <si>
    <t>20001023519 HILARY SOFIA GUTIERREZ GUERRERO</t>
  </si>
  <si>
    <t>1900896264</t>
  </si>
  <si>
    <t>20001304569 SEBASTIAN DAVID SOTO JACOME</t>
  </si>
  <si>
    <t>2000040336</t>
  </si>
  <si>
    <t>GD MPS AGOSTO/2018</t>
  </si>
  <si>
    <t>1900896389</t>
  </si>
  <si>
    <t>20001136034 CRISTIN ROXANA SURMAY GUERRERO</t>
  </si>
  <si>
    <t>1900896395</t>
  </si>
  <si>
    <t>1900896268</t>
  </si>
  <si>
    <t>1900896398</t>
  </si>
  <si>
    <t>1900896399</t>
  </si>
  <si>
    <t>1900896402</t>
  </si>
  <si>
    <t>1900896407</t>
  </si>
  <si>
    <t>20001307779 CHRISTIAN ANDRES NARVAEZ NIEVES</t>
  </si>
  <si>
    <t>1900896411</t>
  </si>
  <si>
    <t>1900896418</t>
  </si>
  <si>
    <t>1900896421</t>
  </si>
  <si>
    <t>1900896426</t>
  </si>
  <si>
    <t>1901027692</t>
  </si>
  <si>
    <t>1901027696</t>
  </si>
  <si>
    <t>1901027611</t>
  </si>
  <si>
    <t>1901027613</t>
  </si>
  <si>
    <t>20013359310 JOSE FRANCISCO MARTINEZ OSPINO</t>
  </si>
  <si>
    <t>1901027615</t>
  </si>
  <si>
    <t>1901027618</t>
  </si>
  <si>
    <t>1901027622</t>
  </si>
  <si>
    <t>1901027625</t>
  </si>
  <si>
    <t>1901027627</t>
  </si>
  <si>
    <t>1901027630</t>
  </si>
  <si>
    <t>20001252341 GABRIELA YULISA ESCOBAR GUERRERO</t>
  </si>
  <si>
    <t>1901027636</t>
  </si>
  <si>
    <t>1901027638</t>
  </si>
  <si>
    <t>1901027644</t>
  </si>
  <si>
    <t>20400090028 DIOBER YESID AVILEZ MARTINEZ</t>
  </si>
  <si>
    <t>1901027642</t>
  </si>
  <si>
    <t>1901027640</t>
  </si>
  <si>
    <t>1901027647</t>
  </si>
  <si>
    <t>20001882203 JHOSUETH DAVID GAITA BENJUMEA</t>
  </si>
  <si>
    <t>1901027650</t>
  </si>
  <si>
    <t>1901027674</t>
  </si>
  <si>
    <t>20001140180 JESUS DAVID MARTINEZ GAMARRA</t>
  </si>
  <si>
    <t>1901027666</t>
  </si>
  <si>
    <t>1901027685</t>
  </si>
  <si>
    <t>1901027655</t>
  </si>
  <si>
    <t>1901027659</t>
  </si>
  <si>
    <t>1901027669</t>
  </si>
  <si>
    <t>1901027677</t>
  </si>
  <si>
    <t>20001071105 DANIEL ANDRES FUENTES OJEDA</t>
  </si>
  <si>
    <t>1901218287</t>
  </si>
  <si>
    <t>2000061445</t>
  </si>
  <si>
    <t>GD MPS NOV/2018</t>
  </si>
  <si>
    <t>1901218299</t>
  </si>
  <si>
    <t>1901218307</t>
  </si>
  <si>
    <t>1901218316</t>
  </si>
  <si>
    <t>1901218324</t>
  </si>
  <si>
    <t>20001869544 KIMBERLY  TEHERAN SIERRA</t>
  </si>
  <si>
    <t>1901218342</t>
  </si>
  <si>
    <t>1901218354</t>
  </si>
  <si>
    <t>1901218363</t>
  </si>
  <si>
    <t>1901218375</t>
  </si>
  <si>
    <t>1901218382</t>
  </si>
  <si>
    <t>1901218394</t>
  </si>
  <si>
    <t>1901218414</t>
  </si>
  <si>
    <t>20001882562 JORGE ALFONSO BOLAÑO CORTES</t>
  </si>
  <si>
    <t>1901218429</t>
  </si>
  <si>
    <t>1901218258</t>
  </si>
  <si>
    <t>1901218442</t>
  </si>
  <si>
    <t>1901218447</t>
  </si>
  <si>
    <t>1901218456</t>
  </si>
  <si>
    <t>1901218464</t>
  </si>
  <si>
    <t>1901218265</t>
  </si>
  <si>
    <t>1901218470</t>
  </si>
  <si>
    <t>1901218477</t>
  </si>
  <si>
    <t>20001864502 SANTIAGO ANDRES CHARRIS TARAZONA</t>
  </si>
  <si>
    <t>1901218485</t>
  </si>
  <si>
    <t>1901218503</t>
  </si>
  <si>
    <t>1901218512</t>
  </si>
  <si>
    <t>1901218518</t>
  </si>
  <si>
    <t>1901218523</t>
  </si>
  <si>
    <t>20001862118 DULCE ZHARIK CALDERON QUEVEDO</t>
  </si>
  <si>
    <t>1901218528</t>
  </si>
  <si>
    <t>1901218534</t>
  </si>
  <si>
    <t>1901375669</t>
  </si>
  <si>
    <t>1901375702</t>
  </si>
  <si>
    <t>1901375710</t>
  </si>
  <si>
    <t>1901375715</t>
  </si>
  <si>
    <t>1901375720</t>
  </si>
  <si>
    <t>1901375682</t>
  </si>
  <si>
    <t>20001304099 JAVIER ALMENDRALES ESCOBAR</t>
  </si>
  <si>
    <t>1901376047</t>
  </si>
  <si>
    <t>1901375731</t>
  </si>
  <si>
    <t>1901375736</t>
  </si>
  <si>
    <t>1901375740</t>
  </si>
  <si>
    <t>1901375747</t>
  </si>
  <si>
    <t>1901375754</t>
  </si>
  <si>
    <t>1901375758</t>
  </si>
  <si>
    <t>1901375763</t>
  </si>
  <si>
    <t>1901375767</t>
  </si>
  <si>
    <t>1901375770</t>
  </si>
  <si>
    <t>1901375774</t>
  </si>
  <si>
    <t>1901375868</t>
  </si>
  <si>
    <t>1901375871</t>
  </si>
  <si>
    <t>1901375876</t>
  </si>
  <si>
    <t>1901375878</t>
  </si>
  <si>
    <t>1901375882</t>
  </si>
  <si>
    <t>1901375883</t>
  </si>
  <si>
    <t>1901375884</t>
  </si>
  <si>
    <t>1901375888</t>
  </si>
  <si>
    <t>1901375891</t>
  </si>
  <si>
    <t>1901375894</t>
  </si>
  <si>
    <t>1901375896</t>
  </si>
  <si>
    <t>1901375898</t>
  </si>
  <si>
    <t>VR SALDO POR COMPENSAR</t>
  </si>
  <si>
    <t>1901376062</t>
  </si>
  <si>
    <t>1901376073</t>
  </si>
  <si>
    <t>20228343142 JOSE FERNANDO CABALLERO ORTEGA</t>
  </si>
  <si>
    <t>1901375901</t>
  </si>
  <si>
    <t>1901375905</t>
  </si>
  <si>
    <t>1901375907</t>
  </si>
  <si>
    <t>1901375911</t>
  </si>
  <si>
    <t>1901375914</t>
  </si>
  <si>
    <t>1901375917</t>
  </si>
  <si>
    <t>1901375920</t>
  </si>
  <si>
    <t>1901376089</t>
  </si>
  <si>
    <t>20001017894 CESIA SARAY MONTUFAR POLO</t>
  </si>
  <si>
    <t>1901375923</t>
  </si>
  <si>
    <t>1901375926</t>
  </si>
  <si>
    <t>1901376101</t>
  </si>
  <si>
    <t>1901547906</t>
  </si>
  <si>
    <t>2000086573</t>
  </si>
  <si>
    <t>ENERO 2019</t>
  </si>
  <si>
    <t>2019</t>
  </si>
  <si>
    <t>1901547922</t>
  </si>
  <si>
    <t>1901547924</t>
  </si>
  <si>
    <t>1901547930</t>
  </si>
  <si>
    <t>20001236892 OLGA LUCIA VERGARA CASTELLAR</t>
  </si>
  <si>
    <t>1901547932</t>
  </si>
  <si>
    <t>1901547936</t>
  </si>
  <si>
    <t>1901547940</t>
  </si>
  <si>
    <t>1901547943</t>
  </si>
  <si>
    <t>1901547948</t>
  </si>
  <si>
    <t>1901547952</t>
  </si>
  <si>
    <t>1901547955</t>
  </si>
  <si>
    <t>1901547958</t>
  </si>
  <si>
    <t>1901547963</t>
  </si>
  <si>
    <t>20001872421 GABRIELA  LOPEZ DIAZ</t>
  </si>
  <si>
    <t>1901547965</t>
  </si>
  <si>
    <t>1901547968</t>
  </si>
  <si>
    <t>1901547970</t>
  </si>
  <si>
    <t>1901547974</t>
  </si>
  <si>
    <t>1901547977</t>
  </si>
  <si>
    <t>1901547980</t>
  </si>
  <si>
    <t>20400339341 ANDRES CAMILO ALVERNIA DURAN</t>
  </si>
  <si>
    <t>1901547982</t>
  </si>
  <si>
    <t>1901547983</t>
  </si>
  <si>
    <t>1901547986</t>
  </si>
  <si>
    <t>1901547989</t>
  </si>
  <si>
    <t>1901547996</t>
  </si>
  <si>
    <t>1901548001</t>
  </si>
  <si>
    <t>1901548006</t>
  </si>
  <si>
    <t>1901548009</t>
  </si>
  <si>
    <t>1901548022</t>
  </si>
  <si>
    <t>1901548027</t>
  </si>
  <si>
    <t>1901548029</t>
  </si>
  <si>
    <t>1901548037</t>
  </si>
  <si>
    <t>1901548034</t>
  </si>
  <si>
    <t>1901548045</t>
  </si>
  <si>
    <t>1901689124</t>
  </si>
  <si>
    <t>2000199147</t>
  </si>
  <si>
    <t>SEPTIEMBRE 2019</t>
  </si>
  <si>
    <t>1901689132</t>
  </si>
  <si>
    <t>20001862047 CIELO MARIA SANTIAGO MIRANDA</t>
  </si>
  <si>
    <t>1901689137</t>
  </si>
  <si>
    <t>1901689141</t>
  </si>
  <si>
    <t>1901689293</t>
  </si>
  <si>
    <t>1901689298</t>
  </si>
  <si>
    <t>20001247252 MAURICIO ANDRES DE LA ROSA RIOBO</t>
  </si>
  <si>
    <t>1901689351</t>
  </si>
  <si>
    <t>1901549032</t>
  </si>
  <si>
    <t>1901689357</t>
  </si>
  <si>
    <t>1901689361</t>
  </si>
  <si>
    <t>1901689366</t>
  </si>
  <si>
    <t>1901689370</t>
  </si>
  <si>
    <t>20238863623 SAMUEL DAVID MOLINA SILVA</t>
  </si>
  <si>
    <t>1901689375</t>
  </si>
  <si>
    <t>1901550217</t>
  </si>
  <si>
    <t>1901550228</t>
  </si>
  <si>
    <t>1901689381</t>
  </si>
  <si>
    <t>1901689384</t>
  </si>
  <si>
    <t>1901689388</t>
  </si>
  <si>
    <t>1901689390</t>
  </si>
  <si>
    <t>1901689395</t>
  </si>
  <si>
    <t>1901689399</t>
  </si>
  <si>
    <t>1901689402</t>
  </si>
  <si>
    <t>1901689405</t>
  </si>
  <si>
    <t>1901689413</t>
  </si>
  <si>
    <t>1901689417</t>
  </si>
  <si>
    <t>1901689422</t>
  </si>
  <si>
    <t>1901689425</t>
  </si>
  <si>
    <t>1901689428</t>
  </si>
  <si>
    <t>1901689431</t>
  </si>
  <si>
    <t>1901689434</t>
  </si>
  <si>
    <t>1901689437</t>
  </si>
  <si>
    <t>1901689440</t>
  </si>
  <si>
    <t>1901689445</t>
  </si>
  <si>
    <t>1901689449</t>
  </si>
  <si>
    <t>1901689453</t>
  </si>
  <si>
    <t>1901689458</t>
  </si>
  <si>
    <t>1901689461</t>
  </si>
  <si>
    <t>1901689466</t>
  </si>
  <si>
    <t>1901689643</t>
  </si>
  <si>
    <t>1901689469</t>
  </si>
  <si>
    <t>1901689472</t>
  </si>
  <si>
    <t>1901689476</t>
  </si>
  <si>
    <t>1901689481</t>
  </si>
  <si>
    <t>1901689485</t>
  </si>
  <si>
    <t>1901689488</t>
  </si>
  <si>
    <t>1901689491</t>
  </si>
  <si>
    <t>1901689495</t>
  </si>
  <si>
    <t>20001165161 JULITZA JULIETH DOMINGUEZ VIZCAINO</t>
  </si>
  <si>
    <t>1901689497</t>
  </si>
  <si>
    <t>1901689503</t>
  </si>
  <si>
    <t>1901689505</t>
  </si>
  <si>
    <t>1901689094</t>
  </si>
  <si>
    <t>20001350263 SERGIO HERNANDEZ HINOJOSA</t>
  </si>
  <si>
    <t>1901689509</t>
  </si>
  <si>
    <t>1901689530</t>
  </si>
  <si>
    <t>1901689107</t>
  </si>
  <si>
    <t>1901689536</t>
  </si>
  <si>
    <t>1901689541</t>
  </si>
  <si>
    <t>1901689545</t>
  </si>
  <si>
    <t>1901689548</t>
  </si>
  <si>
    <t>1901809258</t>
  </si>
  <si>
    <t>1901809216</t>
  </si>
  <si>
    <t>SALDO POR COMPENSAR</t>
  </si>
  <si>
    <t>1901809217</t>
  </si>
  <si>
    <t>1901809218</t>
  </si>
  <si>
    <t>1901809219</t>
  </si>
  <si>
    <t>1901809220</t>
  </si>
  <si>
    <t>1901809221</t>
  </si>
  <si>
    <t>1901809223</t>
  </si>
  <si>
    <t>1901809225</t>
  </si>
  <si>
    <t>1901809267</t>
  </si>
  <si>
    <t>20001860836 AMETH MAESTRE ACOSTA</t>
  </si>
  <si>
    <t>1901809227</t>
  </si>
  <si>
    <t>1901809228</t>
  </si>
  <si>
    <t>1901809231</t>
  </si>
  <si>
    <t>1901809235</t>
  </si>
  <si>
    <t>1901809236</t>
  </si>
  <si>
    <t>1901809237</t>
  </si>
  <si>
    <t>1901809239</t>
  </si>
  <si>
    <t>1901809242</t>
  </si>
  <si>
    <t>1901809276</t>
  </si>
  <si>
    <t>1901809243</t>
  </si>
  <si>
    <t>1901809246</t>
  </si>
  <si>
    <t>1901809247</t>
  </si>
  <si>
    <t>1901809251</t>
  </si>
  <si>
    <t>1901809279</t>
  </si>
  <si>
    <t>1901809283</t>
  </si>
  <si>
    <t>1901809253</t>
  </si>
  <si>
    <t>CXP</t>
  </si>
  <si>
    <t>PAGADAS</t>
  </si>
  <si>
    <t>N° COMP</t>
  </si>
  <si>
    <t>AÑO</t>
  </si>
  <si>
    <t>DIFERENCIA</t>
  </si>
  <si>
    <t>OBSERVACIONES</t>
  </si>
  <si>
    <t>CUENTAS POR PAGAR</t>
  </si>
  <si>
    <t>NO REGISTRAN</t>
  </si>
  <si>
    <t xml:space="preserve">LA IPS DR. OCTAVIO MANJARREZ MISSATH S.A.S. </t>
  </si>
  <si>
    <t>COOSALUD ESP SA NIT 900.226.715</t>
  </si>
  <si>
    <t>CORTE RADICACION 30 DE SEPTIEMBRE</t>
  </si>
  <si>
    <t>Cartera IPS</t>
  </si>
  <si>
    <t>Cartera EPS</t>
  </si>
  <si>
    <t>Diferencia</t>
  </si>
  <si>
    <t>Detalle de la Diferencia</t>
  </si>
  <si>
    <t>Glosa aceptada por la IPS</t>
  </si>
  <si>
    <t>Pagos aplicados</t>
  </si>
  <si>
    <t>Devolución</t>
  </si>
  <si>
    <t>Factura no radicada</t>
  </si>
  <si>
    <t>Diferencia en cartera</t>
  </si>
  <si>
    <t>Total 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</si>
</sst>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5" formatCode="&quot;$&quot;#,##0;[Red]\-&quot;$&quot;#,##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1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15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center"/>
    </xf>
    <xf numFmtId="0" fontId="0" fillId="3" borderId="1" xfId="0" applyFill="1" applyBorder="1"/>
    <xf numFmtId="0" fontId="4" fillId="0" borderId="0" xfId="0" applyFont="1"/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4" borderId="1" xfId="0" applyFill="1" applyBorder="1"/>
    <xf numFmtId="3" fontId="0" fillId="4" borderId="1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3" fontId="0" fillId="4" borderId="1" xfId="0" applyNumberFormat="1" applyFill="1" applyBorder="1" applyAlignment="1">
      <alignment horizontal="right" wrapText="1"/>
    </xf>
    <xf numFmtId="41" fontId="5" fillId="0" borderId="0" xfId="1" applyFont="1"/>
    <xf numFmtId="41" fontId="7" fillId="0" borderId="0" xfId="1" applyFont="1" applyAlignment="1">
      <alignment horizontal="center"/>
    </xf>
    <xf numFmtId="41" fontId="8" fillId="0" borderId="2" xfId="1" applyFont="1" applyBorder="1"/>
    <xf numFmtId="41" fontId="8" fillId="0" borderId="3" xfId="1" applyFont="1" applyBorder="1"/>
    <xf numFmtId="0" fontId="8" fillId="0" borderId="3" xfId="0" applyFont="1" applyBorder="1"/>
    <xf numFmtId="41" fontId="8" fillId="0" borderId="4" xfId="1" applyFont="1" applyBorder="1"/>
    <xf numFmtId="41" fontId="8" fillId="0" borderId="5" xfId="1" applyFont="1" applyBorder="1"/>
    <xf numFmtId="0" fontId="9" fillId="0" borderId="6" xfId="0" applyFont="1" applyBorder="1" applyAlignment="1">
      <alignment vertical="center"/>
    </xf>
    <xf numFmtId="165" fontId="9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65" fontId="10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41" fontId="5" fillId="0" borderId="0" xfId="1" applyFont="1" applyBorder="1"/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1" fontId="5" fillId="0" borderId="0" xfId="1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369</xdr:row>
      <xdr:rowOff>57150</xdr:rowOff>
    </xdr:from>
    <xdr:to>
      <xdr:col>5</xdr:col>
      <xdr:colOff>400050</xdr:colOff>
      <xdr:row>376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FB248DA-FF61-44F8-9C18-86225196CE19}"/>
            </a:ext>
          </a:extLst>
        </xdr:cNvPr>
        <xdr:cNvSpPr txBox="1"/>
      </xdr:nvSpPr>
      <xdr:spPr>
        <a:xfrm>
          <a:off x="485775" y="70389750"/>
          <a:ext cx="561975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NOTA</a:t>
          </a:r>
          <a:r>
            <a:rPr lang="es-CO" sz="1100" b="1" baseline="0"/>
            <a:t> ACLARATORIA</a:t>
          </a:r>
          <a:r>
            <a:rPr lang="es-CO" sz="1100" baseline="0"/>
            <a:t>: </a:t>
          </a:r>
          <a:r>
            <a:rPr lang="es-CO" sz="1100" b="0" baseline="0"/>
            <a:t>Del total adeudado (29.952.000), se realizò acta de conciliacion de cartera entre el sr. </a:t>
          </a:r>
          <a:r>
            <a:rPr lang="es-C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ANGEL JAVIER SERNA PINTO (Representante de Coosalud) y OCTAVIO MANJARREZ MISSATH (Representante de la IPS),  la cual fue enviada a Coosalud para la firma del señor Angel Javier Serna Pinto, finalmente, el acta firmada por el representante de Coosalud nunca llego a la IPS, Ademàs, luego de esto, Coosalud realizò un abono de (Quince Millones de Pesos)15.000.000 de los cuales no tenemos el anexo de las facturas canceladas.</a:t>
          </a:r>
          <a:endParaRPr lang="es-CO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369</xdr:row>
      <xdr:rowOff>57150</xdr:rowOff>
    </xdr:from>
    <xdr:to>
      <xdr:col>5</xdr:col>
      <xdr:colOff>400050</xdr:colOff>
      <xdr:row>376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94B437-28C1-4117-BD0B-575D9F732461}"/>
            </a:ext>
          </a:extLst>
        </xdr:cNvPr>
        <xdr:cNvSpPr txBox="1"/>
      </xdr:nvSpPr>
      <xdr:spPr>
        <a:xfrm>
          <a:off x="485775" y="70389750"/>
          <a:ext cx="561975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NOTA</a:t>
          </a:r>
          <a:r>
            <a:rPr lang="es-CO" sz="1100" b="1" baseline="0"/>
            <a:t> ACLARATORIA</a:t>
          </a:r>
          <a:r>
            <a:rPr lang="es-CO" sz="1100" baseline="0"/>
            <a:t>: </a:t>
          </a:r>
          <a:r>
            <a:rPr lang="es-CO" sz="1100" b="0" baseline="0"/>
            <a:t>Del total adeudado (29.952.000), se realizò acta de conciliacion de cartera entre el sr. </a:t>
          </a:r>
          <a:r>
            <a:rPr lang="es-C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ANGEL JAVIER SERNA PINTO (Representante de Coosalud) y OCTAVIO MANJARREZ MISSATH (Representante de la IPS),  la cual fue enviada a Coosalud para la firma del señor Angel Javier Serna Pinto, finalmente, el acta firmada por el representante de Coosalud nunca llego a la IPS, Ademàs, luego de esto, Coosalud realizò un abono de (Quince Millones de Pesos)15.000.000 de los cuales no tenemos el anexo de las facturas canceladas.</a:t>
          </a:r>
          <a:endParaRPr lang="es-CO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7"/>
  <sheetViews>
    <sheetView topLeftCell="A361" workbookViewId="0">
      <selection activeCell="A361" sqref="A1:IV65536"/>
    </sheetView>
  </sheetViews>
  <sheetFormatPr baseColWidth="10" defaultRowHeight="15" x14ac:dyDescent="0.25"/>
  <cols>
    <col min="1" max="1" width="14.28515625" customWidth="1"/>
    <col min="2" max="2" width="16.85546875" customWidth="1"/>
    <col min="3" max="3" width="16.28515625" customWidth="1"/>
    <col min="4" max="4" width="18.42578125" customWidth="1"/>
    <col min="5" max="5" width="19.7109375" customWidth="1"/>
  </cols>
  <sheetData>
    <row r="1" spans="1:5" ht="15.75" x14ac:dyDescent="0.25">
      <c r="A1" s="1" t="s">
        <v>0</v>
      </c>
    </row>
    <row r="2" spans="1:5" ht="15.75" x14ac:dyDescent="0.25">
      <c r="A2" s="1" t="s">
        <v>3</v>
      </c>
    </row>
    <row r="3" spans="1:5" ht="15.75" x14ac:dyDescent="0.25">
      <c r="A3" s="1" t="s">
        <v>4</v>
      </c>
    </row>
    <row r="4" spans="1:5" ht="15.75" x14ac:dyDescent="0.25">
      <c r="A4" s="2" t="s">
        <v>1</v>
      </c>
    </row>
    <row r="6" spans="1:5" s="10" customFormat="1" x14ac:dyDescent="0.25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</row>
    <row r="7" spans="1:5" x14ac:dyDescent="0.25">
      <c r="A7" s="9">
        <v>900593091</v>
      </c>
      <c r="B7" s="4">
        <v>2940</v>
      </c>
      <c r="C7" s="5">
        <v>83200</v>
      </c>
      <c r="D7" s="3">
        <v>42192</v>
      </c>
      <c r="E7" s="9" t="s">
        <v>10</v>
      </c>
    </row>
    <row r="8" spans="1:5" x14ac:dyDescent="0.25">
      <c r="A8" s="9">
        <v>900593091</v>
      </c>
      <c r="B8" s="4">
        <v>3010</v>
      </c>
      <c r="C8" s="5">
        <v>83200</v>
      </c>
      <c r="D8" s="3">
        <v>42203</v>
      </c>
      <c r="E8" s="9" t="s">
        <v>10</v>
      </c>
    </row>
    <row r="9" spans="1:5" x14ac:dyDescent="0.25">
      <c r="A9" s="9">
        <v>900593091</v>
      </c>
      <c r="B9" s="4">
        <v>3030</v>
      </c>
      <c r="C9" s="5">
        <v>83200</v>
      </c>
      <c r="D9" s="3">
        <v>42207</v>
      </c>
      <c r="E9" s="9" t="s">
        <v>10</v>
      </c>
    </row>
    <row r="10" spans="1:5" x14ac:dyDescent="0.25">
      <c r="A10" s="9">
        <v>900593091</v>
      </c>
      <c r="B10" s="7">
        <v>5059</v>
      </c>
      <c r="C10" s="8">
        <v>83200</v>
      </c>
      <c r="D10" s="6">
        <v>42577</v>
      </c>
      <c r="E10" s="9" t="s">
        <v>10</v>
      </c>
    </row>
    <row r="11" spans="1:5" x14ac:dyDescent="0.25">
      <c r="A11" s="9">
        <v>900593091</v>
      </c>
      <c r="B11" s="7">
        <v>5061</v>
      </c>
      <c r="C11" s="8">
        <v>83200</v>
      </c>
      <c r="D11" s="6">
        <v>42577</v>
      </c>
      <c r="E11" s="9" t="s">
        <v>10</v>
      </c>
    </row>
    <row r="12" spans="1:5" x14ac:dyDescent="0.25">
      <c r="A12" s="9">
        <v>900593091</v>
      </c>
      <c r="B12" s="7">
        <v>5921</v>
      </c>
      <c r="C12" s="8">
        <v>83200</v>
      </c>
      <c r="D12" s="6">
        <v>42726</v>
      </c>
      <c r="E12" s="9" t="s">
        <v>10</v>
      </c>
    </row>
    <row r="13" spans="1:5" x14ac:dyDescent="0.25">
      <c r="A13" s="9">
        <v>900593091</v>
      </c>
      <c r="B13" s="7">
        <v>8103</v>
      </c>
      <c r="C13" s="8">
        <v>83200</v>
      </c>
      <c r="D13" s="6">
        <v>43041</v>
      </c>
      <c r="E13" s="9" t="s">
        <v>10</v>
      </c>
    </row>
    <row r="14" spans="1:5" x14ac:dyDescent="0.25">
      <c r="A14" s="9">
        <v>900593091</v>
      </c>
      <c r="B14" s="7">
        <v>8105</v>
      </c>
      <c r="C14" s="8">
        <v>83200</v>
      </c>
      <c r="D14" s="6">
        <v>43041</v>
      </c>
      <c r="E14" s="9" t="s">
        <v>10</v>
      </c>
    </row>
    <row r="15" spans="1:5" x14ac:dyDescent="0.25">
      <c r="A15" s="9">
        <v>900593091</v>
      </c>
      <c r="B15" s="7">
        <v>8205</v>
      </c>
      <c r="C15" s="8">
        <v>83200</v>
      </c>
      <c r="D15" s="6">
        <v>43088</v>
      </c>
      <c r="E15" s="9" t="s">
        <v>10</v>
      </c>
    </row>
    <row r="16" spans="1:5" x14ac:dyDescent="0.25">
      <c r="A16" s="9">
        <v>900593091</v>
      </c>
      <c r="B16" s="7">
        <v>8259</v>
      </c>
      <c r="C16" s="8">
        <v>83200</v>
      </c>
      <c r="D16" s="6">
        <v>43117</v>
      </c>
      <c r="E16" s="9" t="s">
        <v>10</v>
      </c>
    </row>
    <row r="17" spans="1:5" x14ac:dyDescent="0.25">
      <c r="A17" s="9">
        <v>900593091</v>
      </c>
      <c r="B17" s="7">
        <v>8656</v>
      </c>
      <c r="C17" s="8">
        <v>83200</v>
      </c>
      <c r="D17" s="6">
        <v>43193</v>
      </c>
      <c r="E17" s="9" t="s">
        <v>10</v>
      </c>
    </row>
    <row r="18" spans="1:5" x14ac:dyDescent="0.25">
      <c r="A18" s="9">
        <v>900593091</v>
      </c>
      <c r="B18" s="7">
        <v>8675</v>
      </c>
      <c r="C18" s="8">
        <v>83200</v>
      </c>
      <c r="D18" s="6">
        <v>43195</v>
      </c>
      <c r="E18" s="9" t="s">
        <v>10</v>
      </c>
    </row>
    <row r="19" spans="1:5" x14ac:dyDescent="0.25">
      <c r="A19" s="9">
        <v>900593091</v>
      </c>
      <c r="B19" s="7">
        <v>8708</v>
      </c>
      <c r="C19" s="8">
        <v>83200</v>
      </c>
      <c r="D19" s="6">
        <v>43200</v>
      </c>
      <c r="E19" s="9" t="s">
        <v>10</v>
      </c>
    </row>
    <row r="20" spans="1:5" x14ac:dyDescent="0.25">
      <c r="A20" s="9">
        <v>900593091</v>
      </c>
      <c r="B20" s="7">
        <v>8716</v>
      </c>
      <c r="C20" s="8">
        <v>83200</v>
      </c>
      <c r="D20" s="6">
        <v>43200</v>
      </c>
      <c r="E20" s="9" t="s">
        <v>10</v>
      </c>
    </row>
    <row r="21" spans="1:5" x14ac:dyDescent="0.25">
      <c r="A21" s="9">
        <v>900593091</v>
      </c>
      <c r="B21" s="7">
        <v>8744</v>
      </c>
      <c r="C21" s="8">
        <v>83200</v>
      </c>
      <c r="D21" s="6">
        <v>43207</v>
      </c>
      <c r="E21" s="9" t="s">
        <v>10</v>
      </c>
    </row>
    <row r="22" spans="1:5" x14ac:dyDescent="0.25">
      <c r="A22" s="9">
        <v>900593091</v>
      </c>
      <c r="B22" s="7">
        <v>8797</v>
      </c>
      <c r="C22" s="8">
        <v>83200</v>
      </c>
      <c r="D22" s="6">
        <v>43214</v>
      </c>
      <c r="E22" s="9" t="s">
        <v>10</v>
      </c>
    </row>
    <row r="23" spans="1:5" x14ac:dyDescent="0.25">
      <c r="A23" s="9">
        <v>900593091</v>
      </c>
      <c r="B23" s="7">
        <v>14223</v>
      </c>
      <c r="C23" s="8">
        <v>83200</v>
      </c>
      <c r="D23" s="6">
        <v>43214</v>
      </c>
      <c r="E23" s="9" t="s">
        <v>10</v>
      </c>
    </row>
    <row r="24" spans="1:5" x14ac:dyDescent="0.25">
      <c r="A24" s="9">
        <v>900593091</v>
      </c>
      <c r="B24" s="7">
        <v>8831</v>
      </c>
      <c r="C24" s="8">
        <v>83200</v>
      </c>
      <c r="D24" s="6">
        <v>43216</v>
      </c>
      <c r="E24" s="9" t="s">
        <v>10</v>
      </c>
    </row>
    <row r="25" spans="1:5" x14ac:dyDescent="0.25">
      <c r="A25" s="9">
        <v>900593091</v>
      </c>
      <c r="B25" s="7">
        <v>9029</v>
      </c>
      <c r="C25" s="8">
        <v>83200</v>
      </c>
      <c r="D25" s="6">
        <v>43256</v>
      </c>
      <c r="E25" s="9" t="s">
        <v>10</v>
      </c>
    </row>
    <row r="26" spans="1:5" x14ac:dyDescent="0.25">
      <c r="A26" s="9">
        <v>900593091</v>
      </c>
      <c r="B26" s="7">
        <v>9081</v>
      </c>
      <c r="C26" s="8">
        <v>83200</v>
      </c>
      <c r="D26" s="6">
        <v>43263</v>
      </c>
      <c r="E26" s="9" t="s">
        <v>10</v>
      </c>
    </row>
    <row r="27" spans="1:5" x14ac:dyDescent="0.25">
      <c r="A27" s="9">
        <v>900593091</v>
      </c>
      <c r="B27" s="7">
        <v>9098</v>
      </c>
      <c r="C27" s="8">
        <v>83200</v>
      </c>
      <c r="D27" s="6">
        <v>43266</v>
      </c>
      <c r="E27" s="9" t="s">
        <v>10</v>
      </c>
    </row>
    <row r="28" spans="1:5" x14ac:dyDescent="0.25">
      <c r="A28" s="9">
        <v>900593091</v>
      </c>
      <c r="B28" s="7">
        <v>9144</v>
      </c>
      <c r="C28" s="8">
        <v>83200</v>
      </c>
      <c r="D28" s="6">
        <v>43277</v>
      </c>
      <c r="E28" s="9" t="s">
        <v>10</v>
      </c>
    </row>
    <row r="29" spans="1:5" x14ac:dyDescent="0.25">
      <c r="A29" s="9">
        <v>900593091</v>
      </c>
      <c r="B29" s="7">
        <v>9173</v>
      </c>
      <c r="C29" s="8">
        <v>83200</v>
      </c>
      <c r="D29" s="6">
        <v>43280</v>
      </c>
      <c r="E29" s="9" t="s">
        <v>10</v>
      </c>
    </row>
    <row r="30" spans="1:5" x14ac:dyDescent="0.25">
      <c r="A30" s="9">
        <v>900593091</v>
      </c>
      <c r="B30" s="7">
        <v>9248</v>
      </c>
      <c r="C30" s="8">
        <v>83200</v>
      </c>
      <c r="D30" s="6">
        <v>43299</v>
      </c>
      <c r="E30" s="9" t="s">
        <v>10</v>
      </c>
    </row>
    <row r="31" spans="1:5" x14ac:dyDescent="0.25">
      <c r="A31" s="9">
        <v>900593091</v>
      </c>
      <c r="B31" s="7">
        <v>9301</v>
      </c>
      <c r="C31" s="8">
        <v>83200</v>
      </c>
      <c r="D31" s="6">
        <v>43312</v>
      </c>
      <c r="E31" s="9" t="s">
        <v>10</v>
      </c>
    </row>
    <row r="32" spans="1:5" x14ac:dyDescent="0.25">
      <c r="A32" s="9">
        <v>900593091</v>
      </c>
      <c r="B32" s="7">
        <v>9405</v>
      </c>
      <c r="C32" s="8">
        <v>83200</v>
      </c>
      <c r="D32" s="6">
        <v>43333</v>
      </c>
      <c r="E32" s="9" t="s">
        <v>10</v>
      </c>
    </row>
    <row r="33" spans="1:5" x14ac:dyDescent="0.25">
      <c r="A33" s="9">
        <v>900593091</v>
      </c>
      <c r="B33" s="7">
        <v>9479</v>
      </c>
      <c r="C33" s="8">
        <v>83200</v>
      </c>
      <c r="D33" s="6">
        <v>43342</v>
      </c>
      <c r="E33" s="9" t="s">
        <v>10</v>
      </c>
    </row>
    <row r="34" spans="1:5" x14ac:dyDescent="0.25">
      <c r="A34" s="9">
        <v>900593091</v>
      </c>
      <c r="B34" s="7">
        <v>9535</v>
      </c>
      <c r="C34" s="8">
        <v>83200</v>
      </c>
      <c r="D34" s="6">
        <v>43347</v>
      </c>
      <c r="E34" s="9" t="s">
        <v>10</v>
      </c>
    </row>
    <row r="35" spans="1:5" x14ac:dyDescent="0.25">
      <c r="A35" s="9">
        <v>900593091</v>
      </c>
      <c r="B35" s="7">
        <v>9563</v>
      </c>
      <c r="C35" s="8">
        <v>83200</v>
      </c>
      <c r="D35" s="6">
        <v>43355</v>
      </c>
      <c r="E35" s="9" t="s">
        <v>10</v>
      </c>
    </row>
    <row r="36" spans="1:5" x14ac:dyDescent="0.25">
      <c r="A36" s="9">
        <v>900593091</v>
      </c>
      <c r="B36" s="7">
        <v>9586</v>
      </c>
      <c r="C36" s="8">
        <v>83200</v>
      </c>
      <c r="D36" s="6">
        <v>43361</v>
      </c>
      <c r="E36" s="9" t="s">
        <v>10</v>
      </c>
    </row>
    <row r="37" spans="1:5" x14ac:dyDescent="0.25">
      <c r="A37" s="9">
        <v>900593091</v>
      </c>
      <c r="B37" s="7">
        <v>9602</v>
      </c>
      <c r="C37" s="8">
        <v>83200</v>
      </c>
      <c r="D37" s="6">
        <v>43361</v>
      </c>
      <c r="E37" s="9" t="s">
        <v>10</v>
      </c>
    </row>
    <row r="38" spans="1:5" x14ac:dyDescent="0.25">
      <c r="A38" s="9">
        <v>900593091</v>
      </c>
      <c r="B38" s="7">
        <v>9613</v>
      </c>
      <c r="C38" s="8">
        <v>83200</v>
      </c>
      <c r="D38" s="6">
        <v>43363</v>
      </c>
      <c r="E38" s="9" t="s">
        <v>10</v>
      </c>
    </row>
    <row r="39" spans="1:5" x14ac:dyDescent="0.25">
      <c r="A39" s="9">
        <v>900593091</v>
      </c>
      <c r="B39" s="7">
        <v>9621</v>
      </c>
      <c r="C39" s="8">
        <v>83200</v>
      </c>
      <c r="D39" s="6">
        <v>43363</v>
      </c>
      <c r="E39" s="9" t="s">
        <v>10</v>
      </c>
    </row>
    <row r="40" spans="1:5" x14ac:dyDescent="0.25">
      <c r="A40" s="9">
        <v>900593091</v>
      </c>
      <c r="B40" s="7">
        <v>9647</v>
      </c>
      <c r="C40" s="8">
        <v>83200</v>
      </c>
      <c r="D40" s="6">
        <v>43374</v>
      </c>
      <c r="E40" s="9" t="s">
        <v>10</v>
      </c>
    </row>
    <row r="41" spans="1:5" x14ac:dyDescent="0.25">
      <c r="A41" s="9">
        <v>900593091</v>
      </c>
      <c r="B41" s="7">
        <v>9659</v>
      </c>
      <c r="C41" s="8">
        <v>83200</v>
      </c>
      <c r="D41" s="6">
        <v>43374</v>
      </c>
      <c r="E41" s="9" t="s">
        <v>10</v>
      </c>
    </row>
    <row r="42" spans="1:5" x14ac:dyDescent="0.25">
      <c r="A42" s="9">
        <v>900593091</v>
      </c>
      <c r="B42" s="7">
        <v>9660</v>
      </c>
      <c r="C42" s="8">
        <v>83200</v>
      </c>
      <c r="D42" s="6">
        <v>43375</v>
      </c>
      <c r="E42" s="9" t="s">
        <v>10</v>
      </c>
    </row>
    <row r="43" spans="1:5" x14ac:dyDescent="0.25">
      <c r="A43" s="9">
        <v>900593091</v>
      </c>
      <c r="B43" s="7">
        <v>9668</v>
      </c>
      <c r="C43" s="8">
        <v>83200</v>
      </c>
      <c r="D43" s="6">
        <v>43375</v>
      </c>
      <c r="E43" s="9" t="s">
        <v>10</v>
      </c>
    </row>
    <row r="44" spans="1:5" x14ac:dyDescent="0.25">
      <c r="A44" s="9">
        <v>900593091</v>
      </c>
      <c r="B44" s="7">
        <v>9671</v>
      </c>
      <c r="C44" s="8">
        <v>83200</v>
      </c>
      <c r="D44" s="6">
        <v>43375</v>
      </c>
      <c r="E44" s="9" t="s">
        <v>10</v>
      </c>
    </row>
    <row r="45" spans="1:5" x14ac:dyDescent="0.25">
      <c r="A45" s="9">
        <v>900593091</v>
      </c>
      <c r="B45" s="7">
        <v>9672</v>
      </c>
      <c r="C45" s="8">
        <v>83200</v>
      </c>
      <c r="D45" s="6">
        <v>43375</v>
      </c>
      <c r="E45" s="9" t="s">
        <v>10</v>
      </c>
    </row>
    <row r="46" spans="1:5" x14ac:dyDescent="0.25">
      <c r="A46" s="9">
        <v>900593091</v>
      </c>
      <c r="B46" s="7">
        <v>9675</v>
      </c>
      <c r="C46" s="8">
        <v>83200</v>
      </c>
      <c r="D46" s="6">
        <v>43376</v>
      </c>
      <c r="E46" s="9" t="s">
        <v>10</v>
      </c>
    </row>
    <row r="47" spans="1:5" x14ac:dyDescent="0.25">
      <c r="A47" s="9">
        <v>900593091</v>
      </c>
      <c r="B47" s="7">
        <v>9690</v>
      </c>
      <c r="C47" s="8">
        <v>83200</v>
      </c>
      <c r="D47" s="6">
        <v>43377</v>
      </c>
      <c r="E47" s="9" t="s">
        <v>10</v>
      </c>
    </row>
    <row r="48" spans="1:5" x14ac:dyDescent="0.25">
      <c r="A48" s="9">
        <v>900593091</v>
      </c>
      <c r="B48" s="7">
        <v>9693</v>
      </c>
      <c r="C48" s="8">
        <v>83200</v>
      </c>
      <c r="D48" s="6">
        <v>43377</v>
      </c>
      <c r="E48" s="9" t="s">
        <v>10</v>
      </c>
    </row>
    <row r="49" spans="1:5" x14ac:dyDescent="0.25">
      <c r="A49" s="9">
        <v>900593091</v>
      </c>
      <c r="B49" s="7">
        <v>9694</v>
      </c>
      <c r="C49" s="8">
        <v>83200</v>
      </c>
      <c r="D49" s="6">
        <v>43377</v>
      </c>
      <c r="E49" s="9" t="s">
        <v>10</v>
      </c>
    </row>
    <row r="50" spans="1:5" x14ac:dyDescent="0.25">
      <c r="A50" s="9">
        <v>900593091</v>
      </c>
      <c r="B50" s="7">
        <v>9695</v>
      </c>
      <c r="C50" s="8">
        <v>83200</v>
      </c>
      <c r="D50" s="6">
        <v>43377</v>
      </c>
      <c r="E50" s="9" t="s">
        <v>10</v>
      </c>
    </row>
    <row r="51" spans="1:5" x14ac:dyDescent="0.25">
      <c r="A51" s="9">
        <v>900593091</v>
      </c>
      <c r="B51" s="7">
        <v>9700</v>
      </c>
      <c r="C51" s="8">
        <v>83200</v>
      </c>
      <c r="D51" s="6">
        <v>43377</v>
      </c>
      <c r="E51" s="9" t="s">
        <v>10</v>
      </c>
    </row>
    <row r="52" spans="1:5" x14ac:dyDescent="0.25">
      <c r="A52" s="9">
        <v>900593091</v>
      </c>
      <c r="B52" s="7">
        <v>9706</v>
      </c>
      <c r="C52" s="8">
        <v>83200</v>
      </c>
      <c r="D52" s="6">
        <v>43377</v>
      </c>
      <c r="E52" s="9" t="s">
        <v>10</v>
      </c>
    </row>
    <row r="53" spans="1:5" x14ac:dyDescent="0.25">
      <c r="A53" s="9">
        <v>900593091</v>
      </c>
      <c r="B53" s="7">
        <v>9708</v>
      </c>
      <c r="C53" s="8">
        <v>83200</v>
      </c>
      <c r="D53" s="6">
        <v>43377</v>
      </c>
      <c r="E53" s="9" t="s">
        <v>10</v>
      </c>
    </row>
    <row r="54" spans="1:5" x14ac:dyDescent="0.25">
      <c r="A54" s="9">
        <v>900593091</v>
      </c>
      <c r="B54" s="7">
        <v>9710</v>
      </c>
      <c r="C54" s="8">
        <v>83200</v>
      </c>
      <c r="D54" s="6">
        <v>43377</v>
      </c>
      <c r="E54" s="9" t="s">
        <v>10</v>
      </c>
    </row>
    <row r="55" spans="1:5" x14ac:dyDescent="0.25">
      <c r="A55" s="9">
        <v>900593091</v>
      </c>
      <c r="B55" s="7">
        <v>9711</v>
      </c>
      <c r="C55" s="8">
        <v>83200</v>
      </c>
      <c r="D55" s="6">
        <v>43377</v>
      </c>
      <c r="E55" s="9" t="s">
        <v>10</v>
      </c>
    </row>
    <row r="56" spans="1:5" x14ac:dyDescent="0.25">
      <c r="A56" s="9">
        <v>900593091</v>
      </c>
      <c r="B56" s="7">
        <v>9714</v>
      </c>
      <c r="C56" s="8">
        <v>83200</v>
      </c>
      <c r="D56" s="6">
        <v>43378</v>
      </c>
      <c r="E56" s="9" t="s">
        <v>10</v>
      </c>
    </row>
    <row r="57" spans="1:5" x14ac:dyDescent="0.25">
      <c r="A57" s="9">
        <v>900593091</v>
      </c>
      <c r="B57" s="7">
        <v>9716</v>
      </c>
      <c r="C57" s="8">
        <v>83200</v>
      </c>
      <c r="D57" s="6">
        <v>43378</v>
      </c>
      <c r="E57" s="9" t="s">
        <v>10</v>
      </c>
    </row>
    <row r="58" spans="1:5" x14ac:dyDescent="0.25">
      <c r="A58" s="9">
        <v>900593091</v>
      </c>
      <c r="B58" s="7">
        <v>9724</v>
      </c>
      <c r="C58" s="8">
        <v>83200</v>
      </c>
      <c r="D58" s="6">
        <v>43382</v>
      </c>
      <c r="E58" s="9" t="s">
        <v>10</v>
      </c>
    </row>
    <row r="59" spans="1:5" x14ac:dyDescent="0.25">
      <c r="A59" s="9">
        <v>900593091</v>
      </c>
      <c r="B59" s="7">
        <v>9725</v>
      </c>
      <c r="C59" s="8">
        <v>83200</v>
      </c>
      <c r="D59" s="6">
        <v>43382</v>
      </c>
      <c r="E59" s="9" t="s">
        <v>10</v>
      </c>
    </row>
    <row r="60" spans="1:5" x14ac:dyDescent="0.25">
      <c r="A60" s="9">
        <v>900593091</v>
      </c>
      <c r="B60" s="7">
        <v>9726</v>
      </c>
      <c r="C60" s="8">
        <v>83200</v>
      </c>
      <c r="D60" s="6">
        <v>43382</v>
      </c>
      <c r="E60" s="9" t="s">
        <v>10</v>
      </c>
    </row>
    <row r="61" spans="1:5" x14ac:dyDescent="0.25">
      <c r="A61" s="9">
        <v>900593091</v>
      </c>
      <c r="B61" s="7">
        <v>9729</v>
      </c>
      <c r="C61" s="8">
        <v>83200</v>
      </c>
      <c r="D61" s="6">
        <v>43382</v>
      </c>
      <c r="E61" s="9" t="s">
        <v>10</v>
      </c>
    </row>
    <row r="62" spans="1:5" x14ac:dyDescent="0.25">
      <c r="A62" s="9">
        <v>900593091</v>
      </c>
      <c r="B62" s="7">
        <v>9731</v>
      </c>
      <c r="C62" s="8">
        <v>83200</v>
      </c>
      <c r="D62" s="6">
        <v>43382</v>
      </c>
      <c r="E62" s="9" t="s">
        <v>10</v>
      </c>
    </row>
    <row r="63" spans="1:5" x14ac:dyDescent="0.25">
      <c r="A63" s="9">
        <v>900593091</v>
      </c>
      <c r="B63" s="7">
        <v>9741</v>
      </c>
      <c r="C63" s="8">
        <v>83200</v>
      </c>
      <c r="D63" s="6">
        <v>43384</v>
      </c>
      <c r="E63" s="9" t="s">
        <v>10</v>
      </c>
    </row>
    <row r="64" spans="1:5" x14ac:dyDescent="0.25">
      <c r="A64" s="9">
        <v>900593091</v>
      </c>
      <c r="B64" s="7">
        <v>9748</v>
      </c>
      <c r="C64" s="8">
        <v>83200</v>
      </c>
      <c r="D64" s="6">
        <v>43384</v>
      </c>
      <c r="E64" s="9" t="s">
        <v>10</v>
      </c>
    </row>
    <row r="65" spans="1:5" x14ac:dyDescent="0.25">
      <c r="A65" s="9">
        <v>900593091</v>
      </c>
      <c r="B65" s="7">
        <v>9760</v>
      </c>
      <c r="C65" s="8">
        <v>83200</v>
      </c>
      <c r="D65" s="6">
        <v>43389</v>
      </c>
      <c r="E65" s="9" t="s">
        <v>10</v>
      </c>
    </row>
    <row r="66" spans="1:5" x14ac:dyDescent="0.25">
      <c r="A66" s="9">
        <v>900593091</v>
      </c>
      <c r="B66" s="7">
        <v>9763</v>
      </c>
      <c r="C66" s="8">
        <v>83200</v>
      </c>
      <c r="D66" s="6">
        <v>43389</v>
      </c>
      <c r="E66" s="9" t="s">
        <v>10</v>
      </c>
    </row>
    <row r="67" spans="1:5" x14ac:dyDescent="0.25">
      <c r="A67" s="9">
        <v>900593091</v>
      </c>
      <c r="B67" s="7">
        <v>9804</v>
      </c>
      <c r="C67" s="8">
        <v>83200</v>
      </c>
      <c r="D67" s="6">
        <v>43389</v>
      </c>
      <c r="E67" s="9" t="s">
        <v>10</v>
      </c>
    </row>
    <row r="68" spans="1:5" x14ac:dyDescent="0.25">
      <c r="A68" s="9">
        <v>900593091</v>
      </c>
      <c r="B68" s="7">
        <v>9805</v>
      </c>
      <c r="C68" s="8">
        <v>83200</v>
      </c>
      <c r="D68" s="6">
        <v>43389</v>
      </c>
      <c r="E68" s="9" t="s">
        <v>10</v>
      </c>
    </row>
    <row r="69" spans="1:5" x14ac:dyDescent="0.25">
      <c r="A69" s="9">
        <v>900593091</v>
      </c>
      <c r="B69" s="7">
        <v>9765</v>
      </c>
      <c r="C69" s="8">
        <v>83200</v>
      </c>
      <c r="D69" s="6">
        <v>43390</v>
      </c>
      <c r="E69" s="9" t="s">
        <v>10</v>
      </c>
    </row>
    <row r="70" spans="1:5" x14ac:dyDescent="0.25">
      <c r="A70" s="9">
        <v>900593091</v>
      </c>
      <c r="B70" s="7">
        <v>9772</v>
      </c>
      <c r="C70" s="8">
        <v>83200</v>
      </c>
      <c r="D70" s="6">
        <v>43390</v>
      </c>
      <c r="E70" s="9" t="s">
        <v>10</v>
      </c>
    </row>
    <row r="71" spans="1:5" x14ac:dyDescent="0.25">
      <c r="A71" s="9">
        <v>900593091</v>
      </c>
      <c r="B71" s="7">
        <v>9774</v>
      </c>
      <c r="C71" s="8">
        <v>83200</v>
      </c>
      <c r="D71" s="6">
        <v>43390</v>
      </c>
      <c r="E71" s="9" t="s">
        <v>10</v>
      </c>
    </row>
    <row r="72" spans="1:5" x14ac:dyDescent="0.25">
      <c r="A72" s="9">
        <v>900593091</v>
      </c>
      <c r="B72" s="7">
        <v>9779</v>
      </c>
      <c r="C72" s="8">
        <v>83200</v>
      </c>
      <c r="D72" s="6">
        <v>43390</v>
      </c>
      <c r="E72" s="9" t="s">
        <v>10</v>
      </c>
    </row>
    <row r="73" spans="1:5" x14ac:dyDescent="0.25">
      <c r="A73" s="9">
        <v>900593091</v>
      </c>
      <c r="B73" s="7">
        <v>9782</v>
      </c>
      <c r="C73" s="8">
        <v>83200</v>
      </c>
      <c r="D73" s="6">
        <v>43390</v>
      </c>
      <c r="E73" s="9" t="s">
        <v>10</v>
      </c>
    </row>
    <row r="74" spans="1:5" x14ac:dyDescent="0.25">
      <c r="A74" s="9">
        <v>900593091</v>
      </c>
      <c r="B74" s="7">
        <v>9783</v>
      </c>
      <c r="C74" s="8">
        <v>83200</v>
      </c>
      <c r="D74" s="6">
        <v>43390</v>
      </c>
      <c r="E74" s="9" t="s">
        <v>10</v>
      </c>
    </row>
    <row r="75" spans="1:5" x14ac:dyDescent="0.25">
      <c r="A75" s="9">
        <v>900593091</v>
      </c>
      <c r="B75" s="7">
        <v>9785</v>
      </c>
      <c r="C75" s="8">
        <v>83200</v>
      </c>
      <c r="D75" s="6">
        <v>43390</v>
      </c>
      <c r="E75" s="9" t="s">
        <v>10</v>
      </c>
    </row>
    <row r="76" spans="1:5" x14ac:dyDescent="0.25">
      <c r="A76" s="9">
        <v>900593091</v>
      </c>
      <c r="B76" s="7">
        <v>9787</v>
      </c>
      <c r="C76" s="8">
        <v>83200</v>
      </c>
      <c r="D76" s="6">
        <v>43391</v>
      </c>
      <c r="E76" s="9" t="s">
        <v>10</v>
      </c>
    </row>
    <row r="77" spans="1:5" x14ac:dyDescent="0.25">
      <c r="A77" s="9">
        <v>900593091</v>
      </c>
      <c r="B77" s="7">
        <v>9793</v>
      </c>
      <c r="C77" s="8">
        <v>83200</v>
      </c>
      <c r="D77" s="6">
        <v>43391</v>
      </c>
      <c r="E77" s="9" t="s">
        <v>10</v>
      </c>
    </row>
    <row r="78" spans="1:5" x14ac:dyDescent="0.25">
      <c r="A78" s="9">
        <v>900593091</v>
      </c>
      <c r="B78" s="7">
        <v>9795</v>
      </c>
      <c r="C78" s="8">
        <v>83200</v>
      </c>
      <c r="D78" s="6">
        <v>43391</v>
      </c>
      <c r="E78" s="9" t="s">
        <v>10</v>
      </c>
    </row>
    <row r="79" spans="1:5" x14ac:dyDescent="0.25">
      <c r="A79" s="9">
        <v>900593091</v>
      </c>
      <c r="B79" s="7">
        <v>9797</v>
      </c>
      <c r="C79" s="8">
        <v>83200</v>
      </c>
      <c r="D79" s="6">
        <v>43391</v>
      </c>
      <c r="E79" s="9" t="s">
        <v>10</v>
      </c>
    </row>
    <row r="80" spans="1:5" x14ac:dyDescent="0.25">
      <c r="A80" s="9">
        <v>900593091</v>
      </c>
      <c r="B80" s="7">
        <v>9802</v>
      </c>
      <c r="C80" s="8">
        <v>83200</v>
      </c>
      <c r="D80" s="6">
        <v>43391</v>
      </c>
      <c r="E80" s="9" t="s">
        <v>10</v>
      </c>
    </row>
    <row r="81" spans="1:5" x14ac:dyDescent="0.25">
      <c r="A81" s="9">
        <v>900593091</v>
      </c>
      <c r="B81" s="7">
        <v>9813</v>
      </c>
      <c r="C81" s="8">
        <v>83200</v>
      </c>
      <c r="D81" s="6">
        <v>43392</v>
      </c>
      <c r="E81" s="9" t="s">
        <v>10</v>
      </c>
    </row>
    <row r="82" spans="1:5" x14ac:dyDescent="0.25">
      <c r="A82" s="9">
        <v>900593091</v>
      </c>
      <c r="B82" s="7">
        <v>9822</v>
      </c>
      <c r="C82" s="8">
        <v>83200</v>
      </c>
      <c r="D82" s="6">
        <v>43403</v>
      </c>
      <c r="E82" s="9" t="s">
        <v>10</v>
      </c>
    </row>
    <row r="83" spans="1:5" x14ac:dyDescent="0.25">
      <c r="A83" s="9">
        <v>900593091</v>
      </c>
      <c r="B83" s="7">
        <v>9823</v>
      </c>
      <c r="C83" s="8">
        <v>83200</v>
      </c>
      <c r="D83" s="6">
        <v>43403</v>
      </c>
      <c r="E83" s="9" t="s">
        <v>10</v>
      </c>
    </row>
    <row r="84" spans="1:5" x14ac:dyDescent="0.25">
      <c r="A84" s="9">
        <v>900593091</v>
      </c>
      <c r="B84" s="7">
        <v>9824</v>
      </c>
      <c r="C84" s="8">
        <v>83200</v>
      </c>
      <c r="D84" s="6">
        <v>43403</v>
      </c>
      <c r="E84" s="9" t="s">
        <v>10</v>
      </c>
    </row>
    <row r="85" spans="1:5" x14ac:dyDescent="0.25">
      <c r="A85" s="9">
        <v>900593091</v>
      </c>
      <c r="B85" s="7">
        <v>9825</v>
      </c>
      <c r="C85" s="8">
        <v>83200</v>
      </c>
      <c r="D85" s="6">
        <v>43403</v>
      </c>
      <c r="E85" s="9" t="s">
        <v>10</v>
      </c>
    </row>
    <row r="86" spans="1:5" x14ac:dyDescent="0.25">
      <c r="A86" s="9">
        <v>900593091</v>
      </c>
      <c r="B86" s="7">
        <v>9828</v>
      </c>
      <c r="C86" s="8">
        <v>83200</v>
      </c>
      <c r="D86" s="6">
        <v>43403</v>
      </c>
      <c r="E86" s="9" t="s">
        <v>10</v>
      </c>
    </row>
    <row r="87" spans="1:5" x14ac:dyDescent="0.25">
      <c r="A87" s="9">
        <v>900593091</v>
      </c>
      <c r="B87" s="7">
        <v>9832</v>
      </c>
      <c r="C87" s="8">
        <v>83200</v>
      </c>
      <c r="D87" s="6">
        <v>43403</v>
      </c>
      <c r="E87" s="9" t="s">
        <v>10</v>
      </c>
    </row>
    <row r="88" spans="1:5" x14ac:dyDescent="0.25">
      <c r="A88" s="9">
        <v>900593091</v>
      </c>
      <c r="B88" s="7">
        <v>9849</v>
      </c>
      <c r="C88" s="8">
        <v>83200</v>
      </c>
      <c r="D88" s="6">
        <v>43405</v>
      </c>
      <c r="E88" s="9" t="s">
        <v>10</v>
      </c>
    </row>
    <row r="89" spans="1:5" x14ac:dyDescent="0.25">
      <c r="A89" s="9">
        <v>900593091</v>
      </c>
      <c r="B89" s="7">
        <v>9850</v>
      </c>
      <c r="C89" s="8">
        <v>83200</v>
      </c>
      <c r="D89" s="6">
        <v>43405</v>
      </c>
      <c r="E89" s="9" t="s">
        <v>10</v>
      </c>
    </row>
    <row r="90" spans="1:5" x14ac:dyDescent="0.25">
      <c r="A90" s="9">
        <v>900593091</v>
      </c>
      <c r="B90" s="7">
        <v>9852</v>
      </c>
      <c r="C90" s="8">
        <v>83200</v>
      </c>
      <c r="D90" s="6">
        <v>43405</v>
      </c>
      <c r="E90" s="9" t="s">
        <v>10</v>
      </c>
    </row>
    <row r="91" spans="1:5" x14ac:dyDescent="0.25">
      <c r="A91" s="9">
        <v>900593091</v>
      </c>
      <c r="B91" s="7">
        <v>9863</v>
      </c>
      <c r="C91" s="8">
        <v>83200</v>
      </c>
      <c r="D91" s="6">
        <v>43405</v>
      </c>
      <c r="E91" s="9" t="s">
        <v>10</v>
      </c>
    </row>
    <row r="92" spans="1:5" x14ac:dyDescent="0.25">
      <c r="A92" s="9">
        <v>900593091</v>
      </c>
      <c r="B92" s="7">
        <v>9864</v>
      </c>
      <c r="C92" s="8">
        <v>83200</v>
      </c>
      <c r="D92" s="6">
        <v>43405</v>
      </c>
      <c r="E92" s="9" t="s">
        <v>10</v>
      </c>
    </row>
    <row r="93" spans="1:5" x14ac:dyDescent="0.25">
      <c r="A93" s="9">
        <v>900593091</v>
      </c>
      <c r="B93" s="7">
        <v>9866</v>
      </c>
      <c r="C93" s="8">
        <v>83200</v>
      </c>
      <c r="D93" s="6">
        <v>43405</v>
      </c>
      <c r="E93" s="9" t="s">
        <v>10</v>
      </c>
    </row>
    <row r="94" spans="1:5" x14ac:dyDescent="0.25">
      <c r="A94" s="9">
        <v>900593091</v>
      </c>
      <c r="B94" s="7">
        <v>9870</v>
      </c>
      <c r="C94" s="8">
        <v>83200</v>
      </c>
      <c r="D94" s="6">
        <v>43405</v>
      </c>
      <c r="E94" s="9" t="s">
        <v>10</v>
      </c>
    </row>
    <row r="95" spans="1:5" x14ac:dyDescent="0.25">
      <c r="A95" s="9">
        <v>900593091</v>
      </c>
      <c r="B95" s="7">
        <v>9874</v>
      </c>
      <c r="C95" s="8">
        <v>83200</v>
      </c>
      <c r="D95" s="6">
        <v>43405</v>
      </c>
      <c r="E95" s="9" t="s">
        <v>10</v>
      </c>
    </row>
    <row r="96" spans="1:5" x14ac:dyDescent="0.25">
      <c r="A96" s="9">
        <v>900593091</v>
      </c>
      <c r="B96" s="7">
        <v>9876</v>
      </c>
      <c r="C96" s="8">
        <v>83200</v>
      </c>
      <c r="D96" s="6">
        <v>43405</v>
      </c>
      <c r="E96" s="9" t="s">
        <v>10</v>
      </c>
    </row>
    <row r="97" spans="1:5" x14ac:dyDescent="0.25">
      <c r="A97" s="9">
        <v>900593091</v>
      </c>
      <c r="B97" s="7">
        <v>9882</v>
      </c>
      <c r="C97" s="8">
        <v>83200</v>
      </c>
      <c r="D97" s="6">
        <v>43410</v>
      </c>
      <c r="E97" s="9" t="s">
        <v>10</v>
      </c>
    </row>
    <row r="98" spans="1:5" x14ac:dyDescent="0.25">
      <c r="A98" s="9">
        <v>900593091</v>
      </c>
      <c r="B98" s="7">
        <v>9883</v>
      </c>
      <c r="C98" s="8">
        <v>83200</v>
      </c>
      <c r="D98" s="6">
        <v>43410</v>
      </c>
      <c r="E98" s="9" t="s">
        <v>10</v>
      </c>
    </row>
    <row r="99" spans="1:5" x14ac:dyDescent="0.25">
      <c r="A99" s="9">
        <v>900593091</v>
      </c>
      <c r="B99" s="7">
        <v>9885</v>
      </c>
      <c r="C99" s="8">
        <v>83200</v>
      </c>
      <c r="D99" s="6">
        <v>43410</v>
      </c>
      <c r="E99" s="9" t="s">
        <v>10</v>
      </c>
    </row>
    <row r="100" spans="1:5" x14ac:dyDescent="0.25">
      <c r="A100" s="9">
        <v>900593091</v>
      </c>
      <c r="B100" s="7">
        <v>9886</v>
      </c>
      <c r="C100" s="8">
        <v>83200</v>
      </c>
      <c r="D100" s="6">
        <v>43410</v>
      </c>
      <c r="E100" s="9" t="s">
        <v>10</v>
      </c>
    </row>
    <row r="101" spans="1:5" x14ac:dyDescent="0.25">
      <c r="A101" s="9">
        <v>900593091</v>
      </c>
      <c r="B101" s="7">
        <v>9890</v>
      </c>
      <c r="C101" s="8">
        <v>83200</v>
      </c>
      <c r="D101" s="6">
        <v>43410</v>
      </c>
      <c r="E101" s="9" t="s">
        <v>10</v>
      </c>
    </row>
    <row r="102" spans="1:5" x14ac:dyDescent="0.25">
      <c r="A102" s="9">
        <v>900593091</v>
      </c>
      <c r="B102" s="7">
        <v>9892</v>
      </c>
      <c r="C102" s="8">
        <v>83200</v>
      </c>
      <c r="D102" s="6">
        <v>43410</v>
      </c>
      <c r="E102" s="9" t="s">
        <v>10</v>
      </c>
    </row>
    <row r="103" spans="1:5" x14ac:dyDescent="0.25">
      <c r="A103" s="9">
        <v>900593091</v>
      </c>
      <c r="B103" s="7">
        <v>9895</v>
      </c>
      <c r="C103" s="8">
        <v>83200</v>
      </c>
      <c r="D103" s="6">
        <v>43410</v>
      </c>
      <c r="E103" s="9" t="s">
        <v>10</v>
      </c>
    </row>
    <row r="104" spans="1:5" x14ac:dyDescent="0.25">
      <c r="A104" s="9">
        <v>900593091</v>
      </c>
      <c r="B104" s="7">
        <v>9899</v>
      </c>
      <c r="C104" s="8">
        <v>83200</v>
      </c>
      <c r="D104" s="6">
        <v>43411</v>
      </c>
      <c r="E104" s="9" t="s">
        <v>10</v>
      </c>
    </row>
    <row r="105" spans="1:5" x14ac:dyDescent="0.25">
      <c r="A105" s="9">
        <v>900593091</v>
      </c>
      <c r="B105" s="7">
        <v>9900</v>
      </c>
      <c r="C105" s="8">
        <v>83200</v>
      </c>
      <c r="D105" s="6">
        <v>43411</v>
      </c>
      <c r="E105" s="9" t="s">
        <v>10</v>
      </c>
    </row>
    <row r="106" spans="1:5" x14ac:dyDescent="0.25">
      <c r="A106" s="9">
        <v>900593091</v>
      </c>
      <c r="B106" s="7">
        <v>9902</v>
      </c>
      <c r="C106" s="8">
        <v>83200</v>
      </c>
      <c r="D106" s="6">
        <v>43411</v>
      </c>
      <c r="E106" s="9" t="s">
        <v>10</v>
      </c>
    </row>
    <row r="107" spans="1:5" x14ac:dyDescent="0.25">
      <c r="A107" s="9">
        <v>900593091</v>
      </c>
      <c r="B107" s="7">
        <v>9913</v>
      </c>
      <c r="C107" s="8">
        <v>83200</v>
      </c>
      <c r="D107" s="6">
        <v>43412</v>
      </c>
      <c r="E107" s="9" t="s">
        <v>10</v>
      </c>
    </row>
    <row r="108" spans="1:5" x14ac:dyDescent="0.25">
      <c r="A108" s="9">
        <v>900593091</v>
      </c>
      <c r="B108" s="7">
        <v>9914</v>
      </c>
      <c r="C108" s="8">
        <v>83200</v>
      </c>
      <c r="D108" s="6">
        <v>43412</v>
      </c>
      <c r="E108" s="9" t="s">
        <v>10</v>
      </c>
    </row>
    <row r="109" spans="1:5" x14ac:dyDescent="0.25">
      <c r="A109" s="9">
        <v>900593091</v>
      </c>
      <c r="B109" s="7">
        <v>9917</v>
      </c>
      <c r="C109" s="8">
        <v>83200</v>
      </c>
      <c r="D109" s="6">
        <v>43412</v>
      </c>
      <c r="E109" s="9" t="s">
        <v>10</v>
      </c>
    </row>
    <row r="110" spans="1:5" x14ac:dyDescent="0.25">
      <c r="A110" s="9">
        <v>900593091</v>
      </c>
      <c r="B110" s="7">
        <v>9919</v>
      </c>
      <c r="C110" s="8">
        <v>83200</v>
      </c>
      <c r="D110" s="6">
        <v>43412</v>
      </c>
      <c r="E110" s="9" t="s">
        <v>10</v>
      </c>
    </row>
    <row r="111" spans="1:5" x14ac:dyDescent="0.25">
      <c r="A111" s="9">
        <v>900593091</v>
      </c>
      <c r="B111" s="7">
        <v>9921</v>
      </c>
      <c r="C111" s="8">
        <v>83200</v>
      </c>
      <c r="D111" s="6">
        <v>43412</v>
      </c>
      <c r="E111" s="9" t="s">
        <v>10</v>
      </c>
    </row>
    <row r="112" spans="1:5" x14ac:dyDescent="0.25">
      <c r="A112" s="9">
        <v>900593091</v>
      </c>
      <c r="B112" s="7">
        <v>9923</v>
      </c>
      <c r="C112" s="8">
        <v>83200</v>
      </c>
      <c r="D112" s="6">
        <v>43412</v>
      </c>
      <c r="E112" s="9" t="s">
        <v>10</v>
      </c>
    </row>
    <row r="113" spans="1:5" x14ac:dyDescent="0.25">
      <c r="A113" s="9">
        <v>900593091</v>
      </c>
      <c r="B113" s="7">
        <v>9927</v>
      </c>
      <c r="C113" s="8">
        <v>83200</v>
      </c>
      <c r="D113" s="6">
        <v>43417</v>
      </c>
      <c r="E113" s="9" t="s">
        <v>10</v>
      </c>
    </row>
    <row r="114" spans="1:5" x14ac:dyDescent="0.25">
      <c r="A114" s="9">
        <v>900593091</v>
      </c>
      <c r="B114" s="7">
        <v>9928</v>
      </c>
      <c r="C114" s="8">
        <v>83200</v>
      </c>
      <c r="D114" s="6">
        <v>43417</v>
      </c>
      <c r="E114" s="9" t="s">
        <v>10</v>
      </c>
    </row>
    <row r="115" spans="1:5" x14ac:dyDescent="0.25">
      <c r="A115" s="9">
        <v>900593091</v>
      </c>
      <c r="B115" s="7">
        <v>9933</v>
      </c>
      <c r="C115" s="8">
        <v>83200</v>
      </c>
      <c r="D115" s="6">
        <v>43417</v>
      </c>
      <c r="E115" s="9" t="s">
        <v>10</v>
      </c>
    </row>
    <row r="116" spans="1:5" x14ac:dyDescent="0.25">
      <c r="A116" s="9">
        <v>900593091</v>
      </c>
      <c r="B116" s="7">
        <v>9936</v>
      </c>
      <c r="C116" s="8">
        <v>83200</v>
      </c>
      <c r="D116" s="6">
        <v>43417</v>
      </c>
      <c r="E116" s="9" t="s">
        <v>10</v>
      </c>
    </row>
    <row r="117" spans="1:5" x14ac:dyDescent="0.25">
      <c r="A117" s="9">
        <v>900593091</v>
      </c>
      <c r="B117" s="7">
        <v>9937</v>
      </c>
      <c r="C117" s="8">
        <v>83200</v>
      </c>
      <c r="D117" s="6">
        <v>43417</v>
      </c>
      <c r="E117" s="9" t="s">
        <v>10</v>
      </c>
    </row>
    <row r="118" spans="1:5" x14ac:dyDescent="0.25">
      <c r="A118" s="9">
        <v>900593091</v>
      </c>
      <c r="B118" s="7">
        <v>9939</v>
      </c>
      <c r="C118" s="8">
        <v>83200</v>
      </c>
      <c r="D118" s="6">
        <v>43417</v>
      </c>
      <c r="E118" s="9" t="s">
        <v>10</v>
      </c>
    </row>
    <row r="119" spans="1:5" x14ac:dyDescent="0.25">
      <c r="A119" s="9">
        <v>900593091</v>
      </c>
      <c r="B119" s="7">
        <v>9941</v>
      </c>
      <c r="C119" s="8">
        <v>83200</v>
      </c>
      <c r="D119" s="6">
        <v>43418</v>
      </c>
      <c r="E119" s="9" t="s">
        <v>10</v>
      </c>
    </row>
    <row r="120" spans="1:5" x14ac:dyDescent="0.25">
      <c r="A120" s="9">
        <v>900593091</v>
      </c>
      <c r="B120" s="7">
        <v>9943</v>
      </c>
      <c r="C120" s="8">
        <v>83200</v>
      </c>
      <c r="D120" s="6">
        <v>43418</v>
      </c>
      <c r="E120" s="9" t="s">
        <v>10</v>
      </c>
    </row>
    <row r="121" spans="1:5" x14ac:dyDescent="0.25">
      <c r="A121" s="9">
        <v>900593091</v>
      </c>
      <c r="B121" s="7">
        <v>9944</v>
      </c>
      <c r="C121" s="8">
        <v>83200</v>
      </c>
      <c r="D121" s="6">
        <v>43418</v>
      </c>
      <c r="E121" s="9" t="s">
        <v>10</v>
      </c>
    </row>
    <row r="122" spans="1:5" x14ac:dyDescent="0.25">
      <c r="A122" s="9">
        <v>900593091</v>
      </c>
      <c r="B122" s="7">
        <v>9945</v>
      </c>
      <c r="C122" s="8">
        <v>83200</v>
      </c>
      <c r="D122" s="6">
        <v>43418</v>
      </c>
      <c r="E122" s="9" t="s">
        <v>10</v>
      </c>
    </row>
    <row r="123" spans="1:5" x14ac:dyDescent="0.25">
      <c r="A123" s="9">
        <v>900593091</v>
      </c>
      <c r="B123" s="7">
        <v>9946</v>
      </c>
      <c r="C123" s="8">
        <v>83200</v>
      </c>
      <c r="D123" s="6">
        <v>43418</v>
      </c>
      <c r="E123" s="9" t="s">
        <v>10</v>
      </c>
    </row>
    <row r="124" spans="1:5" x14ac:dyDescent="0.25">
      <c r="A124" s="9">
        <v>900593091</v>
      </c>
      <c r="B124" s="7">
        <v>9947</v>
      </c>
      <c r="C124" s="8">
        <v>83200</v>
      </c>
      <c r="D124" s="6">
        <v>43418</v>
      </c>
      <c r="E124" s="9" t="s">
        <v>10</v>
      </c>
    </row>
    <row r="125" spans="1:5" x14ac:dyDescent="0.25">
      <c r="A125" s="9">
        <v>900593091</v>
      </c>
      <c r="B125" s="7">
        <v>9949</v>
      </c>
      <c r="C125" s="8">
        <v>83200</v>
      </c>
      <c r="D125" s="6">
        <v>43418</v>
      </c>
      <c r="E125" s="9" t="s">
        <v>10</v>
      </c>
    </row>
    <row r="126" spans="1:5" x14ac:dyDescent="0.25">
      <c r="A126" s="9">
        <v>900593091</v>
      </c>
      <c r="B126" s="7">
        <v>9951</v>
      </c>
      <c r="C126" s="8">
        <v>83200</v>
      </c>
      <c r="D126" s="6">
        <v>43419</v>
      </c>
      <c r="E126" s="9" t="s">
        <v>10</v>
      </c>
    </row>
    <row r="127" spans="1:5" x14ac:dyDescent="0.25">
      <c r="A127" s="9">
        <v>900593091</v>
      </c>
      <c r="B127" s="7">
        <v>9952</v>
      </c>
      <c r="C127" s="8">
        <v>83200</v>
      </c>
      <c r="D127" s="6">
        <v>43419</v>
      </c>
      <c r="E127" s="9" t="s">
        <v>10</v>
      </c>
    </row>
    <row r="128" spans="1:5" x14ac:dyDescent="0.25">
      <c r="A128" s="9">
        <v>900593091</v>
      </c>
      <c r="B128" s="7">
        <v>9953</v>
      </c>
      <c r="C128" s="8">
        <v>83200</v>
      </c>
      <c r="D128" s="6">
        <v>43419</v>
      </c>
      <c r="E128" s="9" t="s">
        <v>10</v>
      </c>
    </row>
    <row r="129" spans="1:5" x14ac:dyDescent="0.25">
      <c r="A129" s="9">
        <v>900593091</v>
      </c>
      <c r="B129" s="7">
        <v>9954</v>
      </c>
      <c r="C129" s="8">
        <v>83200</v>
      </c>
      <c r="D129" s="6">
        <v>43419</v>
      </c>
      <c r="E129" s="9" t="s">
        <v>10</v>
      </c>
    </row>
    <row r="130" spans="1:5" x14ac:dyDescent="0.25">
      <c r="A130" s="9">
        <v>900593091</v>
      </c>
      <c r="B130" s="7">
        <v>9958</v>
      </c>
      <c r="C130" s="8">
        <v>83200</v>
      </c>
      <c r="D130" s="6">
        <v>43419</v>
      </c>
      <c r="E130" s="9" t="s">
        <v>10</v>
      </c>
    </row>
    <row r="131" spans="1:5" x14ac:dyDescent="0.25">
      <c r="A131" s="9">
        <v>900593091</v>
      </c>
      <c r="B131" s="7">
        <v>9959</v>
      </c>
      <c r="C131" s="8">
        <v>83200</v>
      </c>
      <c r="D131" s="6">
        <v>43419</v>
      </c>
      <c r="E131" s="9" t="s">
        <v>10</v>
      </c>
    </row>
    <row r="132" spans="1:5" x14ac:dyDescent="0.25">
      <c r="A132" s="9">
        <v>900593091</v>
      </c>
      <c r="B132" s="7">
        <v>9961</v>
      </c>
      <c r="C132" s="8">
        <v>83200</v>
      </c>
      <c r="D132" s="6">
        <v>43419</v>
      </c>
      <c r="E132" s="9" t="s">
        <v>10</v>
      </c>
    </row>
    <row r="133" spans="1:5" x14ac:dyDescent="0.25">
      <c r="A133" s="9">
        <v>900593091</v>
      </c>
      <c r="B133" s="7">
        <v>9965</v>
      </c>
      <c r="C133" s="8">
        <v>83200</v>
      </c>
      <c r="D133" s="6">
        <v>43419</v>
      </c>
      <c r="E133" s="9" t="s">
        <v>10</v>
      </c>
    </row>
    <row r="134" spans="1:5" x14ac:dyDescent="0.25">
      <c r="A134" s="9">
        <v>900593091</v>
      </c>
      <c r="B134" s="7">
        <v>9968</v>
      </c>
      <c r="C134" s="8">
        <v>83200</v>
      </c>
      <c r="D134" s="6">
        <v>43419</v>
      </c>
      <c r="E134" s="9" t="s">
        <v>10</v>
      </c>
    </row>
    <row r="135" spans="1:5" x14ac:dyDescent="0.25">
      <c r="A135" s="9">
        <v>900593091</v>
      </c>
      <c r="B135" s="7">
        <v>9969</v>
      </c>
      <c r="C135" s="8">
        <v>83200</v>
      </c>
      <c r="D135" s="6">
        <v>43424</v>
      </c>
      <c r="E135" s="9" t="s">
        <v>10</v>
      </c>
    </row>
    <row r="136" spans="1:5" x14ac:dyDescent="0.25">
      <c r="A136" s="9">
        <v>900593091</v>
      </c>
      <c r="B136" s="7">
        <v>9975</v>
      </c>
      <c r="C136" s="8">
        <v>83200</v>
      </c>
      <c r="D136" s="6">
        <v>43424</v>
      </c>
      <c r="E136" s="9" t="s">
        <v>10</v>
      </c>
    </row>
    <row r="137" spans="1:5" x14ac:dyDescent="0.25">
      <c r="A137" s="9">
        <v>900593091</v>
      </c>
      <c r="B137" s="7">
        <v>9979</v>
      </c>
      <c r="C137" s="8">
        <v>83200</v>
      </c>
      <c r="D137" s="6">
        <v>43424</v>
      </c>
      <c r="E137" s="9" t="s">
        <v>10</v>
      </c>
    </row>
    <row r="138" spans="1:5" x14ac:dyDescent="0.25">
      <c r="A138" s="9">
        <v>900593091</v>
      </c>
      <c r="B138" s="7">
        <v>9980</v>
      </c>
      <c r="C138" s="8">
        <v>83200</v>
      </c>
      <c r="D138" s="6">
        <v>43424</v>
      </c>
      <c r="E138" s="9" t="s">
        <v>10</v>
      </c>
    </row>
    <row r="139" spans="1:5" x14ac:dyDescent="0.25">
      <c r="A139" s="9">
        <v>900593091</v>
      </c>
      <c r="B139" s="7">
        <v>9982</v>
      </c>
      <c r="C139" s="8">
        <v>83200</v>
      </c>
      <c r="D139" s="6">
        <v>43424</v>
      </c>
      <c r="E139" s="9" t="s">
        <v>10</v>
      </c>
    </row>
    <row r="140" spans="1:5" x14ac:dyDescent="0.25">
      <c r="A140" s="9">
        <v>900593091</v>
      </c>
      <c r="B140" s="7">
        <v>9983</v>
      </c>
      <c r="C140" s="8">
        <v>83200</v>
      </c>
      <c r="D140" s="6">
        <v>43424</v>
      </c>
      <c r="E140" s="9" t="s">
        <v>10</v>
      </c>
    </row>
    <row r="141" spans="1:5" x14ac:dyDescent="0.25">
      <c r="A141" s="9">
        <v>900593091</v>
      </c>
      <c r="B141" s="7">
        <v>9995</v>
      </c>
      <c r="C141" s="8">
        <v>83200</v>
      </c>
      <c r="D141" s="6">
        <v>43425</v>
      </c>
      <c r="E141" s="9" t="s">
        <v>10</v>
      </c>
    </row>
    <row r="142" spans="1:5" x14ac:dyDescent="0.25">
      <c r="A142" s="9">
        <v>900593091</v>
      </c>
      <c r="B142" s="7">
        <v>9999</v>
      </c>
      <c r="C142" s="8">
        <v>83200</v>
      </c>
      <c r="D142" s="6">
        <v>43426</v>
      </c>
      <c r="E142" s="9" t="s">
        <v>10</v>
      </c>
    </row>
    <row r="143" spans="1:5" x14ac:dyDescent="0.25">
      <c r="A143" s="9">
        <v>900593091</v>
      </c>
      <c r="B143" s="7">
        <v>10004</v>
      </c>
      <c r="C143" s="8">
        <v>83200</v>
      </c>
      <c r="D143" s="6">
        <v>43426</v>
      </c>
      <c r="E143" s="9" t="s">
        <v>10</v>
      </c>
    </row>
    <row r="144" spans="1:5" x14ac:dyDescent="0.25">
      <c r="A144" s="9">
        <v>900593091</v>
      </c>
      <c r="B144" s="7">
        <v>10005</v>
      </c>
      <c r="C144" s="8">
        <v>83200</v>
      </c>
      <c r="D144" s="6">
        <v>43426</v>
      </c>
      <c r="E144" s="9" t="s">
        <v>10</v>
      </c>
    </row>
    <row r="145" spans="1:5" x14ac:dyDescent="0.25">
      <c r="A145" s="9">
        <v>900593091</v>
      </c>
      <c r="B145" s="7">
        <v>10006</v>
      </c>
      <c r="C145" s="8">
        <v>83200</v>
      </c>
      <c r="D145" s="6">
        <v>43426</v>
      </c>
      <c r="E145" s="9" t="s">
        <v>10</v>
      </c>
    </row>
    <row r="146" spans="1:5" x14ac:dyDescent="0.25">
      <c r="A146" s="9">
        <v>900593091</v>
      </c>
      <c r="B146" s="7">
        <v>10009</v>
      </c>
      <c r="C146" s="8">
        <v>83200</v>
      </c>
      <c r="D146" s="6">
        <v>43426</v>
      </c>
      <c r="E146" s="9" t="s">
        <v>10</v>
      </c>
    </row>
    <row r="147" spans="1:5" x14ac:dyDescent="0.25">
      <c r="A147" s="9">
        <v>900593091</v>
      </c>
      <c r="B147" s="7">
        <v>10015</v>
      </c>
      <c r="C147" s="8">
        <v>83200</v>
      </c>
      <c r="D147" s="6">
        <v>43445</v>
      </c>
      <c r="E147" s="9" t="s">
        <v>10</v>
      </c>
    </row>
    <row r="148" spans="1:5" x14ac:dyDescent="0.25">
      <c r="A148" s="9">
        <v>900593091</v>
      </c>
      <c r="B148" s="7">
        <v>10017</v>
      </c>
      <c r="C148" s="8">
        <v>83200</v>
      </c>
      <c r="D148" s="6">
        <v>43445</v>
      </c>
      <c r="E148" s="9" t="s">
        <v>10</v>
      </c>
    </row>
    <row r="149" spans="1:5" x14ac:dyDescent="0.25">
      <c r="A149" s="9">
        <v>900593091</v>
      </c>
      <c r="B149" s="7">
        <v>10019</v>
      </c>
      <c r="C149" s="8">
        <v>83200</v>
      </c>
      <c r="D149" s="6">
        <v>43445</v>
      </c>
      <c r="E149" s="9" t="s">
        <v>10</v>
      </c>
    </row>
    <row r="150" spans="1:5" x14ac:dyDescent="0.25">
      <c r="A150" s="9">
        <v>900593091</v>
      </c>
      <c r="B150" s="7">
        <v>10020</v>
      </c>
      <c r="C150" s="8">
        <v>83200</v>
      </c>
      <c r="D150" s="6">
        <v>43445</v>
      </c>
      <c r="E150" s="9" t="s">
        <v>10</v>
      </c>
    </row>
    <row r="151" spans="1:5" x14ac:dyDescent="0.25">
      <c r="A151" s="9">
        <v>900593091</v>
      </c>
      <c r="B151" s="7">
        <v>10022</v>
      </c>
      <c r="C151" s="8">
        <v>83200</v>
      </c>
      <c r="D151" s="6">
        <v>43445</v>
      </c>
      <c r="E151" s="9" t="s">
        <v>10</v>
      </c>
    </row>
    <row r="152" spans="1:5" x14ac:dyDescent="0.25">
      <c r="A152" s="9">
        <v>900593091</v>
      </c>
      <c r="B152" s="7">
        <v>10024</v>
      </c>
      <c r="C152" s="8">
        <v>83200</v>
      </c>
      <c r="D152" s="6">
        <v>43445</v>
      </c>
      <c r="E152" s="9" t="s">
        <v>10</v>
      </c>
    </row>
    <row r="153" spans="1:5" x14ac:dyDescent="0.25">
      <c r="A153" s="9">
        <v>900593091</v>
      </c>
      <c r="B153" s="7">
        <v>10030</v>
      </c>
      <c r="C153" s="8">
        <v>83200</v>
      </c>
      <c r="D153" s="6">
        <v>43446</v>
      </c>
      <c r="E153" s="9" t="s">
        <v>10</v>
      </c>
    </row>
    <row r="154" spans="1:5" x14ac:dyDescent="0.25">
      <c r="A154" s="9">
        <v>900593091</v>
      </c>
      <c r="B154" s="7">
        <v>10031</v>
      </c>
      <c r="C154" s="8">
        <v>83200</v>
      </c>
      <c r="D154" s="6">
        <v>43446</v>
      </c>
      <c r="E154" s="9" t="s">
        <v>10</v>
      </c>
    </row>
    <row r="155" spans="1:5" x14ac:dyDescent="0.25">
      <c r="A155" s="9">
        <v>900593091</v>
      </c>
      <c r="B155" s="7">
        <v>10035</v>
      </c>
      <c r="C155" s="8">
        <v>83200</v>
      </c>
      <c r="D155" s="6">
        <v>43446</v>
      </c>
      <c r="E155" s="9" t="s">
        <v>10</v>
      </c>
    </row>
    <row r="156" spans="1:5" x14ac:dyDescent="0.25">
      <c r="A156" s="9">
        <v>900593091</v>
      </c>
      <c r="B156" s="7">
        <v>10037</v>
      </c>
      <c r="C156" s="8">
        <v>83200</v>
      </c>
      <c r="D156" s="6">
        <v>43446</v>
      </c>
      <c r="E156" s="9" t="s">
        <v>10</v>
      </c>
    </row>
    <row r="157" spans="1:5" x14ac:dyDescent="0.25">
      <c r="A157" s="9">
        <v>900593091</v>
      </c>
      <c r="B157" s="7">
        <v>10039</v>
      </c>
      <c r="C157" s="8">
        <v>83200</v>
      </c>
      <c r="D157" s="6">
        <v>43446</v>
      </c>
      <c r="E157" s="9" t="s">
        <v>10</v>
      </c>
    </row>
    <row r="158" spans="1:5" x14ac:dyDescent="0.25">
      <c r="A158" s="9">
        <v>900593091</v>
      </c>
      <c r="B158" s="7">
        <v>10040</v>
      </c>
      <c r="C158" s="8">
        <v>83200</v>
      </c>
      <c r="D158" s="6">
        <v>43446</v>
      </c>
      <c r="E158" s="9" t="s">
        <v>10</v>
      </c>
    </row>
    <row r="159" spans="1:5" x14ac:dyDescent="0.25">
      <c r="A159" s="9">
        <v>900593091</v>
      </c>
      <c r="B159" s="7">
        <v>10041</v>
      </c>
      <c r="C159" s="8">
        <v>83200</v>
      </c>
      <c r="D159" s="6">
        <v>43447</v>
      </c>
      <c r="E159" s="9" t="s">
        <v>10</v>
      </c>
    </row>
    <row r="160" spans="1:5" x14ac:dyDescent="0.25">
      <c r="A160" s="9">
        <v>900593091</v>
      </c>
      <c r="B160" s="7">
        <v>10043</v>
      </c>
      <c r="C160" s="8">
        <v>83200</v>
      </c>
      <c r="D160" s="6">
        <v>43447</v>
      </c>
      <c r="E160" s="9" t="s">
        <v>10</v>
      </c>
    </row>
    <row r="161" spans="1:5" x14ac:dyDescent="0.25">
      <c r="A161" s="9">
        <v>900593091</v>
      </c>
      <c r="B161" s="7">
        <v>10059</v>
      </c>
      <c r="C161" s="8">
        <v>83200</v>
      </c>
      <c r="D161" s="6">
        <v>43452</v>
      </c>
      <c r="E161" s="9" t="s">
        <v>10</v>
      </c>
    </row>
    <row r="162" spans="1:5" x14ac:dyDescent="0.25">
      <c r="A162" s="9">
        <v>900593091</v>
      </c>
      <c r="B162" s="7">
        <v>10060</v>
      </c>
      <c r="C162" s="8">
        <v>83200</v>
      </c>
      <c r="D162" s="6">
        <v>43452</v>
      </c>
      <c r="E162" s="9" t="s">
        <v>10</v>
      </c>
    </row>
    <row r="163" spans="1:5" x14ac:dyDescent="0.25">
      <c r="A163" s="9">
        <v>900593091</v>
      </c>
      <c r="B163" s="7">
        <v>10063</v>
      </c>
      <c r="C163" s="8">
        <v>83200</v>
      </c>
      <c r="D163" s="6">
        <v>43452</v>
      </c>
      <c r="E163" s="9" t="s">
        <v>10</v>
      </c>
    </row>
    <row r="164" spans="1:5" x14ac:dyDescent="0.25">
      <c r="A164" s="9">
        <v>900593091</v>
      </c>
      <c r="B164" s="7">
        <v>10064</v>
      </c>
      <c r="C164" s="8">
        <v>83200</v>
      </c>
      <c r="D164" s="6">
        <v>43452</v>
      </c>
      <c r="E164" s="9" t="s">
        <v>10</v>
      </c>
    </row>
    <row r="165" spans="1:5" x14ac:dyDescent="0.25">
      <c r="A165" s="9">
        <v>900593091</v>
      </c>
      <c r="B165" s="7">
        <v>10075</v>
      </c>
      <c r="C165" s="8">
        <v>83200</v>
      </c>
      <c r="D165" s="6">
        <v>43453</v>
      </c>
      <c r="E165" s="9" t="s">
        <v>10</v>
      </c>
    </row>
    <row r="166" spans="1:5" x14ac:dyDescent="0.25">
      <c r="A166" s="9">
        <v>900593091</v>
      </c>
      <c r="B166" s="7">
        <v>10078</v>
      </c>
      <c r="C166" s="8">
        <v>83200</v>
      </c>
      <c r="D166" s="6">
        <v>43453</v>
      </c>
      <c r="E166" s="9" t="s">
        <v>10</v>
      </c>
    </row>
    <row r="167" spans="1:5" x14ac:dyDescent="0.25">
      <c r="A167" s="9">
        <v>900593091</v>
      </c>
      <c r="B167" s="7">
        <v>10081</v>
      </c>
      <c r="C167" s="8">
        <v>83200</v>
      </c>
      <c r="D167" s="6">
        <v>43453</v>
      </c>
      <c r="E167" s="9" t="s">
        <v>10</v>
      </c>
    </row>
    <row r="168" spans="1:5" x14ac:dyDescent="0.25">
      <c r="A168" s="9">
        <v>900593091</v>
      </c>
      <c r="B168" s="7">
        <v>10083</v>
      </c>
      <c r="C168" s="8">
        <v>83200</v>
      </c>
      <c r="D168" s="6">
        <v>43453</v>
      </c>
      <c r="E168" s="9" t="s">
        <v>10</v>
      </c>
    </row>
    <row r="169" spans="1:5" x14ac:dyDescent="0.25">
      <c r="A169" s="9">
        <v>900593091</v>
      </c>
      <c r="B169" s="7">
        <v>10086</v>
      </c>
      <c r="C169" s="8">
        <v>83200</v>
      </c>
      <c r="D169" s="6">
        <v>43454</v>
      </c>
      <c r="E169" s="9" t="s">
        <v>10</v>
      </c>
    </row>
    <row r="170" spans="1:5" x14ac:dyDescent="0.25">
      <c r="A170" s="9">
        <v>900593091</v>
      </c>
      <c r="B170" s="7">
        <v>10088</v>
      </c>
      <c r="C170" s="8">
        <v>83200</v>
      </c>
      <c r="D170" s="6">
        <v>43454</v>
      </c>
      <c r="E170" s="9" t="s">
        <v>10</v>
      </c>
    </row>
    <row r="171" spans="1:5" x14ac:dyDescent="0.25">
      <c r="A171" s="9">
        <v>900593091</v>
      </c>
      <c r="B171" s="7">
        <v>10095</v>
      </c>
      <c r="C171" s="8">
        <v>83200</v>
      </c>
      <c r="D171" s="6">
        <v>43454</v>
      </c>
      <c r="E171" s="9" t="s">
        <v>10</v>
      </c>
    </row>
    <row r="172" spans="1:5" x14ac:dyDescent="0.25">
      <c r="A172" s="9">
        <v>900593091</v>
      </c>
      <c r="B172" s="7">
        <v>10097</v>
      </c>
      <c r="C172" s="8">
        <v>83200</v>
      </c>
      <c r="D172" s="6">
        <v>43454</v>
      </c>
      <c r="E172" s="9" t="s">
        <v>10</v>
      </c>
    </row>
    <row r="173" spans="1:5" x14ac:dyDescent="0.25">
      <c r="A173" s="9">
        <v>900593091</v>
      </c>
      <c r="B173" s="7">
        <v>10099</v>
      </c>
      <c r="C173" s="8">
        <v>83200</v>
      </c>
      <c r="D173" s="6">
        <v>43454</v>
      </c>
      <c r="E173" s="9" t="s">
        <v>10</v>
      </c>
    </row>
    <row r="174" spans="1:5" x14ac:dyDescent="0.25">
      <c r="A174" s="9">
        <v>900593091</v>
      </c>
      <c r="B174" s="7">
        <v>10104</v>
      </c>
      <c r="C174" s="8">
        <v>83200</v>
      </c>
      <c r="D174" s="6">
        <v>43460</v>
      </c>
      <c r="E174" s="9" t="s">
        <v>10</v>
      </c>
    </row>
    <row r="175" spans="1:5" x14ac:dyDescent="0.25">
      <c r="A175" s="9">
        <v>900593091</v>
      </c>
      <c r="B175" s="7">
        <v>10110</v>
      </c>
      <c r="C175" s="8">
        <v>83200</v>
      </c>
      <c r="D175" s="6">
        <v>43461</v>
      </c>
      <c r="E175" s="9" t="s">
        <v>10</v>
      </c>
    </row>
    <row r="176" spans="1:5" x14ac:dyDescent="0.25">
      <c r="A176" s="9">
        <v>900593091</v>
      </c>
      <c r="B176" s="7">
        <v>10112</v>
      </c>
      <c r="C176" s="8">
        <v>83200</v>
      </c>
      <c r="D176" s="6">
        <v>43461</v>
      </c>
      <c r="E176" s="9" t="s">
        <v>10</v>
      </c>
    </row>
    <row r="177" spans="1:5" x14ac:dyDescent="0.25">
      <c r="A177" s="9">
        <v>900593091</v>
      </c>
      <c r="B177" s="7">
        <v>10116</v>
      </c>
      <c r="C177" s="8">
        <v>83200</v>
      </c>
      <c r="D177" s="6">
        <v>43461</v>
      </c>
      <c r="E177" s="9" t="s">
        <v>10</v>
      </c>
    </row>
    <row r="178" spans="1:5" x14ac:dyDescent="0.25">
      <c r="A178" s="9">
        <v>900593091</v>
      </c>
      <c r="B178" s="7">
        <v>10119</v>
      </c>
      <c r="C178" s="8">
        <v>83200</v>
      </c>
      <c r="D178" s="6">
        <v>43461</v>
      </c>
      <c r="E178" s="9" t="s">
        <v>10</v>
      </c>
    </row>
    <row r="179" spans="1:5" x14ac:dyDescent="0.25">
      <c r="A179" s="9">
        <v>900593091</v>
      </c>
      <c r="B179" s="7">
        <v>10120</v>
      </c>
      <c r="C179" s="8">
        <v>83200</v>
      </c>
      <c r="D179" s="6">
        <v>43461</v>
      </c>
      <c r="E179" s="9" t="s">
        <v>10</v>
      </c>
    </row>
    <row r="180" spans="1:5" x14ac:dyDescent="0.25">
      <c r="A180" s="9">
        <v>900593091</v>
      </c>
      <c r="B180" s="7">
        <v>10122</v>
      </c>
      <c r="C180" s="8">
        <v>83200</v>
      </c>
      <c r="D180" s="6">
        <v>43461</v>
      </c>
      <c r="E180" s="9" t="s">
        <v>10</v>
      </c>
    </row>
    <row r="181" spans="1:5" x14ac:dyDescent="0.25">
      <c r="A181" s="9">
        <v>900593091</v>
      </c>
      <c r="B181" s="7">
        <v>10124</v>
      </c>
      <c r="C181" s="8">
        <v>83200</v>
      </c>
      <c r="D181" s="6">
        <v>43463</v>
      </c>
      <c r="E181" s="9" t="s">
        <v>10</v>
      </c>
    </row>
    <row r="182" spans="1:5" x14ac:dyDescent="0.25">
      <c r="A182" s="9">
        <v>900593091</v>
      </c>
      <c r="B182" s="7">
        <v>10129</v>
      </c>
      <c r="C182" s="8">
        <v>83200</v>
      </c>
      <c r="D182" s="6">
        <v>43473</v>
      </c>
      <c r="E182" s="9" t="s">
        <v>10</v>
      </c>
    </row>
    <row r="183" spans="1:5" x14ac:dyDescent="0.25">
      <c r="A183" s="9">
        <v>900593091</v>
      </c>
      <c r="B183" s="7">
        <v>10130</v>
      </c>
      <c r="C183" s="8">
        <v>83200</v>
      </c>
      <c r="D183" s="6">
        <v>43473</v>
      </c>
      <c r="E183" s="9" t="s">
        <v>10</v>
      </c>
    </row>
    <row r="184" spans="1:5" x14ac:dyDescent="0.25">
      <c r="A184" s="9">
        <v>900593091</v>
      </c>
      <c r="B184" s="7">
        <v>10132</v>
      </c>
      <c r="C184" s="8">
        <v>83200</v>
      </c>
      <c r="D184" s="6">
        <v>43473</v>
      </c>
      <c r="E184" s="9" t="s">
        <v>10</v>
      </c>
    </row>
    <row r="185" spans="1:5" x14ac:dyDescent="0.25">
      <c r="A185" s="9">
        <v>900593091</v>
      </c>
      <c r="B185" s="7">
        <v>10139</v>
      </c>
      <c r="C185" s="8">
        <v>83200</v>
      </c>
      <c r="D185" s="6">
        <v>43473</v>
      </c>
      <c r="E185" s="9" t="s">
        <v>10</v>
      </c>
    </row>
    <row r="186" spans="1:5" x14ac:dyDescent="0.25">
      <c r="A186" s="9">
        <v>900593091</v>
      </c>
      <c r="B186" s="7">
        <v>10140</v>
      </c>
      <c r="C186" s="8">
        <v>83200</v>
      </c>
      <c r="D186" s="6">
        <v>43473</v>
      </c>
      <c r="E186" s="9" t="s">
        <v>10</v>
      </c>
    </row>
    <row r="187" spans="1:5" x14ac:dyDescent="0.25">
      <c r="A187" s="9">
        <v>900593091</v>
      </c>
      <c r="B187" s="7">
        <v>10143</v>
      </c>
      <c r="C187" s="8">
        <v>83200</v>
      </c>
      <c r="D187" s="6">
        <v>43474</v>
      </c>
      <c r="E187" s="9" t="s">
        <v>10</v>
      </c>
    </row>
    <row r="188" spans="1:5" x14ac:dyDescent="0.25">
      <c r="A188" s="9">
        <v>900593091</v>
      </c>
      <c r="B188" s="7">
        <v>10145</v>
      </c>
      <c r="C188" s="8">
        <v>83200</v>
      </c>
      <c r="D188" s="6">
        <v>43474</v>
      </c>
      <c r="E188" s="9" t="s">
        <v>10</v>
      </c>
    </row>
    <row r="189" spans="1:5" x14ac:dyDescent="0.25">
      <c r="A189" s="9">
        <v>900593091</v>
      </c>
      <c r="B189" s="7">
        <v>10146</v>
      </c>
      <c r="C189" s="8">
        <v>83200</v>
      </c>
      <c r="D189" s="6">
        <v>43474</v>
      </c>
      <c r="E189" s="9" t="s">
        <v>10</v>
      </c>
    </row>
    <row r="190" spans="1:5" x14ac:dyDescent="0.25">
      <c r="A190" s="9">
        <v>900593091</v>
      </c>
      <c r="B190" s="7">
        <v>10148</v>
      </c>
      <c r="C190" s="8">
        <v>83200</v>
      </c>
      <c r="D190" s="6">
        <v>43474</v>
      </c>
      <c r="E190" s="9" t="s">
        <v>10</v>
      </c>
    </row>
    <row r="191" spans="1:5" x14ac:dyDescent="0.25">
      <c r="A191" s="9">
        <v>900593091</v>
      </c>
      <c r="B191" s="7">
        <v>10149</v>
      </c>
      <c r="C191" s="8">
        <v>83200</v>
      </c>
      <c r="D191" s="6">
        <v>43474</v>
      </c>
      <c r="E191" s="9" t="s">
        <v>10</v>
      </c>
    </row>
    <row r="192" spans="1:5" x14ac:dyDescent="0.25">
      <c r="A192" s="9">
        <v>900593091</v>
      </c>
      <c r="B192" s="7">
        <v>10153</v>
      </c>
      <c r="C192" s="8">
        <v>83200</v>
      </c>
      <c r="D192" s="6">
        <v>43474</v>
      </c>
      <c r="E192" s="9" t="s">
        <v>10</v>
      </c>
    </row>
    <row r="193" spans="1:5" x14ac:dyDescent="0.25">
      <c r="A193" s="9">
        <v>900593091</v>
      </c>
      <c r="B193" s="7">
        <v>10155</v>
      </c>
      <c r="C193" s="8">
        <v>83200</v>
      </c>
      <c r="D193" s="6">
        <v>43474</v>
      </c>
      <c r="E193" s="9" t="s">
        <v>10</v>
      </c>
    </row>
    <row r="194" spans="1:5" x14ac:dyDescent="0.25">
      <c r="A194" s="9">
        <v>900593091</v>
      </c>
      <c r="B194" s="7">
        <v>10157</v>
      </c>
      <c r="C194" s="8">
        <v>83200</v>
      </c>
      <c r="D194" s="6">
        <v>43474</v>
      </c>
      <c r="E194" s="9" t="s">
        <v>10</v>
      </c>
    </row>
    <row r="195" spans="1:5" x14ac:dyDescent="0.25">
      <c r="A195" s="9">
        <v>900593091</v>
      </c>
      <c r="B195" s="7">
        <v>10161</v>
      </c>
      <c r="C195" s="8">
        <v>83200</v>
      </c>
      <c r="D195" s="6">
        <v>43475</v>
      </c>
      <c r="E195" s="9" t="s">
        <v>10</v>
      </c>
    </row>
    <row r="196" spans="1:5" x14ac:dyDescent="0.25">
      <c r="A196" s="9">
        <v>900593091</v>
      </c>
      <c r="B196" s="7">
        <v>10171</v>
      </c>
      <c r="C196" s="8">
        <v>83200</v>
      </c>
      <c r="D196" s="6">
        <v>43475</v>
      </c>
      <c r="E196" s="9" t="s">
        <v>10</v>
      </c>
    </row>
    <row r="197" spans="1:5" x14ac:dyDescent="0.25">
      <c r="A197" s="9">
        <v>900593091</v>
      </c>
      <c r="B197" s="7">
        <v>10172</v>
      </c>
      <c r="C197" s="8">
        <v>83200</v>
      </c>
      <c r="D197" s="6">
        <v>43476</v>
      </c>
      <c r="E197" s="9" t="s">
        <v>10</v>
      </c>
    </row>
    <row r="198" spans="1:5" x14ac:dyDescent="0.25">
      <c r="A198" s="9">
        <v>900593091</v>
      </c>
      <c r="B198" s="7">
        <v>10173</v>
      </c>
      <c r="C198" s="8">
        <v>83200</v>
      </c>
      <c r="D198" s="6">
        <v>43476</v>
      </c>
      <c r="E198" s="9" t="s">
        <v>10</v>
      </c>
    </row>
    <row r="199" spans="1:5" x14ac:dyDescent="0.25">
      <c r="A199" s="9">
        <v>900593091</v>
      </c>
      <c r="B199" s="7">
        <v>10175</v>
      </c>
      <c r="C199" s="8">
        <v>83200</v>
      </c>
      <c r="D199" s="6">
        <v>43480</v>
      </c>
      <c r="E199" s="9" t="s">
        <v>10</v>
      </c>
    </row>
    <row r="200" spans="1:5" x14ac:dyDescent="0.25">
      <c r="A200" s="9">
        <v>900593091</v>
      </c>
      <c r="B200" s="7">
        <v>10176</v>
      </c>
      <c r="C200" s="8">
        <v>83200</v>
      </c>
      <c r="D200" s="6">
        <v>43480</v>
      </c>
      <c r="E200" s="9" t="s">
        <v>10</v>
      </c>
    </row>
    <row r="201" spans="1:5" x14ac:dyDescent="0.25">
      <c r="A201" s="9">
        <v>900593091</v>
      </c>
      <c r="B201" s="7">
        <v>10179</v>
      </c>
      <c r="C201" s="8">
        <v>83200</v>
      </c>
      <c r="D201" s="6">
        <v>43480</v>
      </c>
      <c r="E201" s="9" t="s">
        <v>10</v>
      </c>
    </row>
    <row r="202" spans="1:5" x14ac:dyDescent="0.25">
      <c r="A202" s="9">
        <v>900593091</v>
      </c>
      <c r="B202" s="7">
        <v>10187</v>
      </c>
      <c r="C202" s="8">
        <v>83200</v>
      </c>
      <c r="D202" s="6">
        <v>43480</v>
      </c>
      <c r="E202" s="9" t="s">
        <v>10</v>
      </c>
    </row>
    <row r="203" spans="1:5" x14ac:dyDescent="0.25">
      <c r="A203" s="9">
        <v>900593091</v>
      </c>
      <c r="B203" s="7">
        <v>10188</v>
      </c>
      <c r="C203" s="8">
        <v>83200</v>
      </c>
      <c r="D203" s="6">
        <v>43480</v>
      </c>
      <c r="E203" s="9" t="s">
        <v>10</v>
      </c>
    </row>
    <row r="204" spans="1:5" x14ac:dyDescent="0.25">
      <c r="A204" s="9">
        <v>900593091</v>
      </c>
      <c r="B204" s="7">
        <v>10189</v>
      </c>
      <c r="C204" s="8">
        <v>83200</v>
      </c>
      <c r="D204" s="6">
        <v>43481</v>
      </c>
      <c r="E204" s="9" t="s">
        <v>10</v>
      </c>
    </row>
    <row r="205" spans="1:5" x14ac:dyDescent="0.25">
      <c r="A205" s="9">
        <v>900593091</v>
      </c>
      <c r="B205" s="7">
        <v>10199</v>
      </c>
      <c r="C205" s="8">
        <v>83200</v>
      </c>
      <c r="D205" s="6">
        <v>43482</v>
      </c>
      <c r="E205" s="9" t="s">
        <v>10</v>
      </c>
    </row>
    <row r="206" spans="1:5" x14ac:dyDescent="0.25">
      <c r="A206" s="9">
        <v>900593091</v>
      </c>
      <c r="B206" s="7">
        <v>10205</v>
      </c>
      <c r="C206" s="8">
        <v>83200</v>
      </c>
      <c r="D206" s="6">
        <v>43482</v>
      </c>
      <c r="E206" s="9" t="s">
        <v>10</v>
      </c>
    </row>
    <row r="207" spans="1:5" x14ac:dyDescent="0.25">
      <c r="A207" s="9">
        <v>900593091</v>
      </c>
      <c r="B207" s="7">
        <v>10209</v>
      </c>
      <c r="C207" s="8">
        <v>83200</v>
      </c>
      <c r="D207" s="6">
        <v>43482</v>
      </c>
      <c r="E207" s="9" t="s">
        <v>10</v>
      </c>
    </row>
    <row r="208" spans="1:5" x14ac:dyDescent="0.25">
      <c r="A208" s="9">
        <v>900593091</v>
      </c>
      <c r="B208" s="7">
        <v>10210</v>
      </c>
      <c r="C208" s="8">
        <v>83200</v>
      </c>
      <c r="D208" s="6">
        <v>43482</v>
      </c>
      <c r="E208" s="9" t="s">
        <v>10</v>
      </c>
    </row>
    <row r="209" spans="1:5" x14ac:dyDescent="0.25">
      <c r="A209" s="9">
        <v>900593091</v>
      </c>
      <c r="B209" s="7">
        <v>10211</v>
      </c>
      <c r="C209" s="8">
        <v>83200</v>
      </c>
      <c r="D209" s="6">
        <v>43482</v>
      </c>
      <c r="E209" s="9" t="s">
        <v>10</v>
      </c>
    </row>
    <row r="210" spans="1:5" x14ac:dyDescent="0.25">
      <c r="A210" s="9">
        <v>900593091</v>
      </c>
      <c r="B210" s="7">
        <v>10212</v>
      </c>
      <c r="C210" s="8">
        <v>83200</v>
      </c>
      <c r="D210" s="6">
        <v>43482</v>
      </c>
      <c r="E210" s="9" t="s">
        <v>10</v>
      </c>
    </row>
    <row r="211" spans="1:5" x14ac:dyDescent="0.25">
      <c r="A211" s="9">
        <v>900593091</v>
      </c>
      <c r="B211" s="7">
        <v>10216</v>
      </c>
      <c r="C211" s="8">
        <v>83200</v>
      </c>
      <c r="D211" s="6">
        <v>43482</v>
      </c>
      <c r="E211" s="9" t="s">
        <v>10</v>
      </c>
    </row>
    <row r="212" spans="1:5" x14ac:dyDescent="0.25">
      <c r="A212" s="9">
        <v>900593091</v>
      </c>
      <c r="B212" s="7">
        <v>10220</v>
      </c>
      <c r="C212" s="8">
        <v>83200</v>
      </c>
      <c r="D212" s="6">
        <v>43487</v>
      </c>
      <c r="E212" s="9" t="s">
        <v>10</v>
      </c>
    </row>
    <row r="213" spans="1:5" x14ac:dyDescent="0.25">
      <c r="A213" s="9">
        <v>900593091</v>
      </c>
      <c r="B213" s="7">
        <v>10222</v>
      </c>
      <c r="C213" s="8">
        <v>83200</v>
      </c>
      <c r="D213" s="6">
        <v>43487</v>
      </c>
      <c r="E213" s="9" t="s">
        <v>10</v>
      </c>
    </row>
    <row r="214" spans="1:5" x14ac:dyDescent="0.25">
      <c r="A214" s="9">
        <v>900593091</v>
      </c>
      <c r="B214" s="7">
        <v>10226</v>
      </c>
      <c r="C214" s="8">
        <v>83200</v>
      </c>
      <c r="D214" s="6">
        <v>43487</v>
      </c>
      <c r="E214" s="9" t="s">
        <v>10</v>
      </c>
    </row>
    <row r="215" spans="1:5" x14ac:dyDescent="0.25">
      <c r="A215" s="9">
        <v>900593091</v>
      </c>
      <c r="B215" s="7">
        <v>10228</v>
      </c>
      <c r="C215" s="8">
        <v>83200</v>
      </c>
      <c r="D215" s="6">
        <v>43487</v>
      </c>
      <c r="E215" s="9" t="s">
        <v>10</v>
      </c>
    </row>
    <row r="216" spans="1:5" x14ac:dyDescent="0.25">
      <c r="A216" s="9">
        <v>900593091</v>
      </c>
      <c r="B216" s="7">
        <v>10230</v>
      </c>
      <c r="C216" s="8">
        <v>83200</v>
      </c>
      <c r="D216" s="6">
        <v>43487</v>
      </c>
      <c r="E216" s="9" t="s">
        <v>10</v>
      </c>
    </row>
    <row r="217" spans="1:5" x14ac:dyDescent="0.25">
      <c r="A217" s="9">
        <v>900593091</v>
      </c>
      <c r="B217" s="7">
        <v>10232</v>
      </c>
      <c r="C217" s="8">
        <v>83200</v>
      </c>
      <c r="D217" s="6">
        <v>43487</v>
      </c>
      <c r="E217" s="9" t="s">
        <v>10</v>
      </c>
    </row>
    <row r="218" spans="1:5" x14ac:dyDescent="0.25">
      <c r="A218" s="9">
        <v>900593091</v>
      </c>
      <c r="B218" s="7">
        <v>10233</v>
      </c>
      <c r="C218" s="8">
        <v>83200</v>
      </c>
      <c r="D218" s="6">
        <v>43487</v>
      </c>
      <c r="E218" s="9" t="s">
        <v>10</v>
      </c>
    </row>
    <row r="219" spans="1:5" x14ac:dyDescent="0.25">
      <c r="A219" s="9">
        <v>900593091</v>
      </c>
      <c r="B219" s="7">
        <v>10234</v>
      </c>
      <c r="C219" s="8">
        <v>83200</v>
      </c>
      <c r="D219" s="6">
        <v>43487</v>
      </c>
      <c r="E219" s="9" t="s">
        <v>10</v>
      </c>
    </row>
    <row r="220" spans="1:5" x14ac:dyDescent="0.25">
      <c r="A220" s="9">
        <v>900593091</v>
      </c>
      <c r="B220" s="7">
        <v>10237</v>
      </c>
      <c r="C220" s="8">
        <v>83200</v>
      </c>
      <c r="D220" s="6">
        <v>43488</v>
      </c>
      <c r="E220" s="9" t="s">
        <v>10</v>
      </c>
    </row>
    <row r="221" spans="1:5" x14ac:dyDescent="0.25">
      <c r="A221" s="9">
        <v>900593091</v>
      </c>
      <c r="B221" s="7">
        <v>10239</v>
      </c>
      <c r="C221" s="8">
        <v>83200</v>
      </c>
      <c r="D221" s="6">
        <v>43488</v>
      </c>
      <c r="E221" s="9" t="s">
        <v>10</v>
      </c>
    </row>
    <row r="222" spans="1:5" x14ac:dyDescent="0.25">
      <c r="A222" s="9">
        <v>900593091</v>
      </c>
      <c r="B222" s="7">
        <v>10240</v>
      </c>
      <c r="C222" s="8">
        <v>83200</v>
      </c>
      <c r="D222" s="6">
        <v>43488</v>
      </c>
      <c r="E222" s="9" t="s">
        <v>10</v>
      </c>
    </row>
    <row r="223" spans="1:5" x14ac:dyDescent="0.25">
      <c r="A223" s="9">
        <v>900593091</v>
      </c>
      <c r="B223" s="7">
        <v>10241</v>
      </c>
      <c r="C223" s="8">
        <v>83200</v>
      </c>
      <c r="D223" s="6">
        <v>43488</v>
      </c>
      <c r="E223" s="9" t="s">
        <v>10</v>
      </c>
    </row>
    <row r="224" spans="1:5" x14ac:dyDescent="0.25">
      <c r="A224" s="9">
        <v>900593091</v>
      </c>
      <c r="B224" s="7">
        <v>10244</v>
      </c>
      <c r="C224" s="8">
        <v>83200</v>
      </c>
      <c r="D224" s="6">
        <v>43489</v>
      </c>
      <c r="E224" s="9" t="s">
        <v>10</v>
      </c>
    </row>
    <row r="225" spans="1:5" x14ac:dyDescent="0.25">
      <c r="A225" s="9">
        <v>900593091</v>
      </c>
      <c r="B225" s="7">
        <v>10246</v>
      </c>
      <c r="C225" s="8">
        <v>83200</v>
      </c>
      <c r="D225" s="6">
        <v>43489</v>
      </c>
      <c r="E225" s="9" t="s">
        <v>10</v>
      </c>
    </row>
    <row r="226" spans="1:5" x14ac:dyDescent="0.25">
      <c r="A226" s="9">
        <v>900593091</v>
      </c>
      <c r="B226" s="7">
        <v>10250</v>
      </c>
      <c r="C226" s="8">
        <v>83200</v>
      </c>
      <c r="D226" s="6">
        <v>43489</v>
      </c>
      <c r="E226" s="9" t="s">
        <v>10</v>
      </c>
    </row>
    <row r="227" spans="1:5" x14ac:dyDescent="0.25">
      <c r="A227" s="9">
        <v>900593091</v>
      </c>
      <c r="B227" s="7">
        <v>10253</v>
      </c>
      <c r="C227" s="8">
        <v>83200</v>
      </c>
      <c r="D227" s="6">
        <v>43489</v>
      </c>
      <c r="E227" s="9" t="s">
        <v>10</v>
      </c>
    </row>
    <row r="228" spans="1:5" x14ac:dyDescent="0.25">
      <c r="A228" s="9">
        <v>900593091</v>
      </c>
      <c r="B228" s="7">
        <v>10255</v>
      </c>
      <c r="C228" s="8">
        <v>83200</v>
      </c>
      <c r="D228" s="6">
        <v>43494</v>
      </c>
      <c r="E228" s="9" t="s">
        <v>10</v>
      </c>
    </row>
    <row r="229" spans="1:5" x14ac:dyDescent="0.25">
      <c r="A229" s="9">
        <v>900593091</v>
      </c>
      <c r="B229" s="7">
        <v>10256</v>
      </c>
      <c r="C229" s="8">
        <v>83200</v>
      </c>
      <c r="D229" s="6">
        <v>43494</v>
      </c>
      <c r="E229" s="9" t="s">
        <v>10</v>
      </c>
    </row>
    <row r="230" spans="1:5" x14ac:dyDescent="0.25">
      <c r="A230" s="9">
        <v>900593091</v>
      </c>
      <c r="B230" s="7">
        <v>10259</v>
      </c>
      <c r="C230" s="8">
        <v>83200</v>
      </c>
      <c r="D230" s="6">
        <v>43494</v>
      </c>
      <c r="E230" s="9" t="s">
        <v>10</v>
      </c>
    </row>
    <row r="231" spans="1:5" x14ac:dyDescent="0.25">
      <c r="A231" s="9">
        <v>900593091</v>
      </c>
      <c r="B231" s="7">
        <v>10266</v>
      </c>
      <c r="C231" s="8">
        <v>83200</v>
      </c>
      <c r="D231" s="6">
        <v>43494</v>
      </c>
      <c r="E231" s="9" t="s">
        <v>10</v>
      </c>
    </row>
    <row r="232" spans="1:5" x14ac:dyDescent="0.25">
      <c r="A232" s="9">
        <v>900593091</v>
      </c>
      <c r="B232" s="7">
        <v>10269</v>
      </c>
      <c r="C232" s="8">
        <v>83200</v>
      </c>
      <c r="D232" s="6">
        <v>43496</v>
      </c>
      <c r="E232" s="9" t="s">
        <v>10</v>
      </c>
    </row>
    <row r="233" spans="1:5" x14ac:dyDescent="0.25">
      <c r="A233" s="9">
        <v>900593091</v>
      </c>
      <c r="B233" s="7">
        <v>10272</v>
      </c>
      <c r="C233" s="8">
        <v>83200</v>
      </c>
      <c r="D233" s="6">
        <v>43496</v>
      </c>
      <c r="E233" s="9" t="s">
        <v>10</v>
      </c>
    </row>
    <row r="234" spans="1:5" x14ac:dyDescent="0.25">
      <c r="A234" s="9">
        <v>900593091</v>
      </c>
      <c r="B234" s="7">
        <v>10273</v>
      </c>
      <c r="C234" s="8">
        <v>83200</v>
      </c>
      <c r="D234" s="6">
        <v>43496</v>
      </c>
      <c r="E234" s="9" t="s">
        <v>10</v>
      </c>
    </row>
    <row r="235" spans="1:5" x14ac:dyDescent="0.25">
      <c r="A235" s="9">
        <v>900593091</v>
      </c>
      <c r="B235" s="7">
        <v>10274</v>
      </c>
      <c r="C235" s="8">
        <v>83200</v>
      </c>
      <c r="D235" s="6">
        <v>43496</v>
      </c>
      <c r="E235" s="9" t="s">
        <v>10</v>
      </c>
    </row>
    <row r="236" spans="1:5" x14ac:dyDescent="0.25">
      <c r="A236" s="9">
        <v>900593091</v>
      </c>
      <c r="B236" s="7">
        <v>10275</v>
      </c>
      <c r="C236" s="8">
        <v>83200</v>
      </c>
      <c r="D236" s="6">
        <v>43496</v>
      </c>
      <c r="E236" s="9" t="s">
        <v>10</v>
      </c>
    </row>
    <row r="237" spans="1:5" x14ac:dyDescent="0.25">
      <c r="A237" s="9">
        <v>900593091</v>
      </c>
      <c r="B237" s="7">
        <v>10276</v>
      </c>
      <c r="C237" s="8">
        <v>83200</v>
      </c>
      <c r="D237" s="6">
        <v>43496</v>
      </c>
      <c r="E237" s="9" t="s">
        <v>10</v>
      </c>
    </row>
    <row r="238" spans="1:5" x14ac:dyDescent="0.25">
      <c r="A238" s="9">
        <v>900593091</v>
      </c>
      <c r="B238" s="7">
        <v>10277</v>
      </c>
      <c r="C238" s="8">
        <v>83200</v>
      </c>
      <c r="D238" s="6">
        <v>43496</v>
      </c>
      <c r="E238" s="9" t="s">
        <v>10</v>
      </c>
    </row>
    <row r="239" spans="1:5" x14ac:dyDescent="0.25">
      <c r="A239" s="9">
        <v>900593091</v>
      </c>
      <c r="B239" s="7">
        <v>10279</v>
      </c>
      <c r="C239" s="8">
        <v>83200</v>
      </c>
      <c r="D239" s="6">
        <v>43496</v>
      </c>
      <c r="E239" s="9" t="s">
        <v>10</v>
      </c>
    </row>
    <row r="240" spans="1:5" x14ac:dyDescent="0.25">
      <c r="A240" s="9">
        <v>900593091</v>
      </c>
      <c r="B240" s="7">
        <v>10289</v>
      </c>
      <c r="C240" s="8">
        <v>83200</v>
      </c>
      <c r="D240" s="6">
        <v>43501</v>
      </c>
      <c r="E240" s="9" t="s">
        <v>10</v>
      </c>
    </row>
    <row r="241" spans="1:5" x14ac:dyDescent="0.25">
      <c r="A241" s="9">
        <v>900593091</v>
      </c>
      <c r="B241" s="7">
        <v>10290</v>
      </c>
      <c r="C241" s="8">
        <v>83200</v>
      </c>
      <c r="D241" s="6">
        <v>43501</v>
      </c>
      <c r="E241" s="9" t="s">
        <v>10</v>
      </c>
    </row>
    <row r="242" spans="1:5" x14ac:dyDescent="0.25">
      <c r="A242" s="9">
        <v>900593091</v>
      </c>
      <c r="B242" s="7">
        <v>10291</v>
      </c>
      <c r="C242" s="8">
        <v>83200</v>
      </c>
      <c r="D242" s="6">
        <v>43501</v>
      </c>
      <c r="E242" s="9" t="s">
        <v>10</v>
      </c>
    </row>
    <row r="243" spans="1:5" x14ac:dyDescent="0.25">
      <c r="A243" s="9">
        <v>900593091</v>
      </c>
      <c r="B243" s="7">
        <v>10294</v>
      </c>
      <c r="C243" s="8">
        <v>83200</v>
      </c>
      <c r="D243" s="6">
        <v>43501</v>
      </c>
      <c r="E243" s="9" t="s">
        <v>10</v>
      </c>
    </row>
    <row r="244" spans="1:5" x14ac:dyDescent="0.25">
      <c r="A244" s="9">
        <v>900593091</v>
      </c>
      <c r="B244" s="7">
        <v>10295</v>
      </c>
      <c r="C244" s="8">
        <v>83200</v>
      </c>
      <c r="D244" s="6">
        <v>43501</v>
      </c>
      <c r="E244" s="9" t="s">
        <v>10</v>
      </c>
    </row>
    <row r="245" spans="1:5" x14ac:dyDescent="0.25">
      <c r="A245" s="9">
        <v>900593091</v>
      </c>
      <c r="B245" s="7">
        <v>10297</v>
      </c>
      <c r="C245" s="8">
        <v>83200</v>
      </c>
      <c r="D245" s="6">
        <v>43501</v>
      </c>
      <c r="E245" s="9" t="s">
        <v>10</v>
      </c>
    </row>
    <row r="246" spans="1:5" x14ac:dyDescent="0.25">
      <c r="A246" s="9">
        <v>900593091</v>
      </c>
      <c r="B246" s="7">
        <v>10298</v>
      </c>
      <c r="C246" s="8">
        <v>83200</v>
      </c>
      <c r="D246" s="6">
        <v>43501</v>
      </c>
      <c r="E246" s="9" t="s">
        <v>10</v>
      </c>
    </row>
    <row r="247" spans="1:5" x14ac:dyDescent="0.25">
      <c r="A247" s="9">
        <v>900593091</v>
      </c>
      <c r="B247" s="7">
        <v>10301</v>
      </c>
      <c r="C247" s="8">
        <v>83200</v>
      </c>
      <c r="D247" s="6">
        <v>43502</v>
      </c>
      <c r="E247" s="9" t="s">
        <v>10</v>
      </c>
    </row>
    <row r="248" spans="1:5" x14ac:dyDescent="0.25">
      <c r="A248" s="9">
        <v>900593091</v>
      </c>
      <c r="B248" s="7">
        <v>10303</v>
      </c>
      <c r="C248" s="8">
        <v>83200</v>
      </c>
      <c r="D248" s="6">
        <v>43503</v>
      </c>
      <c r="E248" s="9" t="s">
        <v>10</v>
      </c>
    </row>
    <row r="249" spans="1:5" x14ac:dyDescent="0.25">
      <c r="A249" s="9">
        <v>900593091</v>
      </c>
      <c r="B249" s="7">
        <v>10304</v>
      </c>
      <c r="C249" s="8">
        <v>83200</v>
      </c>
      <c r="D249" s="6">
        <v>43503</v>
      </c>
      <c r="E249" s="9" t="s">
        <v>10</v>
      </c>
    </row>
    <row r="250" spans="1:5" x14ac:dyDescent="0.25">
      <c r="A250" s="9">
        <v>900593091</v>
      </c>
      <c r="B250" s="7">
        <v>10306</v>
      </c>
      <c r="C250" s="8">
        <v>83200</v>
      </c>
      <c r="D250" s="6">
        <v>43503</v>
      </c>
      <c r="E250" s="9" t="s">
        <v>10</v>
      </c>
    </row>
    <row r="251" spans="1:5" x14ac:dyDescent="0.25">
      <c r="A251" s="9">
        <v>900593091</v>
      </c>
      <c r="B251" s="7">
        <v>10308</v>
      </c>
      <c r="C251" s="8">
        <v>83200</v>
      </c>
      <c r="D251" s="6">
        <v>43503</v>
      </c>
      <c r="E251" s="9" t="s">
        <v>10</v>
      </c>
    </row>
    <row r="252" spans="1:5" x14ac:dyDescent="0.25">
      <c r="A252" s="9">
        <v>900593091</v>
      </c>
      <c r="B252" s="7">
        <v>10310</v>
      </c>
      <c r="C252" s="8">
        <v>83200</v>
      </c>
      <c r="D252" s="6">
        <v>43503</v>
      </c>
      <c r="E252" s="9" t="s">
        <v>10</v>
      </c>
    </row>
    <row r="253" spans="1:5" x14ac:dyDescent="0.25">
      <c r="A253" s="9">
        <v>900593091</v>
      </c>
      <c r="B253" s="7">
        <v>10311</v>
      </c>
      <c r="C253" s="8">
        <v>83200</v>
      </c>
      <c r="D253" s="6">
        <v>43503</v>
      </c>
      <c r="E253" s="9" t="s">
        <v>10</v>
      </c>
    </row>
    <row r="254" spans="1:5" x14ac:dyDescent="0.25">
      <c r="A254" s="9">
        <v>900593091</v>
      </c>
      <c r="B254" s="7">
        <v>10312</v>
      </c>
      <c r="C254" s="8">
        <v>83200</v>
      </c>
      <c r="D254" s="6">
        <v>43503</v>
      </c>
      <c r="E254" s="9" t="s">
        <v>10</v>
      </c>
    </row>
    <row r="255" spans="1:5" x14ac:dyDescent="0.25">
      <c r="A255" s="9">
        <v>900593091</v>
      </c>
      <c r="B255" s="7">
        <v>10313</v>
      </c>
      <c r="C255" s="8">
        <v>83200</v>
      </c>
      <c r="D255" s="6">
        <v>43503</v>
      </c>
      <c r="E255" s="9" t="s">
        <v>10</v>
      </c>
    </row>
    <row r="256" spans="1:5" x14ac:dyDescent="0.25">
      <c r="A256" s="9">
        <v>900593091</v>
      </c>
      <c r="B256" s="7">
        <v>10319</v>
      </c>
      <c r="C256" s="8">
        <v>83200</v>
      </c>
      <c r="D256" s="6">
        <v>43508</v>
      </c>
      <c r="E256" s="9" t="s">
        <v>10</v>
      </c>
    </row>
    <row r="257" spans="1:5" x14ac:dyDescent="0.25">
      <c r="A257" s="9">
        <v>900593091</v>
      </c>
      <c r="B257" s="7">
        <v>10320</v>
      </c>
      <c r="C257" s="8">
        <v>83200</v>
      </c>
      <c r="D257" s="6">
        <v>43508</v>
      </c>
      <c r="E257" s="9" t="s">
        <v>10</v>
      </c>
    </row>
    <row r="258" spans="1:5" x14ac:dyDescent="0.25">
      <c r="A258" s="9">
        <v>900593091</v>
      </c>
      <c r="B258" s="7">
        <v>10321</v>
      </c>
      <c r="C258" s="8">
        <v>83200</v>
      </c>
      <c r="D258" s="6">
        <v>43508</v>
      </c>
      <c r="E258" s="9" t="s">
        <v>10</v>
      </c>
    </row>
    <row r="259" spans="1:5" x14ac:dyDescent="0.25">
      <c r="A259" s="9">
        <v>900593091</v>
      </c>
      <c r="B259" s="7">
        <v>10322</v>
      </c>
      <c r="C259" s="8">
        <v>83200</v>
      </c>
      <c r="D259" s="6">
        <v>43508</v>
      </c>
      <c r="E259" s="9" t="s">
        <v>10</v>
      </c>
    </row>
    <row r="260" spans="1:5" x14ac:dyDescent="0.25">
      <c r="A260" s="9">
        <v>900593091</v>
      </c>
      <c r="B260" s="7">
        <v>10324</v>
      </c>
      <c r="C260" s="8">
        <v>83200</v>
      </c>
      <c r="D260" s="6">
        <v>43508</v>
      </c>
      <c r="E260" s="9" t="s">
        <v>10</v>
      </c>
    </row>
    <row r="261" spans="1:5" x14ac:dyDescent="0.25">
      <c r="A261" s="9">
        <v>900593091</v>
      </c>
      <c r="B261" s="7">
        <v>10325</v>
      </c>
      <c r="C261" s="8">
        <v>83200</v>
      </c>
      <c r="D261" s="6">
        <v>43508</v>
      </c>
      <c r="E261" s="9" t="s">
        <v>10</v>
      </c>
    </row>
    <row r="262" spans="1:5" x14ac:dyDescent="0.25">
      <c r="A262" s="9">
        <v>900593091</v>
      </c>
      <c r="B262" s="7">
        <v>10326</v>
      </c>
      <c r="C262" s="8">
        <v>83200</v>
      </c>
      <c r="D262" s="6">
        <v>43508</v>
      </c>
      <c r="E262" s="9" t="s">
        <v>10</v>
      </c>
    </row>
    <row r="263" spans="1:5" x14ac:dyDescent="0.25">
      <c r="A263" s="9">
        <v>900593091</v>
      </c>
      <c r="B263" s="7">
        <v>10327</v>
      </c>
      <c r="C263" s="8">
        <v>83200</v>
      </c>
      <c r="D263" s="6">
        <v>43508</v>
      </c>
      <c r="E263" s="9" t="s">
        <v>10</v>
      </c>
    </row>
    <row r="264" spans="1:5" x14ac:dyDescent="0.25">
      <c r="A264" s="9">
        <v>900593091</v>
      </c>
      <c r="B264" s="7">
        <v>10328</v>
      </c>
      <c r="C264" s="8">
        <v>83200</v>
      </c>
      <c r="D264" s="6">
        <v>43508</v>
      </c>
      <c r="E264" s="9" t="s">
        <v>10</v>
      </c>
    </row>
    <row r="265" spans="1:5" x14ac:dyDescent="0.25">
      <c r="A265" s="9">
        <v>900593091</v>
      </c>
      <c r="B265" s="7">
        <v>10329</v>
      </c>
      <c r="C265" s="8">
        <v>83200</v>
      </c>
      <c r="D265" s="6">
        <v>43508</v>
      </c>
      <c r="E265" s="9" t="s">
        <v>10</v>
      </c>
    </row>
    <row r="266" spans="1:5" x14ac:dyDescent="0.25">
      <c r="A266" s="9">
        <v>900593091</v>
      </c>
      <c r="B266" s="7">
        <v>10330</v>
      </c>
      <c r="C266" s="8">
        <v>83200</v>
      </c>
      <c r="D266" s="6">
        <v>43508</v>
      </c>
      <c r="E266" s="9" t="s">
        <v>10</v>
      </c>
    </row>
    <row r="267" spans="1:5" x14ac:dyDescent="0.25">
      <c r="A267" s="9">
        <v>900593091</v>
      </c>
      <c r="B267" s="7">
        <v>10331</v>
      </c>
      <c r="C267" s="8">
        <v>83200</v>
      </c>
      <c r="D267" s="6">
        <v>43510</v>
      </c>
      <c r="E267" s="9" t="s">
        <v>10</v>
      </c>
    </row>
    <row r="268" spans="1:5" x14ac:dyDescent="0.25">
      <c r="A268" s="9">
        <v>900593091</v>
      </c>
      <c r="B268" s="7">
        <v>10334</v>
      </c>
      <c r="C268" s="8">
        <v>83200</v>
      </c>
      <c r="D268" s="6">
        <v>43510</v>
      </c>
      <c r="E268" s="9" t="s">
        <v>10</v>
      </c>
    </row>
    <row r="269" spans="1:5" x14ac:dyDescent="0.25">
      <c r="A269" s="9">
        <v>900593091</v>
      </c>
      <c r="B269" s="7">
        <v>10336</v>
      </c>
      <c r="C269" s="8">
        <v>83200</v>
      </c>
      <c r="D269" s="6">
        <v>43510</v>
      </c>
      <c r="E269" s="9" t="s">
        <v>10</v>
      </c>
    </row>
    <row r="270" spans="1:5" x14ac:dyDescent="0.25">
      <c r="A270" s="9">
        <v>900593091</v>
      </c>
      <c r="B270" s="7">
        <v>10337</v>
      </c>
      <c r="C270" s="8">
        <v>83200</v>
      </c>
      <c r="D270" s="6">
        <v>43510</v>
      </c>
      <c r="E270" s="9" t="s">
        <v>10</v>
      </c>
    </row>
    <row r="271" spans="1:5" x14ac:dyDescent="0.25">
      <c r="A271" s="9">
        <v>900593091</v>
      </c>
      <c r="B271" s="7">
        <v>10338</v>
      </c>
      <c r="C271" s="8">
        <v>83200</v>
      </c>
      <c r="D271" s="6">
        <v>43510</v>
      </c>
      <c r="E271" s="9" t="s">
        <v>10</v>
      </c>
    </row>
    <row r="272" spans="1:5" x14ac:dyDescent="0.25">
      <c r="A272" s="9">
        <v>900593091</v>
      </c>
      <c r="B272" s="7">
        <v>10339</v>
      </c>
      <c r="C272" s="8">
        <v>83200</v>
      </c>
      <c r="D272" s="6">
        <v>43515</v>
      </c>
      <c r="E272" s="9" t="s">
        <v>10</v>
      </c>
    </row>
    <row r="273" spans="1:5" x14ac:dyDescent="0.25">
      <c r="A273" s="9">
        <v>900593091</v>
      </c>
      <c r="B273" s="7">
        <v>10340</v>
      </c>
      <c r="C273" s="8">
        <v>83200</v>
      </c>
      <c r="D273" s="6">
        <v>43515</v>
      </c>
      <c r="E273" s="9" t="s">
        <v>10</v>
      </c>
    </row>
    <row r="274" spans="1:5" x14ac:dyDescent="0.25">
      <c r="A274" s="9">
        <v>900593091</v>
      </c>
      <c r="B274" s="7">
        <v>10341</v>
      </c>
      <c r="C274" s="8">
        <v>83200</v>
      </c>
      <c r="D274" s="6">
        <v>43515</v>
      </c>
      <c r="E274" s="9" t="s">
        <v>10</v>
      </c>
    </row>
    <row r="275" spans="1:5" x14ac:dyDescent="0.25">
      <c r="A275" s="9">
        <v>900593091</v>
      </c>
      <c r="B275" s="7">
        <v>10342</v>
      </c>
      <c r="C275" s="8">
        <v>83200</v>
      </c>
      <c r="D275" s="6">
        <v>43515</v>
      </c>
      <c r="E275" s="9" t="s">
        <v>10</v>
      </c>
    </row>
    <row r="276" spans="1:5" x14ac:dyDescent="0.25">
      <c r="A276" s="9">
        <v>900593091</v>
      </c>
      <c r="B276" s="7">
        <v>10343</v>
      </c>
      <c r="C276" s="8">
        <v>83200</v>
      </c>
      <c r="D276" s="6">
        <v>43515</v>
      </c>
      <c r="E276" s="9" t="s">
        <v>10</v>
      </c>
    </row>
    <row r="277" spans="1:5" x14ac:dyDescent="0.25">
      <c r="A277" s="9">
        <v>900593091</v>
      </c>
      <c r="B277" s="7">
        <v>10344</v>
      </c>
      <c r="C277" s="8">
        <v>83200</v>
      </c>
      <c r="D277" s="6">
        <v>43515</v>
      </c>
      <c r="E277" s="9" t="s">
        <v>10</v>
      </c>
    </row>
    <row r="278" spans="1:5" x14ac:dyDescent="0.25">
      <c r="A278" s="9">
        <v>900593091</v>
      </c>
      <c r="B278" s="7">
        <v>10347</v>
      </c>
      <c r="C278" s="8">
        <v>83200</v>
      </c>
      <c r="D278" s="6">
        <v>43515</v>
      </c>
      <c r="E278" s="9" t="s">
        <v>10</v>
      </c>
    </row>
    <row r="279" spans="1:5" x14ac:dyDescent="0.25">
      <c r="A279" s="9">
        <v>900593091</v>
      </c>
      <c r="B279" s="7">
        <v>10348</v>
      </c>
      <c r="C279" s="8">
        <v>83200</v>
      </c>
      <c r="D279" s="6">
        <v>43515</v>
      </c>
      <c r="E279" s="9" t="s">
        <v>10</v>
      </c>
    </row>
    <row r="280" spans="1:5" x14ac:dyDescent="0.25">
      <c r="A280" s="9">
        <v>900593091</v>
      </c>
      <c r="B280" s="7">
        <v>10349</v>
      </c>
      <c r="C280" s="8">
        <v>83200</v>
      </c>
      <c r="D280" s="6">
        <v>43515</v>
      </c>
      <c r="E280" s="9" t="s">
        <v>10</v>
      </c>
    </row>
    <row r="281" spans="1:5" x14ac:dyDescent="0.25">
      <c r="A281" s="9">
        <v>900593091</v>
      </c>
      <c r="B281" s="7">
        <v>10350</v>
      </c>
      <c r="C281" s="8">
        <v>83200</v>
      </c>
      <c r="D281" s="6">
        <v>43515</v>
      </c>
      <c r="E281" s="9" t="s">
        <v>10</v>
      </c>
    </row>
    <row r="282" spans="1:5" x14ac:dyDescent="0.25">
      <c r="A282" s="9">
        <v>900593091</v>
      </c>
      <c r="B282" s="7">
        <v>10351</v>
      </c>
      <c r="C282" s="8">
        <v>83200</v>
      </c>
      <c r="D282" s="6">
        <v>43515</v>
      </c>
      <c r="E282" s="9" t="s">
        <v>10</v>
      </c>
    </row>
    <row r="283" spans="1:5" x14ac:dyDescent="0.25">
      <c r="A283" s="9">
        <v>900593091</v>
      </c>
      <c r="B283" s="7">
        <v>10352</v>
      </c>
      <c r="C283" s="8">
        <v>83200</v>
      </c>
      <c r="D283" s="6">
        <v>43516</v>
      </c>
      <c r="E283" s="9" t="s">
        <v>10</v>
      </c>
    </row>
    <row r="284" spans="1:5" x14ac:dyDescent="0.25">
      <c r="A284" s="9">
        <v>900593091</v>
      </c>
      <c r="B284" s="7">
        <v>10353</v>
      </c>
      <c r="C284" s="8">
        <v>83200</v>
      </c>
      <c r="D284" s="6">
        <v>43516</v>
      </c>
      <c r="E284" s="9" t="s">
        <v>10</v>
      </c>
    </row>
    <row r="285" spans="1:5" x14ac:dyDescent="0.25">
      <c r="A285" s="9">
        <v>900593091</v>
      </c>
      <c r="B285" s="7">
        <v>10355</v>
      </c>
      <c r="C285" s="8">
        <v>83200</v>
      </c>
      <c r="D285" s="6">
        <v>43517</v>
      </c>
      <c r="E285" s="9" t="s">
        <v>10</v>
      </c>
    </row>
    <row r="286" spans="1:5" x14ac:dyDescent="0.25">
      <c r="A286" s="9">
        <v>900593091</v>
      </c>
      <c r="B286" s="7">
        <v>10356</v>
      </c>
      <c r="C286" s="8">
        <v>83200</v>
      </c>
      <c r="D286" s="6">
        <v>43517</v>
      </c>
      <c r="E286" s="9" t="s">
        <v>10</v>
      </c>
    </row>
    <row r="287" spans="1:5" x14ac:dyDescent="0.25">
      <c r="A287" s="9">
        <v>900593091</v>
      </c>
      <c r="B287" s="7">
        <v>10357</v>
      </c>
      <c r="C287" s="8">
        <v>83200</v>
      </c>
      <c r="D287" s="6">
        <v>43517</v>
      </c>
      <c r="E287" s="9" t="s">
        <v>10</v>
      </c>
    </row>
    <row r="288" spans="1:5" x14ac:dyDescent="0.25">
      <c r="A288" s="9">
        <v>900593091</v>
      </c>
      <c r="B288" s="7">
        <v>10358</v>
      </c>
      <c r="C288" s="8">
        <v>83200</v>
      </c>
      <c r="D288" s="6">
        <v>43517</v>
      </c>
      <c r="E288" s="9" t="s">
        <v>10</v>
      </c>
    </row>
    <row r="289" spans="1:5" x14ac:dyDescent="0.25">
      <c r="A289" s="9">
        <v>900593091</v>
      </c>
      <c r="B289" s="7">
        <v>10359</v>
      </c>
      <c r="C289" s="8">
        <v>83200</v>
      </c>
      <c r="D289" s="6">
        <v>43517</v>
      </c>
      <c r="E289" s="9" t="s">
        <v>10</v>
      </c>
    </row>
    <row r="290" spans="1:5" x14ac:dyDescent="0.25">
      <c r="A290" s="9">
        <v>900593091</v>
      </c>
      <c r="B290" s="7">
        <v>10360</v>
      </c>
      <c r="C290" s="8">
        <v>83200</v>
      </c>
      <c r="D290" s="6">
        <v>43517</v>
      </c>
      <c r="E290" s="9" t="s">
        <v>10</v>
      </c>
    </row>
    <row r="291" spans="1:5" x14ac:dyDescent="0.25">
      <c r="A291" s="9">
        <v>900593091</v>
      </c>
      <c r="B291" s="7">
        <v>10361</v>
      </c>
      <c r="C291" s="8">
        <v>83200</v>
      </c>
      <c r="D291" s="6">
        <v>43517</v>
      </c>
      <c r="E291" s="9" t="s">
        <v>10</v>
      </c>
    </row>
    <row r="292" spans="1:5" x14ac:dyDescent="0.25">
      <c r="A292" s="9">
        <v>900593091</v>
      </c>
      <c r="B292" s="7">
        <v>10362</v>
      </c>
      <c r="C292" s="8">
        <v>83200</v>
      </c>
      <c r="D292" s="6">
        <v>43517</v>
      </c>
      <c r="E292" s="9" t="s">
        <v>10</v>
      </c>
    </row>
    <row r="293" spans="1:5" x14ac:dyDescent="0.25">
      <c r="A293" s="9">
        <v>900593091</v>
      </c>
      <c r="B293" s="7">
        <v>10363</v>
      </c>
      <c r="C293" s="8">
        <v>83200</v>
      </c>
      <c r="D293" s="6">
        <v>43517</v>
      </c>
      <c r="E293" s="9" t="s">
        <v>10</v>
      </c>
    </row>
    <row r="294" spans="1:5" x14ac:dyDescent="0.25">
      <c r="A294" s="9">
        <v>900593091</v>
      </c>
      <c r="B294" s="7">
        <v>10364</v>
      </c>
      <c r="C294" s="8">
        <v>83200</v>
      </c>
      <c r="D294" s="6">
        <v>43517</v>
      </c>
      <c r="E294" s="9" t="s">
        <v>10</v>
      </c>
    </row>
    <row r="295" spans="1:5" x14ac:dyDescent="0.25">
      <c r="A295" s="9">
        <v>900593091</v>
      </c>
      <c r="B295" s="7">
        <v>10365</v>
      </c>
      <c r="C295" s="8">
        <v>83200</v>
      </c>
      <c r="D295" s="6">
        <v>43517</v>
      </c>
      <c r="E295" s="9" t="s">
        <v>10</v>
      </c>
    </row>
    <row r="296" spans="1:5" x14ac:dyDescent="0.25">
      <c r="A296" s="9">
        <v>900593091</v>
      </c>
      <c r="B296" s="7">
        <v>10366</v>
      </c>
      <c r="C296" s="8">
        <v>83200</v>
      </c>
      <c r="D296" s="6">
        <v>43517</v>
      </c>
      <c r="E296" s="9" t="s">
        <v>10</v>
      </c>
    </row>
    <row r="297" spans="1:5" x14ac:dyDescent="0.25">
      <c r="A297" s="9">
        <v>900593091</v>
      </c>
      <c r="B297" s="7">
        <v>10367</v>
      </c>
      <c r="C297" s="8">
        <v>83200</v>
      </c>
      <c r="D297" s="6">
        <v>43522</v>
      </c>
      <c r="E297" s="9" t="s">
        <v>10</v>
      </c>
    </row>
    <row r="298" spans="1:5" x14ac:dyDescent="0.25">
      <c r="A298" s="9">
        <v>900593091</v>
      </c>
      <c r="B298" s="7">
        <v>10368</v>
      </c>
      <c r="C298" s="8">
        <v>83200</v>
      </c>
      <c r="D298" s="6">
        <v>43522</v>
      </c>
      <c r="E298" s="9" t="s">
        <v>10</v>
      </c>
    </row>
    <row r="299" spans="1:5" x14ac:dyDescent="0.25">
      <c r="A299" s="9">
        <v>900593091</v>
      </c>
      <c r="B299" s="7">
        <v>10369</v>
      </c>
      <c r="C299" s="8">
        <v>83200</v>
      </c>
      <c r="D299" s="6">
        <v>43522</v>
      </c>
      <c r="E299" s="9" t="s">
        <v>10</v>
      </c>
    </row>
    <row r="300" spans="1:5" x14ac:dyDescent="0.25">
      <c r="A300" s="9">
        <v>900593091</v>
      </c>
      <c r="B300" s="7">
        <v>10370</v>
      </c>
      <c r="C300" s="8">
        <v>83200</v>
      </c>
      <c r="D300" s="6">
        <v>43522</v>
      </c>
      <c r="E300" s="9" t="s">
        <v>10</v>
      </c>
    </row>
    <row r="301" spans="1:5" x14ac:dyDescent="0.25">
      <c r="A301" s="9">
        <v>900593091</v>
      </c>
      <c r="B301" s="7">
        <v>10371</v>
      </c>
      <c r="C301" s="8">
        <v>83200</v>
      </c>
      <c r="D301" s="6">
        <v>43522</v>
      </c>
      <c r="E301" s="9" t="s">
        <v>10</v>
      </c>
    </row>
    <row r="302" spans="1:5" x14ac:dyDescent="0.25">
      <c r="A302" s="9">
        <v>900593091</v>
      </c>
      <c r="B302" s="7">
        <v>10372</v>
      </c>
      <c r="C302" s="8">
        <v>83200</v>
      </c>
      <c r="D302" s="6">
        <v>43522</v>
      </c>
      <c r="E302" s="9" t="s">
        <v>10</v>
      </c>
    </row>
    <row r="303" spans="1:5" x14ac:dyDescent="0.25">
      <c r="A303" s="9">
        <v>900593091</v>
      </c>
      <c r="B303" s="7">
        <v>10373</v>
      </c>
      <c r="C303" s="8">
        <v>83200</v>
      </c>
      <c r="D303" s="6">
        <v>43523</v>
      </c>
      <c r="E303" s="9" t="s">
        <v>10</v>
      </c>
    </row>
    <row r="304" spans="1:5" x14ac:dyDescent="0.25">
      <c r="A304" s="9">
        <v>900593091</v>
      </c>
      <c r="B304" s="7">
        <v>10375</v>
      </c>
      <c r="C304" s="8">
        <v>83200</v>
      </c>
      <c r="D304" s="6">
        <v>43524</v>
      </c>
      <c r="E304" s="9" t="s">
        <v>10</v>
      </c>
    </row>
    <row r="305" spans="1:5" x14ac:dyDescent="0.25">
      <c r="A305" s="9">
        <v>900593091</v>
      </c>
      <c r="B305" s="7">
        <v>10376</v>
      </c>
      <c r="C305" s="8">
        <v>83200</v>
      </c>
      <c r="D305" s="6">
        <v>43524</v>
      </c>
      <c r="E305" s="9" t="s">
        <v>10</v>
      </c>
    </row>
    <row r="306" spans="1:5" x14ac:dyDescent="0.25">
      <c r="A306" s="9">
        <v>900593091</v>
      </c>
      <c r="B306" s="7">
        <v>10377</v>
      </c>
      <c r="C306" s="8">
        <v>83200</v>
      </c>
      <c r="D306" s="6">
        <v>43524</v>
      </c>
      <c r="E306" s="9" t="s">
        <v>10</v>
      </c>
    </row>
    <row r="307" spans="1:5" x14ac:dyDescent="0.25">
      <c r="A307" s="9">
        <v>900593091</v>
      </c>
      <c r="B307" s="7">
        <v>10378</v>
      </c>
      <c r="C307" s="8">
        <v>83200</v>
      </c>
      <c r="D307" s="6">
        <v>43524</v>
      </c>
      <c r="E307" s="9" t="s">
        <v>10</v>
      </c>
    </row>
    <row r="308" spans="1:5" x14ac:dyDescent="0.25">
      <c r="A308" s="9">
        <v>900593091</v>
      </c>
      <c r="B308" s="7">
        <v>10379</v>
      </c>
      <c r="C308" s="8">
        <v>83200</v>
      </c>
      <c r="D308" s="6">
        <v>43524</v>
      </c>
      <c r="E308" s="9" t="s">
        <v>10</v>
      </c>
    </row>
    <row r="309" spans="1:5" x14ac:dyDescent="0.25">
      <c r="A309" s="9">
        <v>900593091</v>
      </c>
      <c r="B309" s="7">
        <v>10380</v>
      </c>
      <c r="C309" s="8">
        <v>83200</v>
      </c>
      <c r="D309" s="6">
        <v>43524</v>
      </c>
      <c r="E309" s="9" t="s">
        <v>10</v>
      </c>
    </row>
    <row r="310" spans="1:5" x14ac:dyDescent="0.25">
      <c r="A310" s="9">
        <v>900593091</v>
      </c>
      <c r="B310" s="7">
        <v>10381</v>
      </c>
      <c r="C310" s="8">
        <v>83200</v>
      </c>
      <c r="D310" s="6">
        <v>43524</v>
      </c>
      <c r="E310" s="9" t="s">
        <v>10</v>
      </c>
    </row>
    <row r="311" spans="1:5" x14ac:dyDescent="0.25">
      <c r="A311" s="9">
        <v>900593091</v>
      </c>
      <c r="B311" s="7">
        <v>10384</v>
      </c>
      <c r="C311" s="8">
        <v>83200</v>
      </c>
      <c r="D311" s="6">
        <v>43524</v>
      </c>
      <c r="E311" s="9" t="s">
        <v>10</v>
      </c>
    </row>
    <row r="312" spans="1:5" x14ac:dyDescent="0.25">
      <c r="A312" s="9">
        <v>900593091</v>
      </c>
      <c r="B312" s="7">
        <v>10385</v>
      </c>
      <c r="C312" s="8">
        <v>83200</v>
      </c>
      <c r="D312" s="6">
        <v>43524</v>
      </c>
      <c r="E312" s="9" t="s">
        <v>10</v>
      </c>
    </row>
    <row r="313" spans="1:5" x14ac:dyDescent="0.25">
      <c r="A313" s="9">
        <v>900593091</v>
      </c>
      <c r="B313" s="7">
        <v>10386</v>
      </c>
      <c r="C313" s="8">
        <v>83200</v>
      </c>
      <c r="D313" s="6">
        <v>43524</v>
      </c>
      <c r="E313" s="9" t="s">
        <v>10</v>
      </c>
    </row>
    <row r="314" spans="1:5" x14ac:dyDescent="0.25">
      <c r="A314" s="9">
        <v>900593091</v>
      </c>
      <c r="B314" s="7">
        <v>10388</v>
      </c>
      <c r="C314" s="8">
        <v>83200</v>
      </c>
      <c r="D314" s="6">
        <v>43524</v>
      </c>
      <c r="E314" s="9" t="s">
        <v>10</v>
      </c>
    </row>
    <row r="315" spans="1:5" x14ac:dyDescent="0.25">
      <c r="A315" s="9">
        <v>900593091</v>
      </c>
      <c r="B315" s="7">
        <v>10389</v>
      </c>
      <c r="C315" s="8">
        <v>83200</v>
      </c>
      <c r="D315" s="6">
        <v>43524</v>
      </c>
      <c r="E315" s="9" t="s">
        <v>10</v>
      </c>
    </row>
    <row r="316" spans="1:5" x14ac:dyDescent="0.25">
      <c r="A316" s="9">
        <v>900593091</v>
      </c>
      <c r="B316" s="7">
        <v>10396</v>
      </c>
      <c r="C316" s="8">
        <v>83200</v>
      </c>
      <c r="D316" s="6">
        <v>43528</v>
      </c>
      <c r="E316" s="9" t="s">
        <v>10</v>
      </c>
    </row>
    <row r="317" spans="1:5" x14ac:dyDescent="0.25">
      <c r="A317" s="9">
        <v>900593091</v>
      </c>
      <c r="B317" s="7">
        <v>10398</v>
      </c>
      <c r="C317" s="8">
        <v>83200</v>
      </c>
      <c r="D317" s="6">
        <v>43529</v>
      </c>
      <c r="E317" s="9" t="s">
        <v>10</v>
      </c>
    </row>
    <row r="318" spans="1:5" x14ac:dyDescent="0.25">
      <c r="A318" s="9">
        <v>900593091</v>
      </c>
      <c r="B318" s="7">
        <v>10399</v>
      </c>
      <c r="C318" s="8">
        <v>83200</v>
      </c>
      <c r="D318" s="6">
        <v>43529</v>
      </c>
      <c r="E318" s="9" t="s">
        <v>10</v>
      </c>
    </row>
    <row r="319" spans="1:5" x14ac:dyDescent="0.25">
      <c r="A319" s="9">
        <v>900593091</v>
      </c>
      <c r="B319" s="7">
        <v>10400</v>
      </c>
      <c r="C319" s="8">
        <v>83200</v>
      </c>
      <c r="D319" s="6">
        <v>43529</v>
      </c>
      <c r="E319" s="9" t="s">
        <v>10</v>
      </c>
    </row>
    <row r="320" spans="1:5" x14ac:dyDescent="0.25">
      <c r="A320" s="9">
        <v>900593091</v>
      </c>
      <c r="B320" s="7">
        <v>10401</v>
      </c>
      <c r="C320" s="8">
        <v>83200</v>
      </c>
      <c r="D320" s="6">
        <v>43529</v>
      </c>
      <c r="E320" s="9" t="s">
        <v>10</v>
      </c>
    </row>
    <row r="321" spans="1:5" x14ac:dyDescent="0.25">
      <c r="A321" s="9">
        <v>900593091</v>
      </c>
      <c r="B321" s="7">
        <v>10402</v>
      </c>
      <c r="C321" s="8">
        <v>83200</v>
      </c>
      <c r="D321" s="6">
        <v>43529</v>
      </c>
      <c r="E321" s="9" t="s">
        <v>10</v>
      </c>
    </row>
    <row r="322" spans="1:5" x14ac:dyDescent="0.25">
      <c r="A322" s="9">
        <v>900593091</v>
      </c>
      <c r="B322" s="7">
        <v>10403</v>
      </c>
      <c r="C322" s="8">
        <v>83200</v>
      </c>
      <c r="D322" s="6">
        <v>43529</v>
      </c>
      <c r="E322" s="9" t="s">
        <v>10</v>
      </c>
    </row>
    <row r="323" spans="1:5" x14ac:dyDescent="0.25">
      <c r="A323" s="9">
        <v>900593091</v>
      </c>
      <c r="B323" s="7">
        <v>10404</v>
      </c>
      <c r="C323" s="8">
        <v>83200</v>
      </c>
      <c r="D323" s="6">
        <v>43529</v>
      </c>
      <c r="E323" s="9" t="s">
        <v>10</v>
      </c>
    </row>
    <row r="324" spans="1:5" x14ac:dyDescent="0.25">
      <c r="A324" s="9">
        <v>900593091</v>
      </c>
      <c r="B324" s="7">
        <v>10408</v>
      </c>
      <c r="C324" s="8">
        <v>83200</v>
      </c>
      <c r="D324" s="6">
        <v>43529</v>
      </c>
      <c r="E324" s="9" t="s">
        <v>10</v>
      </c>
    </row>
    <row r="325" spans="1:5" x14ac:dyDescent="0.25">
      <c r="A325" s="9">
        <v>900593091</v>
      </c>
      <c r="B325" s="7">
        <v>10409</v>
      </c>
      <c r="C325" s="8">
        <v>83200</v>
      </c>
      <c r="D325" s="6">
        <v>43529</v>
      </c>
      <c r="E325" s="9" t="s">
        <v>10</v>
      </c>
    </row>
    <row r="326" spans="1:5" x14ac:dyDescent="0.25">
      <c r="A326" s="9">
        <v>900593091</v>
      </c>
      <c r="B326" s="7">
        <v>10410</v>
      </c>
      <c r="C326" s="8">
        <v>83200</v>
      </c>
      <c r="D326" s="6">
        <v>43529</v>
      </c>
      <c r="E326" s="9" t="s">
        <v>10</v>
      </c>
    </row>
    <row r="327" spans="1:5" x14ac:dyDescent="0.25">
      <c r="A327" s="9">
        <v>900593091</v>
      </c>
      <c r="B327" s="7">
        <v>10411</v>
      </c>
      <c r="C327" s="8">
        <v>83200</v>
      </c>
      <c r="D327" s="6">
        <v>43530</v>
      </c>
      <c r="E327" s="9" t="s">
        <v>10</v>
      </c>
    </row>
    <row r="328" spans="1:5" x14ac:dyDescent="0.25">
      <c r="A328" s="9">
        <v>900593091</v>
      </c>
      <c r="B328" s="7">
        <v>10414</v>
      </c>
      <c r="C328" s="8">
        <v>83200</v>
      </c>
      <c r="D328" s="6">
        <v>43530</v>
      </c>
      <c r="E328" s="9" t="s">
        <v>10</v>
      </c>
    </row>
    <row r="329" spans="1:5" x14ac:dyDescent="0.25">
      <c r="A329" s="9">
        <v>900593091</v>
      </c>
      <c r="B329" s="7">
        <v>10415</v>
      </c>
      <c r="C329" s="8">
        <v>83200</v>
      </c>
      <c r="D329" s="6">
        <v>43530</v>
      </c>
      <c r="E329" s="9" t="s">
        <v>10</v>
      </c>
    </row>
    <row r="330" spans="1:5" x14ac:dyDescent="0.25">
      <c r="A330" s="9">
        <v>900593091</v>
      </c>
      <c r="B330" s="7">
        <v>10416</v>
      </c>
      <c r="C330" s="8">
        <v>83200</v>
      </c>
      <c r="D330" s="6">
        <v>43530</v>
      </c>
      <c r="E330" s="9" t="s">
        <v>10</v>
      </c>
    </row>
    <row r="331" spans="1:5" x14ac:dyDescent="0.25">
      <c r="A331" s="9">
        <v>900593091</v>
      </c>
      <c r="B331" s="7">
        <v>10424</v>
      </c>
      <c r="C331" s="8">
        <v>83200</v>
      </c>
      <c r="D331" s="6">
        <v>43536</v>
      </c>
      <c r="E331" s="9" t="s">
        <v>10</v>
      </c>
    </row>
    <row r="332" spans="1:5" x14ac:dyDescent="0.25">
      <c r="A332" s="9">
        <v>900593091</v>
      </c>
      <c r="B332" s="7">
        <v>10425</v>
      </c>
      <c r="C332" s="8">
        <v>83200</v>
      </c>
      <c r="D332" s="6">
        <v>43536</v>
      </c>
      <c r="E332" s="9" t="s">
        <v>10</v>
      </c>
    </row>
    <row r="333" spans="1:5" x14ac:dyDescent="0.25">
      <c r="A333" s="9">
        <v>900593091</v>
      </c>
      <c r="B333" s="7">
        <v>10426</v>
      </c>
      <c r="C333" s="8">
        <v>83200</v>
      </c>
      <c r="D333" s="6">
        <v>43536</v>
      </c>
      <c r="E333" s="9" t="s">
        <v>10</v>
      </c>
    </row>
    <row r="334" spans="1:5" x14ac:dyDescent="0.25">
      <c r="A334" s="9">
        <v>900593091</v>
      </c>
      <c r="B334" s="7">
        <v>10427</v>
      </c>
      <c r="C334" s="8">
        <v>83200</v>
      </c>
      <c r="D334" s="6">
        <v>43536</v>
      </c>
      <c r="E334" s="9" t="s">
        <v>10</v>
      </c>
    </row>
    <row r="335" spans="1:5" x14ac:dyDescent="0.25">
      <c r="A335" s="9">
        <v>900593091</v>
      </c>
      <c r="B335" s="7">
        <v>10432</v>
      </c>
      <c r="C335" s="8">
        <v>83200</v>
      </c>
      <c r="D335" s="6">
        <v>43536</v>
      </c>
      <c r="E335" s="9" t="s">
        <v>10</v>
      </c>
    </row>
    <row r="336" spans="1:5" x14ac:dyDescent="0.25">
      <c r="A336" s="9">
        <v>900593091</v>
      </c>
      <c r="B336" s="7">
        <v>10433</v>
      </c>
      <c r="C336" s="8">
        <v>83200</v>
      </c>
      <c r="D336" s="6">
        <v>43536</v>
      </c>
      <c r="E336" s="9" t="s">
        <v>10</v>
      </c>
    </row>
    <row r="337" spans="1:5" x14ac:dyDescent="0.25">
      <c r="A337" s="9">
        <v>900593091</v>
      </c>
      <c r="B337" s="7">
        <v>10434</v>
      </c>
      <c r="C337" s="8">
        <v>83200</v>
      </c>
      <c r="D337" s="6">
        <v>43536</v>
      </c>
      <c r="E337" s="9" t="s">
        <v>10</v>
      </c>
    </row>
    <row r="338" spans="1:5" x14ac:dyDescent="0.25">
      <c r="A338" s="9">
        <v>900593091</v>
      </c>
      <c r="B338" s="7">
        <v>10435</v>
      </c>
      <c r="C338" s="8">
        <v>83200</v>
      </c>
      <c r="D338" s="6">
        <v>43536</v>
      </c>
      <c r="E338" s="9" t="s">
        <v>10</v>
      </c>
    </row>
    <row r="339" spans="1:5" x14ac:dyDescent="0.25">
      <c r="A339" s="9">
        <v>900593091</v>
      </c>
      <c r="B339" s="7">
        <v>10439</v>
      </c>
      <c r="C339" s="8">
        <v>83200</v>
      </c>
      <c r="D339" s="6">
        <v>43537</v>
      </c>
      <c r="E339" s="9" t="s">
        <v>10</v>
      </c>
    </row>
    <row r="340" spans="1:5" x14ac:dyDescent="0.25">
      <c r="A340" s="9">
        <v>900593091</v>
      </c>
      <c r="B340" s="7">
        <v>10442</v>
      </c>
      <c r="C340" s="8">
        <v>83200</v>
      </c>
      <c r="D340" s="6">
        <v>43538</v>
      </c>
      <c r="E340" s="9" t="s">
        <v>10</v>
      </c>
    </row>
    <row r="341" spans="1:5" x14ac:dyDescent="0.25">
      <c r="A341" s="9">
        <v>900593091</v>
      </c>
      <c r="B341" s="7">
        <v>10443</v>
      </c>
      <c r="C341" s="8">
        <v>83200</v>
      </c>
      <c r="D341" s="6">
        <v>43538</v>
      </c>
      <c r="E341" s="9" t="s">
        <v>10</v>
      </c>
    </row>
    <row r="342" spans="1:5" x14ac:dyDescent="0.25">
      <c r="A342" s="9">
        <v>900593091</v>
      </c>
      <c r="B342" s="7">
        <v>10444</v>
      </c>
      <c r="C342" s="8">
        <v>83200</v>
      </c>
      <c r="D342" s="6">
        <v>43538</v>
      </c>
      <c r="E342" s="9" t="s">
        <v>10</v>
      </c>
    </row>
    <row r="343" spans="1:5" x14ac:dyDescent="0.25">
      <c r="A343" s="9">
        <v>900593091</v>
      </c>
      <c r="B343" s="7">
        <v>10446</v>
      </c>
      <c r="C343" s="8">
        <v>83200</v>
      </c>
      <c r="D343" s="6">
        <v>43538</v>
      </c>
      <c r="E343" s="9" t="s">
        <v>10</v>
      </c>
    </row>
    <row r="344" spans="1:5" x14ac:dyDescent="0.25">
      <c r="A344" s="9">
        <v>900593091</v>
      </c>
      <c r="B344" s="7">
        <v>10447</v>
      </c>
      <c r="C344" s="8">
        <v>83200</v>
      </c>
      <c r="D344" s="6">
        <v>43538</v>
      </c>
      <c r="E344" s="9" t="s">
        <v>10</v>
      </c>
    </row>
    <row r="345" spans="1:5" x14ac:dyDescent="0.25">
      <c r="A345" s="9">
        <v>900593091</v>
      </c>
      <c r="B345" s="7">
        <v>10451</v>
      </c>
      <c r="C345" s="8">
        <v>83200</v>
      </c>
      <c r="D345" s="6">
        <v>43538</v>
      </c>
      <c r="E345" s="9" t="s">
        <v>10</v>
      </c>
    </row>
    <row r="346" spans="1:5" x14ac:dyDescent="0.25">
      <c r="A346" s="9">
        <v>900593091</v>
      </c>
      <c r="B346" s="7">
        <v>10452</v>
      </c>
      <c r="C346" s="8">
        <v>83200</v>
      </c>
      <c r="D346" s="6">
        <v>43538</v>
      </c>
      <c r="E346" s="9" t="s">
        <v>10</v>
      </c>
    </row>
    <row r="347" spans="1:5" x14ac:dyDescent="0.25">
      <c r="A347" s="9">
        <v>900593091</v>
      </c>
      <c r="B347" s="7">
        <v>10456</v>
      </c>
      <c r="C347" s="8">
        <v>83200</v>
      </c>
      <c r="D347" s="6">
        <v>43538</v>
      </c>
      <c r="E347" s="9" t="s">
        <v>10</v>
      </c>
    </row>
    <row r="348" spans="1:5" x14ac:dyDescent="0.25">
      <c r="A348" s="9">
        <v>900593091</v>
      </c>
      <c r="B348" s="7">
        <v>10457</v>
      </c>
      <c r="C348" s="8">
        <v>83200</v>
      </c>
      <c r="D348" s="6">
        <v>43538</v>
      </c>
      <c r="E348" s="9" t="s">
        <v>10</v>
      </c>
    </row>
    <row r="349" spans="1:5" x14ac:dyDescent="0.25">
      <c r="A349" s="9">
        <v>900593091</v>
      </c>
      <c r="B349" s="7">
        <v>10458</v>
      </c>
      <c r="C349" s="8">
        <v>83200</v>
      </c>
      <c r="D349" s="6">
        <v>43538</v>
      </c>
      <c r="E349" s="9" t="s">
        <v>10</v>
      </c>
    </row>
    <row r="350" spans="1:5" x14ac:dyDescent="0.25">
      <c r="A350" s="9">
        <v>900593091</v>
      </c>
      <c r="B350" s="7">
        <v>10460</v>
      </c>
      <c r="C350" s="8">
        <v>83200</v>
      </c>
      <c r="D350" s="6">
        <v>43543</v>
      </c>
      <c r="E350" s="9" t="s">
        <v>10</v>
      </c>
    </row>
    <row r="351" spans="1:5" x14ac:dyDescent="0.25">
      <c r="A351" s="9">
        <v>900593091</v>
      </c>
      <c r="B351" s="7">
        <v>10462</v>
      </c>
      <c r="C351" s="8">
        <v>83200</v>
      </c>
      <c r="D351" s="6">
        <v>43543</v>
      </c>
      <c r="E351" s="9" t="s">
        <v>10</v>
      </c>
    </row>
    <row r="352" spans="1:5" x14ac:dyDescent="0.25">
      <c r="A352" s="9">
        <v>900593091</v>
      </c>
      <c r="B352" s="7">
        <v>10466</v>
      </c>
      <c r="C352" s="8">
        <v>83200</v>
      </c>
      <c r="D352" s="6">
        <v>43543</v>
      </c>
      <c r="E352" s="9" t="s">
        <v>10</v>
      </c>
    </row>
    <row r="353" spans="1:5" x14ac:dyDescent="0.25">
      <c r="A353" s="9">
        <v>900593091</v>
      </c>
      <c r="B353" s="7">
        <v>10468</v>
      </c>
      <c r="C353" s="8">
        <v>83200</v>
      </c>
      <c r="D353" s="6">
        <v>43543</v>
      </c>
      <c r="E353" s="9" t="s">
        <v>10</v>
      </c>
    </row>
    <row r="354" spans="1:5" x14ac:dyDescent="0.25">
      <c r="A354" s="9">
        <v>900593091</v>
      </c>
      <c r="B354" s="7">
        <v>10471</v>
      </c>
      <c r="C354" s="8">
        <v>83200</v>
      </c>
      <c r="D354" s="6">
        <v>43543</v>
      </c>
      <c r="E354" s="9" t="s">
        <v>10</v>
      </c>
    </row>
    <row r="355" spans="1:5" x14ac:dyDescent="0.25">
      <c r="A355" s="9">
        <v>900593091</v>
      </c>
      <c r="B355" s="7">
        <v>10475</v>
      </c>
      <c r="C355" s="8">
        <v>83200</v>
      </c>
      <c r="D355" s="6">
        <v>43543</v>
      </c>
      <c r="E355" s="9" t="s">
        <v>10</v>
      </c>
    </row>
    <row r="356" spans="1:5" x14ac:dyDescent="0.25">
      <c r="A356" s="9">
        <v>900593091</v>
      </c>
      <c r="B356" s="7">
        <v>10476</v>
      </c>
      <c r="C356" s="8">
        <v>83200</v>
      </c>
      <c r="D356" s="6">
        <v>43543</v>
      </c>
      <c r="E356" s="9" t="s">
        <v>10</v>
      </c>
    </row>
    <row r="357" spans="1:5" x14ac:dyDescent="0.25">
      <c r="A357" s="9">
        <v>900593091</v>
      </c>
      <c r="B357" s="7">
        <v>10478</v>
      </c>
      <c r="C357" s="8">
        <v>83200</v>
      </c>
      <c r="D357" s="6">
        <v>43543</v>
      </c>
      <c r="E357" s="9" t="s">
        <v>10</v>
      </c>
    </row>
    <row r="358" spans="1:5" x14ac:dyDescent="0.25">
      <c r="A358" s="9">
        <v>900593091</v>
      </c>
      <c r="B358" s="7">
        <v>10480</v>
      </c>
      <c r="C358" s="8">
        <v>83200</v>
      </c>
      <c r="D358" s="6">
        <v>43544</v>
      </c>
      <c r="E358" s="9" t="s">
        <v>10</v>
      </c>
    </row>
    <row r="359" spans="1:5" x14ac:dyDescent="0.25">
      <c r="A359" s="9">
        <v>900593091</v>
      </c>
      <c r="B359" s="7">
        <v>10481</v>
      </c>
      <c r="C359" s="8">
        <v>83200</v>
      </c>
      <c r="D359" s="6">
        <v>43544</v>
      </c>
      <c r="E359" s="9" t="s">
        <v>10</v>
      </c>
    </row>
    <row r="360" spans="1:5" x14ac:dyDescent="0.25">
      <c r="A360" s="9">
        <v>900593091</v>
      </c>
      <c r="B360" s="7">
        <v>10487</v>
      </c>
      <c r="C360" s="8">
        <v>83200</v>
      </c>
      <c r="D360" s="6">
        <v>43544</v>
      </c>
      <c r="E360" s="9" t="s">
        <v>10</v>
      </c>
    </row>
    <row r="361" spans="1:5" x14ac:dyDescent="0.25">
      <c r="A361" s="9">
        <v>900593091</v>
      </c>
      <c r="B361" s="7">
        <v>10490</v>
      </c>
      <c r="C361" s="8">
        <v>83200</v>
      </c>
      <c r="D361" s="6">
        <v>43545</v>
      </c>
      <c r="E361" s="9" t="s">
        <v>10</v>
      </c>
    </row>
    <row r="362" spans="1:5" x14ac:dyDescent="0.25">
      <c r="A362" s="9">
        <v>900593091</v>
      </c>
      <c r="B362" s="7">
        <v>10491</v>
      </c>
      <c r="C362" s="8">
        <v>83200</v>
      </c>
      <c r="D362" s="6">
        <v>43545</v>
      </c>
      <c r="E362" s="9" t="s">
        <v>10</v>
      </c>
    </row>
    <row r="363" spans="1:5" x14ac:dyDescent="0.25">
      <c r="A363" s="9">
        <v>900593091</v>
      </c>
      <c r="B363" s="7">
        <v>10493</v>
      </c>
      <c r="C363" s="8">
        <v>83200</v>
      </c>
      <c r="D363" s="6">
        <v>43545</v>
      </c>
      <c r="E363" s="9" t="s">
        <v>10</v>
      </c>
    </row>
    <row r="364" spans="1:5" x14ac:dyDescent="0.25">
      <c r="A364" s="9">
        <v>900593091</v>
      </c>
      <c r="B364" s="7">
        <v>10495</v>
      </c>
      <c r="C364" s="8">
        <v>83200</v>
      </c>
      <c r="D364" s="6">
        <v>43545</v>
      </c>
      <c r="E364" s="9" t="s">
        <v>10</v>
      </c>
    </row>
    <row r="365" spans="1:5" x14ac:dyDescent="0.25">
      <c r="A365" s="9">
        <v>900593091</v>
      </c>
      <c r="B365" s="7">
        <v>10497</v>
      </c>
      <c r="C365" s="8">
        <v>83200</v>
      </c>
      <c r="D365" s="6">
        <v>43553</v>
      </c>
      <c r="E365" s="9" t="s">
        <v>10</v>
      </c>
    </row>
    <row r="366" spans="1:5" x14ac:dyDescent="0.25">
      <c r="A366" s="9">
        <v>900593091</v>
      </c>
      <c r="B366" s="7">
        <v>10498</v>
      </c>
      <c r="C366" s="8">
        <v>83200</v>
      </c>
      <c r="D366" s="6">
        <v>43553</v>
      </c>
      <c r="E366" s="9" t="s">
        <v>10</v>
      </c>
    </row>
    <row r="367" spans="1:5" x14ac:dyDescent="0.25">
      <c r="A367" s="48" t="s">
        <v>2</v>
      </c>
      <c r="B367" s="48"/>
      <c r="C367" s="12">
        <f>SUM(C7:C366)</f>
        <v>29952000</v>
      </c>
    </row>
  </sheetData>
  <mergeCells count="1">
    <mergeCell ref="A367:B36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topLeftCell="A343" workbookViewId="0">
      <selection activeCell="F353" sqref="F353"/>
    </sheetView>
  </sheetViews>
  <sheetFormatPr baseColWidth="10" defaultRowHeight="15" x14ac:dyDescent="0.25"/>
  <cols>
    <col min="1" max="1" width="14.28515625" customWidth="1"/>
    <col min="2" max="2" width="16.85546875" customWidth="1"/>
    <col min="3" max="3" width="16.28515625" customWidth="1"/>
    <col min="4" max="4" width="18.42578125" customWidth="1"/>
    <col min="5" max="5" width="19.7109375" customWidth="1"/>
    <col min="6" max="6" width="15.85546875" style="22" bestFit="1" customWidth="1"/>
    <col min="7" max="7" width="14.42578125" style="22" bestFit="1" customWidth="1"/>
    <col min="8" max="8" width="15.7109375" customWidth="1"/>
    <col min="9" max="9" width="15.85546875" bestFit="1" customWidth="1"/>
    <col min="10" max="10" width="17.5703125" style="22" customWidth="1"/>
    <col min="11" max="11" width="23" customWidth="1"/>
    <col min="12" max="12" width="15.5703125" customWidth="1"/>
  </cols>
  <sheetData>
    <row r="1" spans="1:11" ht="15.75" x14ac:dyDescent="0.25">
      <c r="A1" s="1" t="s">
        <v>0</v>
      </c>
    </row>
    <row r="2" spans="1:11" ht="15.75" x14ac:dyDescent="0.25">
      <c r="A2" s="1" t="s">
        <v>3</v>
      </c>
    </row>
    <row r="3" spans="1:11" ht="15.75" x14ac:dyDescent="0.25">
      <c r="A3" s="1" t="s">
        <v>4</v>
      </c>
    </row>
    <row r="4" spans="1:11" ht="15.75" x14ac:dyDescent="0.25">
      <c r="A4" s="2" t="s">
        <v>1</v>
      </c>
    </row>
    <row r="6" spans="1:11" s="10" customFormat="1" x14ac:dyDescent="0.25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23" t="s">
        <v>1283</v>
      </c>
      <c r="G6" s="23" t="s">
        <v>1284</v>
      </c>
      <c r="H6" s="10" t="s">
        <v>1285</v>
      </c>
      <c r="I6" s="10" t="s">
        <v>1286</v>
      </c>
      <c r="J6" s="23" t="s">
        <v>1287</v>
      </c>
      <c r="K6" s="10" t="s">
        <v>1288</v>
      </c>
    </row>
    <row r="7" spans="1:11" x14ac:dyDescent="0.25">
      <c r="A7" s="9">
        <v>900593091</v>
      </c>
      <c r="B7" s="4">
        <v>2940</v>
      </c>
      <c r="C7" s="5">
        <v>83200</v>
      </c>
      <c r="D7" s="3">
        <v>42192</v>
      </c>
      <c r="E7" s="9" t="s">
        <v>10</v>
      </c>
      <c r="J7" s="22">
        <f>C7+F7+G7</f>
        <v>83200</v>
      </c>
      <c r="K7" t="s">
        <v>1290</v>
      </c>
    </row>
    <row r="8" spans="1:11" x14ac:dyDescent="0.25">
      <c r="A8" s="9">
        <v>900593091</v>
      </c>
      <c r="B8" s="4">
        <v>3010</v>
      </c>
      <c r="C8" s="5">
        <v>83200</v>
      </c>
      <c r="D8" s="3">
        <v>42203</v>
      </c>
      <c r="E8" s="9" t="s">
        <v>10</v>
      </c>
      <c r="J8" s="22">
        <f t="shared" ref="J8:J71" si="0">C8+F8+G8</f>
        <v>83200</v>
      </c>
      <c r="K8" t="s">
        <v>1290</v>
      </c>
    </row>
    <row r="9" spans="1:11" x14ac:dyDescent="0.25">
      <c r="A9" s="9">
        <v>900593091</v>
      </c>
      <c r="B9" s="4">
        <v>3030</v>
      </c>
      <c r="C9" s="5">
        <v>83200</v>
      </c>
      <c r="D9" s="3">
        <v>42207</v>
      </c>
      <c r="E9" s="9" t="s">
        <v>10</v>
      </c>
      <c r="J9" s="22">
        <f t="shared" si="0"/>
        <v>83200</v>
      </c>
      <c r="K9" t="s">
        <v>1290</v>
      </c>
    </row>
    <row r="10" spans="1:11" x14ac:dyDescent="0.25">
      <c r="A10" s="9">
        <v>900593091</v>
      </c>
      <c r="B10" s="7">
        <v>5059</v>
      </c>
      <c r="C10" s="8">
        <v>83200</v>
      </c>
      <c r="D10" s="6">
        <v>42577</v>
      </c>
      <c r="E10" s="9" t="s">
        <v>10</v>
      </c>
      <c r="J10" s="22">
        <f t="shared" si="0"/>
        <v>83200</v>
      </c>
      <c r="K10" t="s">
        <v>1290</v>
      </c>
    </row>
    <row r="11" spans="1:11" x14ac:dyDescent="0.25">
      <c r="A11" s="9">
        <v>900593091</v>
      </c>
      <c r="B11" s="7">
        <v>5061</v>
      </c>
      <c r="C11" s="8">
        <v>83200</v>
      </c>
      <c r="D11" s="6">
        <v>42577</v>
      </c>
      <c r="E11" s="9" t="s">
        <v>10</v>
      </c>
      <c r="J11" s="22">
        <f t="shared" si="0"/>
        <v>83200</v>
      </c>
      <c r="K11" t="s">
        <v>1290</v>
      </c>
    </row>
    <row r="12" spans="1:11" x14ac:dyDescent="0.25">
      <c r="A12" s="9">
        <v>900593091</v>
      </c>
      <c r="B12" s="7">
        <v>5921</v>
      </c>
      <c r="C12" s="8">
        <v>83200</v>
      </c>
      <c r="D12" s="6">
        <v>42726</v>
      </c>
      <c r="E12" s="9" t="s">
        <v>10</v>
      </c>
      <c r="J12" s="22">
        <f t="shared" si="0"/>
        <v>83200</v>
      </c>
      <c r="K12" t="s">
        <v>1290</v>
      </c>
    </row>
    <row r="13" spans="1:11" x14ac:dyDescent="0.25">
      <c r="A13" s="9">
        <v>900593091</v>
      </c>
      <c r="B13" s="7">
        <v>8103</v>
      </c>
      <c r="C13" s="8">
        <v>83200</v>
      </c>
      <c r="D13" s="6">
        <v>43041</v>
      </c>
      <c r="E13" s="9" t="s">
        <v>10</v>
      </c>
      <c r="J13" s="22">
        <f t="shared" si="0"/>
        <v>83200</v>
      </c>
      <c r="K13" t="s">
        <v>1290</v>
      </c>
    </row>
    <row r="14" spans="1:11" x14ac:dyDescent="0.25">
      <c r="A14" s="9">
        <v>900593091</v>
      </c>
      <c r="B14" s="7">
        <v>8105</v>
      </c>
      <c r="C14" s="8">
        <v>83200</v>
      </c>
      <c r="D14" s="6">
        <v>43041</v>
      </c>
      <c r="E14" s="9" t="s">
        <v>10</v>
      </c>
      <c r="J14" s="22">
        <f t="shared" si="0"/>
        <v>83200</v>
      </c>
      <c r="K14" t="s">
        <v>1290</v>
      </c>
    </row>
    <row r="15" spans="1:11" x14ac:dyDescent="0.25">
      <c r="A15" s="9">
        <v>900593091</v>
      </c>
      <c r="B15" s="7">
        <v>8205</v>
      </c>
      <c r="C15" s="8">
        <v>83200</v>
      </c>
      <c r="D15" s="6">
        <v>43088</v>
      </c>
      <c r="E15" s="9" t="s">
        <v>10</v>
      </c>
      <c r="F15" s="22">
        <f>VLOOKUP(B15,'CXP 900'!$E$2:$F$285,2,0)</f>
        <v>-83200</v>
      </c>
      <c r="J15" s="22">
        <f t="shared" si="0"/>
        <v>0</v>
      </c>
    </row>
    <row r="16" spans="1:11" x14ac:dyDescent="0.25">
      <c r="A16" s="9">
        <v>900593091</v>
      </c>
      <c r="B16" s="7">
        <v>8259</v>
      </c>
      <c r="C16" s="8">
        <v>83200</v>
      </c>
      <c r="D16" s="6">
        <v>43117</v>
      </c>
      <c r="E16" s="9" t="s">
        <v>10</v>
      </c>
      <c r="J16" s="22">
        <f t="shared" si="0"/>
        <v>83200</v>
      </c>
      <c r="K16" t="s">
        <v>1290</v>
      </c>
    </row>
    <row r="17" spans="1:11" x14ac:dyDescent="0.25">
      <c r="A17" s="9">
        <v>900593091</v>
      </c>
      <c r="B17" s="7">
        <v>8656</v>
      </c>
      <c r="C17" s="8">
        <v>83200</v>
      </c>
      <c r="D17" s="6">
        <v>43193</v>
      </c>
      <c r="E17" s="9" t="s">
        <v>10</v>
      </c>
      <c r="F17" s="22">
        <f>VLOOKUP(B17,'CXP 900'!$E$2:$F$285,2,0)</f>
        <v>-83200</v>
      </c>
      <c r="J17" s="22">
        <f t="shared" si="0"/>
        <v>0</v>
      </c>
    </row>
    <row r="18" spans="1:11" x14ac:dyDescent="0.25">
      <c r="A18" s="9">
        <v>900593091</v>
      </c>
      <c r="B18" s="7">
        <v>8675</v>
      </c>
      <c r="C18" s="8">
        <v>83200</v>
      </c>
      <c r="D18" s="6">
        <v>43195</v>
      </c>
      <c r="E18" s="9" t="s">
        <v>10</v>
      </c>
      <c r="G18" s="22">
        <f>VLOOKUP(B18,'PAG 900'!$E$2:$F$560,2,0)</f>
        <v>-83200</v>
      </c>
      <c r="H18" t="str">
        <f>VLOOKUP(B18,'PAG 900'!$E$2:$G$560,3,0)</f>
        <v>2000068078</v>
      </c>
      <c r="I18" t="str">
        <f>VLOOKUP(B18,'PAG 900'!$E$2:$H$560,4,0)</f>
        <v>2018</v>
      </c>
      <c r="J18" s="22">
        <f t="shared" si="0"/>
        <v>0</v>
      </c>
    </row>
    <row r="19" spans="1:11" x14ac:dyDescent="0.25">
      <c r="A19" s="9">
        <v>900593091</v>
      </c>
      <c r="B19" s="7">
        <v>8708</v>
      </c>
      <c r="C19" s="8">
        <v>83200</v>
      </c>
      <c r="D19" s="6">
        <v>43200</v>
      </c>
      <c r="E19" s="9" t="s">
        <v>10</v>
      </c>
      <c r="F19" s="22">
        <f>VLOOKUP(B19,'CXP 900'!$E$2:$F$285,2,0)</f>
        <v>-83200</v>
      </c>
      <c r="J19" s="22">
        <f t="shared" si="0"/>
        <v>0</v>
      </c>
    </row>
    <row r="20" spans="1:11" x14ac:dyDescent="0.25">
      <c r="A20" s="9">
        <v>900593091</v>
      </c>
      <c r="B20" s="7">
        <v>8716</v>
      </c>
      <c r="C20" s="8">
        <v>83200</v>
      </c>
      <c r="D20" s="6">
        <v>43200</v>
      </c>
      <c r="E20" s="9" t="s">
        <v>10</v>
      </c>
      <c r="F20" s="22">
        <f>VLOOKUP(B20,'CXP 900'!$E$2:$F$285,2,0)</f>
        <v>-83200</v>
      </c>
      <c r="J20" s="22">
        <f t="shared" si="0"/>
        <v>0</v>
      </c>
    </row>
    <row r="21" spans="1:11" x14ac:dyDescent="0.25">
      <c r="A21" s="9">
        <v>900593091</v>
      </c>
      <c r="B21" s="7">
        <v>8744</v>
      </c>
      <c r="C21" s="8">
        <v>83200</v>
      </c>
      <c r="D21" s="6">
        <v>43207</v>
      </c>
      <c r="E21" s="9" t="s">
        <v>10</v>
      </c>
      <c r="F21" s="22">
        <f>VLOOKUP(B21,'CXP 900'!$E$2:$F$285,2,0)</f>
        <v>-83200</v>
      </c>
      <c r="J21" s="22">
        <f t="shared" si="0"/>
        <v>0</v>
      </c>
    </row>
    <row r="22" spans="1:11" x14ac:dyDescent="0.25">
      <c r="A22" s="9">
        <v>900593091</v>
      </c>
      <c r="B22" s="7">
        <v>8797</v>
      </c>
      <c r="C22" s="8">
        <v>83200</v>
      </c>
      <c r="D22" s="6">
        <v>43214</v>
      </c>
      <c r="E22" s="9" t="s">
        <v>10</v>
      </c>
      <c r="F22" s="22">
        <f>VLOOKUP(B22,'CXP 900'!$E$2:$F$285,2,0)</f>
        <v>-83200</v>
      </c>
      <c r="J22" s="22">
        <f t="shared" si="0"/>
        <v>0</v>
      </c>
    </row>
    <row r="23" spans="1:11" x14ac:dyDescent="0.25">
      <c r="A23" s="9">
        <v>900593091</v>
      </c>
      <c r="B23" s="7">
        <v>14223</v>
      </c>
      <c r="C23" s="8">
        <v>83200</v>
      </c>
      <c r="D23" s="6">
        <v>43214</v>
      </c>
      <c r="E23" s="9" t="s">
        <v>10</v>
      </c>
      <c r="J23" s="22">
        <f t="shared" si="0"/>
        <v>83200</v>
      </c>
      <c r="K23" t="s">
        <v>1290</v>
      </c>
    </row>
    <row r="24" spans="1:11" x14ac:dyDescent="0.25">
      <c r="A24" s="9">
        <v>900593091</v>
      </c>
      <c r="B24" s="7">
        <v>8831</v>
      </c>
      <c r="C24" s="8">
        <v>83200</v>
      </c>
      <c r="D24" s="6">
        <v>43216</v>
      </c>
      <c r="E24" s="9" t="s">
        <v>10</v>
      </c>
      <c r="F24" s="22">
        <f>VLOOKUP(B24,'CXP 900'!$E$2:$F$285,2,0)</f>
        <v>-83200</v>
      </c>
      <c r="J24" s="22">
        <f t="shared" si="0"/>
        <v>0</v>
      </c>
    </row>
    <row r="25" spans="1:11" x14ac:dyDescent="0.25">
      <c r="A25" s="9">
        <v>900593091</v>
      </c>
      <c r="B25" s="7">
        <v>9029</v>
      </c>
      <c r="C25" s="8">
        <v>83200</v>
      </c>
      <c r="D25" s="6">
        <v>43256</v>
      </c>
      <c r="E25" s="9" t="s">
        <v>10</v>
      </c>
      <c r="F25" s="22">
        <f>VLOOKUP(B25,'CXP 900'!$E$2:$F$285,2,0)</f>
        <v>-83200</v>
      </c>
      <c r="J25" s="22">
        <f t="shared" si="0"/>
        <v>0</v>
      </c>
    </row>
    <row r="26" spans="1:11" x14ac:dyDescent="0.25">
      <c r="A26" s="9">
        <v>900593091</v>
      </c>
      <c r="B26" s="7">
        <v>9081</v>
      </c>
      <c r="C26" s="8">
        <v>83200</v>
      </c>
      <c r="D26" s="6">
        <v>43263</v>
      </c>
      <c r="E26" s="9" t="s">
        <v>10</v>
      </c>
      <c r="J26" s="22">
        <f t="shared" si="0"/>
        <v>83200</v>
      </c>
      <c r="K26" t="s">
        <v>1290</v>
      </c>
    </row>
    <row r="27" spans="1:11" x14ac:dyDescent="0.25">
      <c r="A27" s="9">
        <v>900593091</v>
      </c>
      <c r="B27" s="7">
        <v>9098</v>
      </c>
      <c r="C27" s="8">
        <v>83200</v>
      </c>
      <c r="D27" s="6">
        <v>43266</v>
      </c>
      <c r="E27" s="9" t="s">
        <v>10</v>
      </c>
      <c r="F27" s="22">
        <f>VLOOKUP(B27,'CXP 900'!$E$2:$F$285,2,0)</f>
        <v>-83200</v>
      </c>
      <c r="J27" s="22">
        <f t="shared" si="0"/>
        <v>0</v>
      </c>
    </row>
    <row r="28" spans="1:11" x14ac:dyDescent="0.25">
      <c r="A28" s="9">
        <v>900593091</v>
      </c>
      <c r="B28" s="7">
        <v>9144</v>
      </c>
      <c r="C28" s="8">
        <v>83200</v>
      </c>
      <c r="D28" s="6">
        <v>43277</v>
      </c>
      <c r="E28" s="9" t="s">
        <v>10</v>
      </c>
      <c r="F28" s="22">
        <f>VLOOKUP(B28,'CXP 900'!$E$2:$F$285,2,0)</f>
        <v>-83200</v>
      </c>
      <c r="J28" s="22">
        <f t="shared" si="0"/>
        <v>0</v>
      </c>
    </row>
    <row r="29" spans="1:11" x14ac:dyDescent="0.25">
      <c r="A29" s="9">
        <v>900593091</v>
      </c>
      <c r="B29" s="7">
        <v>9173</v>
      </c>
      <c r="C29" s="8">
        <v>83200</v>
      </c>
      <c r="D29" s="6">
        <v>43280</v>
      </c>
      <c r="E29" s="9" t="s">
        <v>10</v>
      </c>
      <c r="J29" s="22">
        <f t="shared" si="0"/>
        <v>83200</v>
      </c>
      <c r="K29" t="s">
        <v>1290</v>
      </c>
    </row>
    <row r="30" spans="1:11" x14ac:dyDescent="0.25">
      <c r="A30" s="9">
        <v>900593091</v>
      </c>
      <c r="B30" s="7">
        <v>9248</v>
      </c>
      <c r="C30" s="8">
        <v>83200</v>
      </c>
      <c r="D30" s="6">
        <v>43299</v>
      </c>
      <c r="E30" s="9" t="s">
        <v>10</v>
      </c>
      <c r="F30" s="22">
        <f>VLOOKUP(B30,'CXP 900'!$E$2:$F$285,2,0)</f>
        <v>-83200</v>
      </c>
      <c r="J30" s="22">
        <f t="shared" si="0"/>
        <v>0</v>
      </c>
    </row>
    <row r="31" spans="1:11" x14ac:dyDescent="0.25">
      <c r="A31" s="9">
        <v>900593091</v>
      </c>
      <c r="B31" s="7">
        <v>9301</v>
      </c>
      <c r="C31" s="8">
        <v>83200</v>
      </c>
      <c r="D31" s="6">
        <v>43312</v>
      </c>
      <c r="E31" s="9" t="s">
        <v>10</v>
      </c>
      <c r="F31" s="22">
        <f>VLOOKUP(B31,'CXP 900'!$E$2:$F$285,2,0)</f>
        <v>-83200</v>
      </c>
      <c r="J31" s="22">
        <f t="shared" si="0"/>
        <v>0</v>
      </c>
    </row>
    <row r="32" spans="1:11" x14ac:dyDescent="0.25">
      <c r="A32" s="9">
        <v>900593091</v>
      </c>
      <c r="B32" s="7">
        <v>9405</v>
      </c>
      <c r="C32" s="8">
        <v>83200</v>
      </c>
      <c r="D32" s="6">
        <v>43333</v>
      </c>
      <c r="E32" s="9" t="s">
        <v>10</v>
      </c>
      <c r="F32" s="22">
        <f>VLOOKUP(B32,'CXP 900'!$E$2:$F$285,2,0)</f>
        <v>-83200</v>
      </c>
      <c r="J32" s="22">
        <f t="shared" si="0"/>
        <v>0</v>
      </c>
    </row>
    <row r="33" spans="1:11" x14ac:dyDescent="0.25">
      <c r="A33" s="9">
        <v>900593091</v>
      </c>
      <c r="B33" s="7">
        <v>9479</v>
      </c>
      <c r="C33" s="8">
        <v>83200</v>
      </c>
      <c r="D33" s="6">
        <v>43342</v>
      </c>
      <c r="E33" s="9" t="s">
        <v>10</v>
      </c>
      <c r="G33" s="22">
        <f>VLOOKUP(B33,'PAG 900'!$E$2:$F$560,2,0)</f>
        <v>-83200</v>
      </c>
      <c r="H33" t="str">
        <f>VLOOKUP(B33,'PAG 900'!$E$2:$G$560,3,0)</f>
        <v>2000061445</v>
      </c>
      <c r="I33" t="str">
        <f>VLOOKUP(B33,'PAG 900'!$E$2:$H$560,4,0)</f>
        <v>2018</v>
      </c>
      <c r="J33" s="22">
        <f t="shared" si="0"/>
        <v>0</v>
      </c>
    </row>
    <row r="34" spans="1:11" x14ac:dyDescent="0.25">
      <c r="A34" s="9">
        <v>900593091</v>
      </c>
      <c r="B34" s="7">
        <v>9535</v>
      </c>
      <c r="C34" s="8">
        <v>83200</v>
      </c>
      <c r="D34" s="6">
        <v>43347</v>
      </c>
      <c r="E34" s="9" t="s">
        <v>10</v>
      </c>
      <c r="F34" s="22">
        <f>VLOOKUP(B34,'CXP 900'!$E$2:$F$285,2,0)</f>
        <v>-83200</v>
      </c>
      <c r="J34" s="22">
        <f t="shared" si="0"/>
        <v>0</v>
      </c>
    </row>
    <row r="35" spans="1:11" x14ac:dyDescent="0.25">
      <c r="A35" s="9">
        <v>900593091</v>
      </c>
      <c r="B35" s="7">
        <v>9563</v>
      </c>
      <c r="C35" s="8">
        <v>83200</v>
      </c>
      <c r="D35" s="6">
        <v>43355</v>
      </c>
      <c r="E35" s="9" t="s">
        <v>10</v>
      </c>
      <c r="F35" s="22">
        <f>VLOOKUP(B35,'CXP 900'!$E$2:$F$285,2,0)</f>
        <v>-83200</v>
      </c>
      <c r="J35" s="22">
        <f t="shared" si="0"/>
        <v>0</v>
      </c>
    </row>
    <row r="36" spans="1:11" x14ac:dyDescent="0.25">
      <c r="A36" s="9">
        <v>900593091</v>
      </c>
      <c r="B36" s="7">
        <v>9586</v>
      </c>
      <c r="C36" s="8">
        <v>83200</v>
      </c>
      <c r="D36" s="6">
        <v>43361</v>
      </c>
      <c r="E36" s="9" t="s">
        <v>10</v>
      </c>
      <c r="G36" s="22">
        <f>VLOOKUP(B36,'PAG 900'!$E$2:$F$560,2,0)</f>
        <v>-83200</v>
      </c>
      <c r="H36" t="str">
        <f>VLOOKUP(B36,'PAG 900'!$E$2:$G$560,3,0)</f>
        <v>2000086573</v>
      </c>
      <c r="I36" t="str">
        <f>VLOOKUP(B36,'PAG 900'!$E$2:$H$560,4,0)</f>
        <v>2019</v>
      </c>
      <c r="J36" s="22">
        <f t="shared" si="0"/>
        <v>0</v>
      </c>
    </row>
    <row r="37" spans="1:11" x14ac:dyDescent="0.25">
      <c r="A37" s="9">
        <v>900593091</v>
      </c>
      <c r="B37" s="7">
        <v>9602</v>
      </c>
      <c r="C37" s="8">
        <v>83200</v>
      </c>
      <c r="D37" s="6">
        <v>43361</v>
      </c>
      <c r="E37" s="9" t="s">
        <v>10</v>
      </c>
      <c r="F37" s="22">
        <f>VLOOKUP(B37,'CXP 900'!$E$2:$F$285,2,0)</f>
        <v>-83200</v>
      </c>
      <c r="J37" s="22">
        <f t="shared" si="0"/>
        <v>0</v>
      </c>
    </row>
    <row r="38" spans="1:11" x14ac:dyDescent="0.25">
      <c r="A38" s="9">
        <v>900593091</v>
      </c>
      <c r="B38" s="7">
        <v>9613</v>
      </c>
      <c r="C38" s="8">
        <v>83200</v>
      </c>
      <c r="D38" s="6">
        <v>43363</v>
      </c>
      <c r="E38" s="9" t="s">
        <v>10</v>
      </c>
      <c r="F38" s="22">
        <f>VLOOKUP(B38,'CXP 900'!$E$2:$F$285,2,0)</f>
        <v>-83200</v>
      </c>
      <c r="J38" s="22">
        <f t="shared" si="0"/>
        <v>0</v>
      </c>
    </row>
    <row r="39" spans="1:11" x14ac:dyDescent="0.25">
      <c r="A39" s="9">
        <v>900593091</v>
      </c>
      <c r="B39" s="7">
        <v>9621</v>
      </c>
      <c r="C39" s="8">
        <v>83200</v>
      </c>
      <c r="D39" s="6">
        <v>43363</v>
      </c>
      <c r="E39" s="9" t="s">
        <v>10</v>
      </c>
      <c r="J39" s="22">
        <f t="shared" si="0"/>
        <v>83200</v>
      </c>
      <c r="K39" t="s">
        <v>1290</v>
      </c>
    </row>
    <row r="40" spans="1:11" x14ac:dyDescent="0.25">
      <c r="A40" s="9">
        <v>900593091</v>
      </c>
      <c r="B40" s="7">
        <v>9647</v>
      </c>
      <c r="C40" s="8">
        <v>83200</v>
      </c>
      <c r="D40" s="6">
        <v>43374</v>
      </c>
      <c r="E40" s="9" t="s">
        <v>10</v>
      </c>
      <c r="G40" s="22">
        <f>VLOOKUP(B40,'PAG 900'!$E$2:$F$560,2,0)</f>
        <v>-83200</v>
      </c>
      <c r="H40" t="str">
        <f>VLOOKUP(B40,'PAG 900'!$E$2:$G$560,3,0)</f>
        <v>2000199147</v>
      </c>
      <c r="I40" t="str">
        <f>VLOOKUP(B40,'PAG 900'!$E$2:$H$560,4,0)</f>
        <v>2019</v>
      </c>
      <c r="J40" s="22">
        <f t="shared" si="0"/>
        <v>0</v>
      </c>
    </row>
    <row r="41" spans="1:11" x14ac:dyDescent="0.25">
      <c r="A41" s="9">
        <v>900593091</v>
      </c>
      <c r="B41" s="7">
        <v>9659</v>
      </c>
      <c r="C41" s="8">
        <v>83200</v>
      </c>
      <c r="D41" s="6">
        <v>43374</v>
      </c>
      <c r="E41" s="9" t="s">
        <v>10</v>
      </c>
      <c r="G41" s="22">
        <f>VLOOKUP(B41,'PAG 900'!$E$2:$F$560,2,0)</f>
        <v>-83200</v>
      </c>
      <c r="H41" t="str">
        <f>VLOOKUP(B41,'PAG 900'!$E$2:$G$560,3,0)</f>
        <v>2000199147</v>
      </c>
      <c r="I41" t="str">
        <f>VLOOKUP(B41,'PAG 900'!$E$2:$H$560,4,0)</f>
        <v>2019</v>
      </c>
      <c r="J41" s="22">
        <f t="shared" si="0"/>
        <v>0</v>
      </c>
    </row>
    <row r="42" spans="1:11" x14ac:dyDescent="0.25">
      <c r="A42" s="9">
        <v>900593091</v>
      </c>
      <c r="B42" s="7">
        <v>9660</v>
      </c>
      <c r="C42" s="8">
        <v>83200</v>
      </c>
      <c r="D42" s="6">
        <v>43375</v>
      </c>
      <c r="E42" s="9" t="s">
        <v>10</v>
      </c>
      <c r="G42" s="22">
        <f>VLOOKUP(B42,'PAG 900'!$E$2:$F$560,2,0)</f>
        <v>-83200</v>
      </c>
      <c r="H42" t="str">
        <f>VLOOKUP(B42,'PAG 900'!$E$2:$G$560,3,0)</f>
        <v>2000199147</v>
      </c>
      <c r="I42" t="str">
        <f>VLOOKUP(B42,'PAG 900'!$E$2:$H$560,4,0)</f>
        <v>2019</v>
      </c>
      <c r="J42" s="22">
        <f t="shared" si="0"/>
        <v>0</v>
      </c>
    </row>
    <row r="43" spans="1:11" x14ac:dyDescent="0.25">
      <c r="A43" s="9">
        <v>900593091</v>
      </c>
      <c r="B43" s="7">
        <v>9668</v>
      </c>
      <c r="C43" s="8">
        <v>83200</v>
      </c>
      <c r="D43" s="6">
        <v>43375</v>
      </c>
      <c r="E43" s="9" t="s">
        <v>10</v>
      </c>
      <c r="G43" s="22">
        <f>VLOOKUP(B43,'PAG 900'!$E$2:$F$560,2,0)</f>
        <v>-83200</v>
      </c>
      <c r="H43" t="str">
        <f>VLOOKUP(B43,'PAG 900'!$E$2:$G$560,3,0)</f>
        <v>2000199147</v>
      </c>
      <c r="I43" t="str">
        <f>VLOOKUP(B43,'PAG 900'!$E$2:$H$560,4,0)</f>
        <v>2019</v>
      </c>
      <c r="J43" s="22">
        <f t="shared" si="0"/>
        <v>0</v>
      </c>
    </row>
    <row r="44" spans="1:11" x14ac:dyDescent="0.25">
      <c r="A44" s="9">
        <v>900593091</v>
      </c>
      <c r="B44" s="7">
        <v>9671</v>
      </c>
      <c r="C44" s="8">
        <v>83200</v>
      </c>
      <c r="D44" s="6">
        <v>43375</v>
      </c>
      <c r="E44" s="9" t="s">
        <v>10</v>
      </c>
      <c r="G44" s="22">
        <f>VLOOKUP(B44,'PAG 900'!$E$2:$F$560,2,0)</f>
        <v>-83200</v>
      </c>
      <c r="H44" t="str">
        <f>VLOOKUP(B44,'PAG 900'!$E$2:$G$560,3,0)</f>
        <v>2000199147</v>
      </c>
      <c r="I44" t="str">
        <f>VLOOKUP(B44,'PAG 900'!$E$2:$H$560,4,0)</f>
        <v>2019</v>
      </c>
      <c r="J44" s="22">
        <f t="shared" si="0"/>
        <v>0</v>
      </c>
    </row>
    <row r="45" spans="1:11" x14ac:dyDescent="0.25">
      <c r="A45" s="9">
        <v>900593091</v>
      </c>
      <c r="B45" s="7">
        <v>9672</v>
      </c>
      <c r="C45" s="8">
        <v>83200</v>
      </c>
      <c r="D45" s="6">
        <v>43375</v>
      </c>
      <c r="E45" s="9" t="s">
        <v>10</v>
      </c>
      <c r="G45" s="22">
        <f>VLOOKUP(B45,'PAG 900'!$E$2:$F$560,2,0)</f>
        <v>-83200</v>
      </c>
      <c r="H45" t="str">
        <f>VLOOKUP(B45,'PAG 900'!$E$2:$G$560,3,0)</f>
        <v>2000199147</v>
      </c>
      <c r="I45" t="str">
        <f>VLOOKUP(B45,'PAG 900'!$E$2:$H$560,4,0)</f>
        <v>2019</v>
      </c>
      <c r="J45" s="22">
        <f t="shared" si="0"/>
        <v>0</v>
      </c>
    </row>
    <row r="46" spans="1:11" x14ac:dyDescent="0.25">
      <c r="A46" s="9">
        <v>900593091</v>
      </c>
      <c r="B46" s="7">
        <v>9675</v>
      </c>
      <c r="C46" s="8">
        <v>83200</v>
      </c>
      <c r="D46" s="6">
        <v>43376</v>
      </c>
      <c r="E46" s="9" t="s">
        <v>10</v>
      </c>
      <c r="G46" s="22">
        <f>VLOOKUP(B46,'PAG 900'!$E$2:$F$560,2,0)</f>
        <v>-83200</v>
      </c>
      <c r="H46" t="str">
        <f>VLOOKUP(B46,'PAG 900'!$E$2:$G$560,3,0)</f>
        <v>2000199147</v>
      </c>
      <c r="I46" t="str">
        <f>VLOOKUP(B46,'PAG 900'!$E$2:$H$560,4,0)</f>
        <v>2019</v>
      </c>
      <c r="J46" s="22">
        <f t="shared" si="0"/>
        <v>0</v>
      </c>
    </row>
    <row r="47" spans="1:11" x14ac:dyDescent="0.25">
      <c r="A47" s="9">
        <v>900593091</v>
      </c>
      <c r="B47" s="7">
        <v>9690</v>
      </c>
      <c r="C47" s="8">
        <v>83200</v>
      </c>
      <c r="D47" s="6">
        <v>43377</v>
      </c>
      <c r="E47" s="9" t="s">
        <v>10</v>
      </c>
      <c r="G47" s="22">
        <f>VLOOKUP(B47,'PAG 900'!$E$2:$F$560,2,0)</f>
        <v>-83200</v>
      </c>
      <c r="H47" t="str">
        <f>VLOOKUP(B47,'PAG 900'!$E$2:$G$560,3,0)</f>
        <v>2000199147</v>
      </c>
      <c r="I47" t="str">
        <f>VLOOKUP(B47,'PAG 900'!$E$2:$H$560,4,0)</f>
        <v>2019</v>
      </c>
      <c r="J47" s="22">
        <f t="shared" si="0"/>
        <v>0</v>
      </c>
    </row>
    <row r="48" spans="1:11" x14ac:dyDescent="0.25">
      <c r="A48" s="9">
        <v>900593091</v>
      </c>
      <c r="B48" s="7">
        <v>9693</v>
      </c>
      <c r="C48" s="8">
        <v>83200</v>
      </c>
      <c r="D48" s="6">
        <v>43377</v>
      </c>
      <c r="E48" s="9" t="s">
        <v>10</v>
      </c>
      <c r="G48" s="22">
        <f>VLOOKUP(B48,'PAG 900'!$E$2:$F$560,2,0)</f>
        <v>-83200</v>
      </c>
      <c r="H48" t="str">
        <f>VLOOKUP(B48,'PAG 900'!$E$2:$G$560,3,0)</f>
        <v>2000199147</v>
      </c>
      <c r="I48" t="str">
        <f>VLOOKUP(B48,'PAG 900'!$E$2:$H$560,4,0)</f>
        <v>2019</v>
      </c>
      <c r="J48" s="22">
        <f t="shared" si="0"/>
        <v>0</v>
      </c>
    </row>
    <row r="49" spans="1:10" x14ac:dyDescent="0.25">
      <c r="A49" s="9">
        <v>900593091</v>
      </c>
      <c r="B49" s="7">
        <v>9694</v>
      </c>
      <c r="C49" s="8">
        <v>83200</v>
      </c>
      <c r="D49" s="6">
        <v>43377</v>
      </c>
      <c r="E49" s="9" t="s">
        <v>10</v>
      </c>
      <c r="G49" s="22">
        <f>VLOOKUP(B49,'PAG 900'!$E$2:$F$560,2,0)</f>
        <v>-83200</v>
      </c>
      <c r="H49" t="str">
        <f>VLOOKUP(B49,'PAG 900'!$E$2:$G$560,3,0)</f>
        <v>2000199147</v>
      </c>
      <c r="I49" t="str">
        <f>VLOOKUP(B49,'PAG 900'!$E$2:$H$560,4,0)</f>
        <v>2019</v>
      </c>
      <c r="J49" s="22">
        <f t="shared" si="0"/>
        <v>0</v>
      </c>
    </row>
    <row r="50" spans="1:10" x14ac:dyDescent="0.25">
      <c r="A50" s="9">
        <v>900593091</v>
      </c>
      <c r="B50" s="7">
        <v>9695</v>
      </c>
      <c r="C50" s="8">
        <v>83200</v>
      </c>
      <c r="D50" s="6">
        <v>43377</v>
      </c>
      <c r="E50" s="9" t="s">
        <v>10</v>
      </c>
      <c r="G50" s="22">
        <f>VLOOKUP(B50,'PAG 900'!$E$2:$F$560,2,0)</f>
        <v>-83200</v>
      </c>
      <c r="H50" t="str">
        <f>VLOOKUP(B50,'PAG 900'!$E$2:$G$560,3,0)</f>
        <v>2000199147</v>
      </c>
      <c r="I50" t="str">
        <f>VLOOKUP(B50,'PAG 900'!$E$2:$H$560,4,0)</f>
        <v>2019</v>
      </c>
      <c r="J50" s="22">
        <f t="shared" si="0"/>
        <v>0</v>
      </c>
    </row>
    <row r="51" spans="1:10" x14ac:dyDescent="0.25">
      <c r="A51" s="9">
        <v>900593091</v>
      </c>
      <c r="B51" s="7">
        <v>9700</v>
      </c>
      <c r="C51" s="8">
        <v>83200</v>
      </c>
      <c r="D51" s="6">
        <v>43377</v>
      </c>
      <c r="E51" s="9" t="s">
        <v>10</v>
      </c>
      <c r="G51" s="22">
        <f>VLOOKUP(B51,'PAG 900'!$E$2:$F$560,2,0)</f>
        <v>-83200</v>
      </c>
      <c r="H51" t="str">
        <f>VLOOKUP(B51,'PAG 900'!$E$2:$G$560,3,0)</f>
        <v>2000199147</v>
      </c>
      <c r="I51" t="str">
        <f>VLOOKUP(B51,'PAG 900'!$E$2:$H$560,4,0)</f>
        <v>2019</v>
      </c>
      <c r="J51" s="22">
        <f t="shared" si="0"/>
        <v>0</v>
      </c>
    </row>
    <row r="52" spans="1:10" x14ac:dyDescent="0.25">
      <c r="A52" s="9">
        <v>900593091</v>
      </c>
      <c r="B52" s="7">
        <v>9706</v>
      </c>
      <c r="C52" s="8">
        <v>83200</v>
      </c>
      <c r="D52" s="6">
        <v>43377</v>
      </c>
      <c r="E52" s="9" t="s">
        <v>10</v>
      </c>
      <c r="G52" s="22">
        <f>VLOOKUP(B52,'PAG 900'!$E$2:$F$560,2,0)</f>
        <v>-83200</v>
      </c>
      <c r="H52" t="str">
        <f>VLOOKUP(B52,'PAG 900'!$E$2:$G$560,3,0)</f>
        <v>2000199147</v>
      </c>
      <c r="I52" t="str">
        <f>VLOOKUP(B52,'PAG 900'!$E$2:$H$560,4,0)</f>
        <v>2019</v>
      </c>
      <c r="J52" s="22">
        <f t="shared" si="0"/>
        <v>0</v>
      </c>
    </row>
    <row r="53" spans="1:10" x14ac:dyDescent="0.25">
      <c r="A53" s="9">
        <v>900593091</v>
      </c>
      <c r="B53" s="7">
        <v>9708</v>
      </c>
      <c r="C53" s="8">
        <v>83200</v>
      </c>
      <c r="D53" s="6">
        <v>43377</v>
      </c>
      <c r="E53" s="9" t="s">
        <v>10</v>
      </c>
      <c r="G53" s="22">
        <f>VLOOKUP(B53,'PAG 900'!$E$2:$F$560,2,0)</f>
        <v>-83200</v>
      </c>
      <c r="H53" t="str">
        <f>VLOOKUP(B53,'PAG 900'!$E$2:$G$560,3,0)</f>
        <v>2000199147</v>
      </c>
      <c r="I53" t="str">
        <f>VLOOKUP(B53,'PAG 900'!$E$2:$H$560,4,0)</f>
        <v>2019</v>
      </c>
      <c r="J53" s="22">
        <f t="shared" si="0"/>
        <v>0</v>
      </c>
    </row>
    <row r="54" spans="1:10" x14ac:dyDescent="0.25">
      <c r="A54" s="9">
        <v>900593091</v>
      </c>
      <c r="B54" s="7">
        <v>9710</v>
      </c>
      <c r="C54" s="8">
        <v>83200</v>
      </c>
      <c r="D54" s="6">
        <v>43377</v>
      </c>
      <c r="E54" s="9" t="s">
        <v>10</v>
      </c>
      <c r="G54" s="22">
        <f>VLOOKUP(B54,'PAG 900'!$E$2:$F$560,2,0)</f>
        <v>-83200</v>
      </c>
      <c r="H54" t="str">
        <f>VLOOKUP(B54,'PAG 900'!$E$2:$G$560,3,0)</f>
        <v>2000199147</v>
      </c>
      <c r="I54" t="str">
        <f>VLOOKUP(B54,'PAG 900'!$E$2:$H$560,4,0)</f>
        <v>2019</v>
      </c>
      <c r="J54" s="22">
        <f t="shared" si="0"/>
        <v>0</v>
      </c>
    </row>
    <row r="55" spans="1:10" x14ac:dyDescent="0.25">
      <c r="A55" s="9">
        <v>900593091</v>
      </c>
      <c r="B55" s="7">
        <v>9711</v>
      </c>
      <c r="C55" s="8">
        <v>83200</v>
      </c>
      <c r="D55" s="6">
        <v>43377</v>
      </c>
      <c r="E55" s="9" t="s">
        <v>10</v>
      </c>
      <c r="G55" s="22">
        <f>VLOOKUP(B55,'PAG 900'!$E$2:$F$560,2,0)</f>
        <v>-83200</v>
      </c>
      <c r="H55" t="str">
        <f>VLOOKUP(B55,'PAG 900'!$E$2:$G$560,3,0)</f>
        <v>2000199147</v>
      </c>
      <c r="I55" t="str">
        <f>VLOOKUP(B55,'PAG 900'!$E$2:$H$560,4,0)</f>
        <v>2019</v>
      </c>
      <c r="J55" s="22">
        <f t="shared" si="0"/>
        <v>0</v>
      </c>
    </row>
    <row r="56" spans="1:10" x14ac:dyDescent="0.25">
      <c r="A56" s="9">
        <v>900593091</v>
      </c>
      <c r="B56" s="7">
        <v>9714</v>
      </c>
      <c r="C56" s="8">
        <v>83200</v>
      </c>
      <c r="D56" s="6">
        <v>43378</v>
      </c>
      <c r="E56" s="9" t="s">
        <v>10</v>
      </c>
      <c r="G56" s="22">
        <f>VLOOKUP(B56,'PAG 900'!$E$2:$F$560,2,0)</f>
        <v>-83200</v>
      </c>
      <c r="H56" t="str">
        <f>VLOOKUP(B56,'PAG 900'!$E$2:$G$560,3,0)</f>
        <v>2000199147</v>
      </c>
      <c r="I56" t="str">
        <f>VLOOKUP(B56,'PAG 900'!$E$2:$H$560,4,0)</f>
        <v>2019</v>
      </c>
      <c r="J56" s="22">
        <f t="shared" si="0"/>
        <v>0</v>
      </c>
    </row>
    <row r="57" spans="1:10" x14ac:dyDescent="0.25">
      <c r="A57" s="9">
        <v>900593091</v>
      </c>
      <c r="B57" s="7">
        <v>9716</v>
      </c>
      <c r="C57" s="8">
        <v>83200</v>
      </c>
      <c r="D57" s="6">
        <v>43378</v>
      </c>
      <c r="E57" s="9" t="s">
        <v>10</v>
      </c>
      <c r="G57" s="22">
        <f>VLOOKUP(B57,'PAG 900'!$E$2:$F$560,2,0)</f>
        <v>-83200</v>
      </c>
      <c r="H57" t="str">
        <f>VLOOKUP(B57,'PAG 900'!$E$2:$G$560,3,0)</f>
        <v>2000199147</v>
      </c>
      <c r="I57" t="str">
        <f>VLOOKUP(B57,'PAG 900'!$E$2:$H$560,4,0)</f>
        <v>2019</v>
      </c>
      <c r="J57" s="22">
        <f t="shared" si="0"/>
        <v>0</v>
      </c>
    </row>
    <row r="58" spans="1:10" x14ac:dyDescent="0.25">
      <c r="A58" s="9">
        <v>900593091</v>
      </c>
      <c r="B58" s="7">
        <v>9724</v>
      </c>
      <c r="C58" s="8">
        <v>83200</v>
      </c>
      <c r="D58" s="6">
        <v>43382</v>
      </c>
      <c r="E58" s="9" t="s">
        <v>10</v>
      </c>
      <c r="G58" s="22">
        <f>VLOOKUP(B58,'PAG 900'!$E$2:$F$560,2,0)</f>
        <v>-83200</v>
      </c>
      <c r="H58" t="str">
        <f>VLOOKUP(B58,'PAG 900'!$E$2:$G$560,3,0)</f>
        <v>2000199147</v>
      </c>
      <c r="I58" t="str">
        <f>VLOOKUP(B58,'PAG 900'!$E$2:$H$560,4,0)</f>
        <v>2019</v>
      </c>
      <c r="J58" s="22">
        <f t="shared" si="0"/>
        <v>0</v>
      </c>
    </row>
    <row r="59" spans="1:10" x14ac:dyDescent="0.25">
      <c r="A59" s="9">
        <v>900593091</v>
      </c>
      <c r="B59" s="7">
        <v>9725</v>
      </c>
      <c r="C59" s="8">
        <v>83200</v>
      </c>
      <c r="D59" s="6">
        <v>43382</v>
      </c>
      <c r="E59" s="9" t="s">
        <v>10</v>
      </c>
      <c r="G59" s="22">
        <f>VLOOKUP(B59,'PAG 900'!$E$2:$F$560,2,0)</f>
        <v>-83200</v>
      </c>
      <c r="H59" t="str">
        <f>VLOOKUP(B59,'PAG 900'!$E$2:$G$560,3,0)</f>
        <v>2000199147</v>
      </c>
      <c r="I59" t="str">
        <f>VLOOKUP(B59,'PAG 900'!$E$2:$H$560,4,0)</f>
        <v>2019</v>
      </c>
      <c r="J59" s="22">
        <f t="shared" si="0"/>
        <v>0</v>
      </c>
    </row>
    <row r="60" spans="1:10" x14ac:dyDescent="0.25">
      <c r="A60" s="9">
        <v>900593091</v>
      </c>
      <c r="B60" s="7">
        <v>9726</v>
      </c>
      <c r="C60" s="8">
        <v>83200</v>
      </c>
      <c r="D60" s="6">
        <v>43382</v>
      </c>
      <c r="E60" s="9" t="s">
        <v>10</v>
      </c>
      <c r="F60" s="22">
        <f>VLOOKUP(B60,'CXP 900'!$E$2:$F$285,2,0)</f>
        <v>-83200</v>
      </c>
      <c r="J60" s="22">
        <f t="shared" si="0"/>
        <v>0</v>
      </c>
    </row>
    <row r="61" spans="1:10" x14ac:dyDescent="0.25">
      <c r="A61" s="9">
        <v>900593091</v>
      </c>
      <c r="B61" s="7">
        <v>9729</v>
      </c>
      <c r="C61" s="8">
        <v>83200</v>
      </c>
      <c r="D61" s="6">
        <v>43382</v>
      </c>
      <c r="E61" s="9" t="s">
        <v>10</v>
      </c>
      <c r="G61" s="22">
        <f>VLOOKUP(B61,'PAG 900'!$E$2:$F$560,2,0)</f>
        <v>-83200</v>
      </c>
      <c r="H61" t="str">
        <f>VLOOKUP(B61,'PAG 900'!$E$2:$G$560,3,0)</f>
        <v>2000199147</v>
      </c>
      <c r="I61" t="str">
        <f>VLOOKUP(B61,'PAG 900'!$E$2:$H$560,4,0)</f>
        <v>2019</v>
      </c>
      <c r="J61" s="22">
        <f t="shared" si="0"/>
        <v>0</v>
      </c>
    </row>
    <row r="62" spans="1:10" x14ac:dyDescent="0.25">
      <c r="A62" s="9">
        <v>900593091</v>
      </c>
      <c r="B62" s="7">
        <v>9731</v>
      </c>
      <c r="C62" s="8">
        <v>83200</v>
      </c>
      <c r="D62" s="6">
        <v>43382</v>
      </c>
      <c r="E62" s="9" t="s">
        <v>10</v>
      </c>
      <c r="G62" s="22">
        <f>VLOOKUP(B62,'PAG 900'!$E$2:$F$560,2,0)</f>
        <v>-83200</v>
      </c>
      <c r="H62" t="str">
        <f>VLOOKUP(B62,'PAG 900'!$E$2:$G$560,3,0)</f>
        <v>2000199147</v>
      </c>
      <c r="I62" t="str">
        <f>VLOOKUP(B62,'PAG 900'!$E$2:$H$560,4,0)</f>
        <v>2019</v>
      </c>
      <c r="J62" s="22">
        <f t="shared" si="0"/>
        <v>0</v>
      </c>
    </row>
    <row r="63" spans="1:10" x14ac:dyDescent="0.25">
      <c r="A63" s="9">
        <v>900593091</v>
      </c>
      <c r="B63" s="7">
        <v>9741</v>
      </c>
      <c r="C63" s="8">
        <v>83200</v>
      </c>
      <c r="D63" s="6">
        <v>43384</v>
      </c>
      <c r="E63" s="9" t="s">
        <v>10</v>
      </c>
      <c r="G63" s="22">
        <f>VLOOKUP(B63,'PAG 900'!$E$2:$F$560,2,0)</f>
        <v>-83200</v>
      </c>
      <c r="H63" t="str">
        <f>VLOOKUP(B63,'PAG 900'!$E$2:$G$560,3,0)</f>
        <v>2000199147</v>
      </c>
      <c r="I63" t="str">
        <f>VLOOKUP(B63,'PAG 900'!$E$2:$H$560,4,0)</f>
        <v>2019</v>
      </c>
      <c r="J63" s="22">
        <f t="shared" si="0"/>
        <v>0</v>
      </c>
    </row>
    <row r="64" spans="1:10" x14ac:dyDescent="0.25">
      <c r="A64" s="9">
        <v>900593091</v>
      </c>
      <c r="B64" s="7">
        <v>9748</v>
      </c>
      <c r="C64" s="8">
        <v>83200</v>
      </c>
      <c r="D64" s="6">
        <v>43384</v>
      </c>
      <c r="E64" s="9" t="s">
        <v>10</v>
      </c>
      <c r="G64" s="22">
        <f>VLOOKUP(B64,'PAG 900'!$E$2:$F$560,2,0)</f>
        <v>-83200</v>
      </c>
      <c r="H64" t="str">
        <f>VLOOKUP(B64,'PAG 900'!$E$2:$G$560,3,0)</f>
        <v>2000199147</v>
      </c>
      <c r="I64" t="str">
        <f>VLOOKUP(B64,'PAG 900'!$E$2:$H$560,4,0)</f>
        <v>2019</v>
      </c>
      <c r="J64" s="22">
        <f t="shared" si="0"/>
        <v>0</v>
      </c>
    </row>
    <row r="65" spans="1:10" x14ac:dyDescent="0.25">
      <c r="A65" s="9">
        <v>900593091</v>
      </c>
      <c r="B65" s="7">
        <v>9760</v>
      </c>
      <c r="C65" s="8">
        <v>83200</v>
      </c>
      <c r="D65" s="6">
        <v>43389</v>
      </c>
      <c r="E65" s="9" t="s">
        <v>10</v>
      </c>
      <c r="G65" s="22">
        <f>VLOOKUP(B65,'PAG 900'!$E$2:$F$560,2,0)</f>
        <v>-83200</v>
      </c>
      <c r="H65" t="str">
        <f>VLOOKUP(B65,'PAG 900'!$E$2:$G$560,3,0)</f>
        <v>2000199147</v>
      </c>
      <c r="I65" t="str">
        <f>VLOOKUP(B65,'PAG 900'!$E$2:$H$560,4,0)</f>
        <v>2019</v>
      </c>
      <c r="J65" s="22">
        <f t="shared" si="0"/>
        <v>0</v>
      </c>
    </row>
    <row r="66" spans="1:10" x14ac:dyDescent="0.25">
      <c r="A66" s="9">
        <v>900593091</v>
      </c>
      <c r="B66" s="7">
        <v>9763</v>
      </c>
      <c r="C66" s="8">
        <v>83200</v>
      </c>
      <c r="D66" s="6">
        <v>43389</v>
      </c>
      <c r="E66" s="9" t="s">
        <v>10</v>
      </c>
      <c r="G66" s="22">
        <f>VLOOKUP(B66,'PAG 900'!$E$2:$F$560,2,0)</f>
        <v>-83200</v>
      </c>
      <c r="H66" t="str">
        <f>VLOOKUP(B66,'PAG 900'!$E$2:$G$560,3,0)</f>
        <v>2000199147</v>
      </c>
      <c r="I66" t="str">
        <f>VLOOKUP(B66,'PAG 900'!$E$2:$H$560,4,0)</f>
        <v>2019</v>
      </c>
      <c r="J66" s="22">
        <f t="shared" si="0"/>
        <v>0</v>
      </c>
    </row>
    <row r="67" spans="1:10" x14ac:dyDescent="0.25">
      <c r="A67" s="9">
        <v>900593091</v>
      </c>
      <c r="B67" s="7">
        <v>9804</v>
      </c>
      <c r="C67" s="8">
        <v>83200</v>
      </c>
      <c r="D67" s="6">
        <v>43389</v>
      </c>
      <c r="E67" s="9" t="s">
        <v>10</v>
      </c>
      <c r="G67" s="22">
        <f>VLOOKUP(B67,'PAG 900'!$E$2:$F$560,2,0)</f>
        <v>-83200</v>
      </c>
      <c r="H67" t="str">
        <f>VLOOKUP(B67,'PAG 900'!$E$2:$G$560,3,0)</f>
        <v>2000199147</v>
      </c>
      <c r="I67" t="str">
        <f>VLOOKUP(B67,'PAG 900'!$E$2:$H$560,4,0)</f>
        <v>2019</v>
      </c>
      <c r="J67" s="22">
        <f t="shared" si="0"/>
        <v>0</v>
      </c>
    </row>
    <row r="68" spans="1:10" x14ac:dyDescent="0.25">
      <c r="A68" s="9">
        <v>900593091</v>
      </c>
      <c r="B68" s="7">
        <v>9805</v>
      </c>
      <c r="C68" s="8">
        <v>83200</v>
      </c>
      <c r="D68" s="6">
        <v>43389</v>
      </c>
      <c r="E68" s="9" t="s">
        <v>10</v>
      </c>
      <c r="G68" s="22">
        <f>VLOOKUP(B68,'PAG 900'!$E$2:$F$560,2,0)</f>
        <v>-83200</v>
      </c>
      <c r="H68" t="str">
        <f>VLOOKUP(B68,'PAG 900'!$E$2:$G$560,3,0)</f>
        <v>2000199147</v>
      </c>
      <c r="I68" t="str">
        <f>VLOOKUP(B68,'PAG 900'!$E$2:$H$560,4,0)</f>
        <v>2019</v>
      </c>
      <c r="J68" s="22">
        <f t="shared" si="0"/>
        <v>0</v>
      </c>
    </row>
    <row r="69" spans="1:10" x14ac:dyDescent="0.25">
      <c r="A69" s="9">
        <v>900593091</v>
      </c>
      <c r="B69" s="7">
        <v>9765</v>
      </c>
      <c r="C69" s="8">
        <v>83200</v>
      </c>
      <c r="D69" s="6">
        <v>43390</v>
      </c>
      <c r="E69" s="9" t="s">
        <v>10</v>
      </c>
      <c r="G69" s="22">
        <f>VLOOKUP(B69,'PAG 900'!$E$2:$F$560,2,0)</f>
        <v>-83200</v>
      </c>
      <c r="H69" t="str">
        <f>VLOOKUP(B69,'PAG 900'!$E$2:$G$560,3,0)</f>
        <v>2000199147</v>
      </c>
      <c r="I69" t="str">
        <f>VLOOKUP(B69,'PAG 900'!$E$2:$H$560,4,0)</f>
        <v>2019</v>
      </c>
      <c r="J69" s="22">
        <f t="shared" si="0"/>
        <v>0</v>
      </c>
    </row>
    <row r="70" spans="1:10" x14ac:dyDescent="0.25">
      <c r="A70" s="9">
        <v>900593091</v>
      </c>
      <c r="B70" s="7">
        <v>9772</v>
      </c>
      <c r="C70" s="8">
        <v>83200</v>
      </c>
      <c r="D70" s="6">
        <v>43390</v>
      </c>
      <c r="E70" s="9" t="s">
        <v>10</v>
      </c>
      <c r="G70" s="22">
        <f>VLOOKUP(B70,'PAG 900'!$E$2:$F$560,2,0)</f>
        <v>-83200</v>
      </c>
      <c r="H70" t="str">
        <f>VLOOKUP(B70,'PAG 900'!$E$2:$G$560,3,0)</f>
        <v>2000199147</v>
      </c>
      <c r="I70" t="str">
        <f>VLOOKUP(B70,'PAG 900'!$E$2:$H$560,4,0)</f>
        <v>2019</v>
      </c>
      <c r="J70" s="22">
        <f t="shared" si="0"/>
        <v>0</v>
      </c>
    </row>
    <row r="71" spans="1:10" x14ac:dyDescent="0.25">
      <c r="A71" s="9">
        <v>900593091</v>
      </c>
      <c r="B71" s="7">
        <v>9774</v>
      </c>
      <c r="C71" s="8">
        <v>83200</v>
      </c>
      <c r="D71" s="6">
        <v>43390</v>
      </c>
      <c r="E71" s="9" t="s">
        <v>10</v>
      </c>
      <c r="G71" s="22">
        <f>VLOOKUP(B71,'PAG 900'!$E$2:$F$560,2,0)</f>
        <v>-83200</v>
      </c>
      <c r="H71" t="str">
        <f>VLOOKUP(B71,'PAG 900'!$E$2:$G$560,3,0)</f>
        <v>2000199147</v>
      </c>
      <c r="I71" t="str">
        <f>VLOOKUP(B71,'PAG 900'!$E$2:$H$560,4,0)</f>
        <v>2019</v>
      </c>
      <c r="J71" s="22">
        <f t="shared" si="0"/>
        <v>0</v>
      </c>
    </row>
    <row r="72" spans="1:10" x14ac:dyDescent="0.25">
      <c r="A72" s="9">
        <v>900593091</v>
      </c>
      <c r="B72" s="7">
        <v>9779</v>
      </c>
      <c r="C72" s="8">
        <v>83200</v>
      </c>
      <c r="D72" s="6">
        <v>43390</v>
      </c>
      <c r="E72" s="9" t="s">
        <v>10</v>
      </c>
      <c r="G72" s="22">
        <f>VLOOKUP(B72,'PAG 900'!$E$2:$F$560,2,0)</f>
        <v>-83200</v>
      </c>
      <c r="H72" t="str">
        <f>VLOOKUP(B72,'PAG 900'!$E$2:$G$560,3,0)</f>
        <v>2000199147</v>
      </c>
      <c r="I72" t="str">
        <f>VLOOKUP(B72,'PAG 900'!$E$2:$H$560,4,0)</f>
        <v>2019</v>
      </c>
      <c r="J72" s="22">
        <f t="shared" ref="J72:J135" si="1">C72+F72+G72</f>
        <v>0</v>
      </c>
    </row>
    <row r="73" spans="1:10" x14ac:dyDescent="0.25">
      <c r="A73" s="9">
        <v>900593091</v>
      </c>
      <c r="B73" s="7">
        <v>9782</v>
      </c>
      <c r="C73" s="8">
        <v>83200</v>
      </c>
      <c r="D73" s="6">
        <v>43390</v>
      </c>
      <c r="E73" s="9" t="s">
        <v>10</v>
      </c>
      <c r="G73" s="22">
        <f>VLOOKUP(B73,'PAG 900'!$E$2:$F$560,2,0)</f>
        <v>-83200</v>
      </c>
      <c r="H73" t="str">
        <f>VLOOKUP(B73,'PAG 900'!$E$2:$G$560,3,0)</f>
        <v>2000199147</v>
      </c>
      <c r="I73" t="str">
        <f>VLOOKUP(B73,'PAG 900'!$E$2:$H$560,4,0)</f>
        <v>2019</v>
      </c>
      <c r="J73" s="22">
        <f t="shared" si="1"/>
        <v>0</v>
      </c>
    </row>
    <row r="74" spans="1:10" x14ac:dyDescent="0.25">
      <c r="A74" s="9">
        <v>900593091</v>
      </c>
      <c r="B74" s="7">
        <v>9783</v>
      </c>
      <c r="C74" s="8">
        <v>83200</v>
      </c>
      <c r="D74" s="6">
        <v>43390</v>
      </c>
      <c r="E74" s="9" t="s">
        <v>10</v>
      </c>
      <c r="G74" s="22">
        <f>VLOOKUP(B74,'PAG 900'!$E$2:$F$560,2,0)</f>
        <v>-83200</v>
      </c>
      <c r="H74" t="str">
        <f>VLOOKUP(B74,'PAG 900'!$E$2:$G$560,3,0)</f>
        <v>2000199147</v>
      </c>
      <c r="I74" t="str">
        <f>VLOOKUP(B74,'PAG 900'!$E$2:$H$560,4,0)</f>
        <v>2019</v>
      </c>
      <c r="J74" s="22">
        <f t="shared" si="1"/>
        <v>0</v>
      </c>
    </row>
    <row r="75" spans="1:10" x14ac:dyDescent="0.25">
      <c r="A75" s="9">
        <v>900593091</v>
      </c>
      <c r="B75" s="7">
        <v>9785</v>
      </c>
      <c r="C75" s="8">
        <v>83200</v>
      </c>
      <c r="D75" s="6">
        <v>43390</v>
      </c>
      <c r="E75" s="9" t="s">
        <v>10</v>
      </c>
      <c r="G75" s="22">
        <f>VLOOKUP(B75,'PAG 900'!$E$2:$F$560,2,0)</f>
        <v>-83200</v>
      </c>
      <c r="H75" t="str">
        <f>VLOOKUP(B75,'PAG 900'!$E$2:$G$560,3,0)</f>
        <v>2000199147</v>
      </c>
      <c r="I75" t="str">
        <f>VLOOKUP(B75,'PAG 900'!$E$2:$H$560,4,0)</f>
        <v>2019</v>
      </c>
      <c r="J75" s="22">
        <f t="shared" si="1"/>
        <v>0</v>
      </c>
    </row>
    <row r="76" spans="1:10" x14ac:dyDescent="0.25">
      <c r="A76" s="9">
        <v>900593091</v>
      </c>
      <c r="B76" s="7">
        <v>9787</v>
      </c>
      <c r="C76" s="8">
        <v>83200</v>
      </c>
      <c r="D76" s="6">
        <v>43391</v>
      </c>
      <c r="E76" s="9" t="s">
        <v>10</v>
      </c>
      <c r="G76" s="22">
        <f>VLOOKUP(B76,'PAG 900'!$E$2:$F$560,2,0)</f>
        <v>-83200</v>
      </c>
      <c r="H76" t="str">
        <f>VLOOKUP(B76,'PAG 900'!$E$2:$G$560,3,0)</f>
        <v>2000199147</v>
      </c>
      <c r="I76" t="str">
        <f>VLOOKUP(B76,'PAG 900'!$E$2:$H$560,4,0)</f>
        <v>2019</v>
      </c>
      <c r="J76" s="22">
        <f t="shared" si="1"/>
        <v>0</v>
      </c>
    </row>
    <row r="77" spans="1:10" x14ac:dyDescent="0.25">
      <c r="A77" s="9">
        <v>900593091</v>
      </c>
      <c r="B77" s="7">
        <v>9793</v>
      </c>
      <c r="C77" s="8">
        <v>83200</v>
      </c>
      <c r="D77" s="6">
        <v>43391</v>
      </c>
      <c r="E77" s="9" t="s">
        <v>10</v>
      </c>
      <c r="G77" s="22">
        <f>VLOOKUP(B77,'PAG 900'!$E$2:$F$560,2,0)</f>
        <v>-83200</v>
      </c>
      <c r="H77" t="str">
        <f>VLOOKUP(B77,'PAG 900'!$E$2:$G$560,3,0)</f>
        <v>2000199147</v>
      </c>
      <c r="I77" t="str">
        <f>VLOOKUP(B77,'PAG 900'!$E$2:$H$560,4,0)</f>
        <v>2019</v>
      </c>
      <c r="J77" s="22">
        <f t="shared" si="1"/>
        <v>0</v>
      </c>
    </row>
    <row r="78" spans="1:10" x14ac:dyDescent="0.25">
      <c r="A78" s="9">
        <v>900593091</v>
      </c>
      <c r="B78" s="7">
        <v>9795</v>
      </c>
      <c r="C78" s="8">
        <v>83200</v>
      </c>
      <c r="D78" s="6">
        <v>43391</v>
      </c>
      <c r="E78" s="9" t="s">
        <v>10</v>
      </c>
      <c r="G78" s="22">
        <f>VLOOKUP(B78,'PAG 900'!$E$2:$F$560,2,0)</f>
        <v>-83200</v>
      </c>
      <c r="H78" t="str">
        <f>VLOOKUP(B78,'PAG 900'!$E$2:$G$560,3,0)</f>
        <v>2000199147</v>
      </c>
      <c r="I78" t="str">
        <f>VLOOKUP(B78,'PAG 900'!$E$2:$H$560,4,0)</f>
        <v>2019</v>
      </c>
      <c r="J78" s="22">
        <f t="shared" si="1"/>
        <v>0</v>
      </c>
    </row>
    <row r="79" spans="1:10" x14ac:dyDescent="0.25">
      <c r="A79" s="9">
        <v>900593091</v>
      </c>
      <c r="B79" s="7">
        <v>9797</v>
      </c>
      <c r="C79" s="8">
        <v>83200</v>
      </c>
      <c r="D79" s="6">
        <v>43391</v>
      </c>
      <c r="E79" s="9" t="s">
        <v>10</v>
      </c>
      <c r="G79" s="22">
        <f>VLOOKUP(B79,'PAG 900'!$E$2:$F$560,2,0)</f>
        <v>-83200</v>
      </c>
      <c r="H79" t="str">
        <f>VLOOKUP(B79,'PAG 900'!$E$2:$G$560,3,0)</f>
        <v>2000199147</v>
      </c>
      <c r="I79" t="str">
        <f>VLOOKUP(B79,'PAG 900'!$E$2:$H$560,4,0)</f>
        <v>2019</v>
      </c>
      <c r="J79" s="22">
        <f t="shared" si="1"/>
        <v>0</v>
      </c>
    </row>
    <row r="80" spans="1:10" x14ac:dyDescent="0.25">
      <c r="A80" s="9">
        <v>900593091</v>
      </c>
      <c r="B80" s="7">
        <v>9802</v>
      </c>
      <c r="C80" s="8">
        <v>83200</v>
      </c>
      <c r="D80" s="6">
        <v>43391</v>
      </c>
      <c r="E80" s="9" t="s">
        <v>10</v>
      </c>
      <c r="G80" s="22">
        <f>VLOOKUP(B80,'PAG 900'!$E$2:$F$560,2,0)</f>
        <v>-83200</v>
      </c>
      <c r="H80" t="str">
        <f>VLOOKUP(B80,'PAG 900'!$E$2:$G$560,3,0)</f>
        <v>2000199147</v>
      </c>
      <c r="I80" t="str">
        <f>VLOOKUP(B80,'PAG 900'!$E$2:$H$560,4,0)</f>
        <v>2019</v>
      </c>
      <c r="J80" s="22">
        <f t="shared" si="1"/>
        <v>0</v>
      </c>
    </row>
    <row r="81" spans="1:10" x14ac:dyDescent="0.25">
      <c r="A81" s="9">
        <v>900593091</v>
      </c>
      <c r="B81" s="7">
        <v>9813</v>
      </c>
      <c r="C81" s="8">
        <v>83200</v>
      </c>
      <c r="D81" s="6">
        <v>43392</v>
      </c>
      <c r="E81" s="9" t="s">
        <v>10</v>
      </c>
      <c r="G81" s="22">
        <f>VLOOKUP(B81,'PAG 900'!$E$2:$F$560,2,0)</f>
        <v>-83200</v>
      </c>
      <c r="H81" t="str">
        <f>VLOOKUP(B81,'PAG 900'!$E$2:$G$560,3,0)</f>
        <v>2000199147</v>
      </c>
      <c r="I81" t="str">
        <f>VLOOKUP(B81,'PAG 900'!$E$2:$H$560,4,0)</f>
        <v>2019</v>
      </c>
      <c r="J81" s="22">
        <f t="shared" si="1"/>
        <v>0</v>
      </c>
    </row>
    <row r="82" spans="1:10" x14ac:dyDescent="0.25">
      <c r="A82" s="9">
        <v>900593091</v>
      </c>
      <c r="B82" s="7">
        <v>9822</v>
      </c>
      <c r="C82" s="8">
        <v>83200</v>
      </c>
      <c r="D82" s="6">
        <v>43403</v>
      </c>
      <c r="E82" s="9" t="s">
        <v>10</v>
      </c>
      <c r="G82" s="22">
        <f>VLOOKUP(B82,'PAG 900'!$E$2:$F$560,2,0)</f>
        <v>-83200</v>
      </c>
      <c r="H82" t="str">
        <f>VLOOKUP(B82,'PAG 900'!$E$2:$G$560,3,0)</f>
        <v>2000199147</v>
      </c>
      <c r="I82" t="str">
        <f>VLOOKUP(B82,'PAG 900'!$E$2:$H$560,4,0)</f>
        <v>2019</v>
      </c>
      <c r="J82" s="22">
        <f t="shared" si="1"/>
        <v>0</v>
      </c>
    </row>
    <row r="83" spans="1:10" x14ac:dyDescent="0.25">
      <c r="A83" s="9">
        <v>900593091</v>
      </c>
      <c r="B83" s="7">
        <v>9823</v>
      </c>
      <c r="C83" s="8">
        <v>83200</v>
      </c>
      <c r="D83" s="6">
        <v>43403</v>
      </c>
      <c r="E83" s="9" t="s">
        <v>10</v>
      </c>
      <c r="G83" s="22">
        <f>VLOOKUP(B83,'PAG 900'!$E$2:$F$560,2,0)</f>
        <v>-83200</v>
      </c>
      <c r="H83" t="str">
        <f>VLOOKUP(B83,'PAG 900'!$E$2:$G$560,3,0)</f>
        <v>2000199147</v>
      </c>
      <c r="I83" t="str">
        <f>VLOOKUP(B83,'PAG 900'!$E$2:$H$560,4,0)</f>
        <v>2019</v>
      </c>
      <c r="J83" s="22">
        <f t="shared" si="1"/>
        <v>0</v>
      </c>
    </row>
    <row r="84" spans="1:10" x14ac:dyDescent="0.25">
      <c r="A84" s="9">
        <v>900593091</v>
      </c>
      <c r="B84" s="7">
        <v>9824</v>
      </c>
      <c r="C84" s="8">
        <v>83200</v>
      </c>
      <c r="D84" s="6">
        <v>43403</v>
      </c>
      <c r="E84" s="9" t="s">
        <v>10</v>
      </c>
      <c r="G84" s="22">
        <f>VLOOKUP(B84,'PAG 900'!$E$2:$F$560,2,0)</f>
        <v>-83200</v>
      </c>
      <c r="H84" t="str">
        <f>VLOOKUP(B84,'PAG 900'!$E$2:$G$560,3,0)</f>
        <v>2000199147</v>
      </c>
      <c r="I84" t="str">
        <f>VLOOKUP(B84,'PAG 900'!$E$2:$H$560,4,0)</f>
        <v>2019</v>
      </c>
      <c r="J84" s="22">
        <f t="shared" si="1"/>
        <v>0</v>
      </c>
    </row>
    <row r="85" spans="1:10" x14ac:dyDescent="0.25">
      <c r="A85" s="9">
        <v>900593091</v>
      </c>
      <c r="B85" s="7">
        <v>9825</v>
      </c>
      <c r="C85" s="8">
        <v>83200</v>
      </c>
      <c r="D85" s="6">
        <v>43403</v>
      </c>
      <c r="E85" s="9" t="s">
        <v>10</v>
      </c>
      <c r="G85" s="22">
        <f>VLOOKUP(B85,'PAG 900'!$E$2:$F$560,2,0)</f>
        <v>-83200</v>
      </c>
      <c r="H85" t="str">
        <f>VLOOKUP(B85,'PAG 900'!$E$2:$G$560,3,0)</f>
        <v>2000199147</v>
      </c>
      <c r="I85" t="str">
        <f>VLOOKUP(B85,'PAG 900'!$E$2:$H$560,4,0)</f>
        <v>2019</v>
      </c>
      <c r="J85" s="22">
        <f t="shared" si="1"/>
        <v>0</v>
      </c>
    </row>
    <row r="86" spans="1:10" x14ac:dyDescent="0.25">
      <c r="A86" s="9">
        <v>900593091</v>
      </c>
      <c r="B86" s="7">
        <v>9828</v>
      </c>
      <c r="C86" s="8">
        <v>83200</v>
      </c>
      <c r="D86" s="6">
        <v>43403</v>
      </c>
      <c r="E86" s="9" t="s">
        <v>10</v>
      </c>
      <c r="G86" s="22">
        <f>VLOOKUP(B86,'PAG 900'!$E$2:$F$560,2,0)</f>
        <v>-83200</v>
      </c>
      <c r="H86" t="str">
        <f>VLOOKUP(B86,'PAG 900'!$E$2:$G$560,3,0)</f>
        <v>2000199147</v>
      </c>
      <c r="I86" t="str">
        <f>VLOOKUP(B86,'PAG 900'!$E$2:$H$560,4,0)</f>
        <v>2019</v>
      </c>
      <c r="J86" s="22">
        <f t="shared" si="1"/>
        <v>0</v>
      </c>
    </row>
    <row r="87" spans="1:10" x14ac:dyDescent="0.25">
      <c r="A87" s="9">
        <v>900593091</v>
      </c>
      <c r="B87" s="7">
        <v>9832</v>
      </c>
      <c r="C87" s="8">
        <v>83200</v>
      </c>
      <c r="D87" s="6">
        <v>43403</v>
      </c>
      <c r="E87" s="9" t="s">
        <v>10</v>
      </c>
      <c r="G87" s="22">
        <f>VLOOKUP(B87,'PAG 900'!$E$2:$F$560,2,0)</f>
        <v>-83200</v>
      </c>
      <c r="H87" t="str">
        <f>VLOOKUP(B87,'PAG 900'!$E$2:$G$560,3,0)</f>
        <v>2000199147</v>
      </c>
      <c r="I87" t="str">
        <f>VLOOKUP(B87,'PAG 900'!$E$2:$H$560,4,0)</f>
        <v>2019</v>
      </c>
      <c r="J87" s="22">
        <f t="shared" si="1"/>
        <v>0</v>
      </c>
    </row>
    <row r="88" spans="1:10" x14ac:dyDescent="0.25">
      <c r="A88" s="9">
        <v>900593091</v>
      </c>
      <c r="B88" s="7">
        <v>9849</v>
      </c>
      <c r="C88" s="8">
        <v>83200</v>
      </c>
      <c r="D88" s="6">
        <v>43405</v>
      </c>
      <c r="E88" s="9" t="s">
        <v>10</v>
      </c>
      <c r="F88" s="22">
        <f>VLOOKUP(B88,'CXP 900'!$E$2:$F$285,2,0)</f>
        <v>-83200</v>
      </c>
      <c r="J88" s="22">
        <f t="shared" si="1"/>
        <v>0</v>
      </c>
    </row>
    <row r="89" spans="1:10" x14ac:dyDescent="0.25">
      <c r="A89" s="9">
        <v>900593091</v>
      </c>
      <c r="B89" s="7">
        <v>9850</v>
      </c>
      <c r="C89" s="8">
        <v>83200</v>
      </c>
      <c r="D89" s="6">
        <v>43405</v>
      </c>
      <c r="E89" s="9" t="s">
        <v>10</v>
      </c>
      <c r="F89" s="22">
        <f>VLOOKUP(B89,'CXP 900'!$E$2:$F$285,2,0)</f>
        <v>-83200</v>
      </c>
      <c r="J89" s="22">
        <f t="shared" si="1"/>
        <v>0</v>
      </c>
    </row>
    <row r="90" spans="1:10" x14ac:dyDescent="0.25">
      <c r="A90" s="9">
        <v>900593091</v>
      </c>
      <c r="B90" s="7">
        <v>9852</v>
      </c>
      <c r="C90" s="8">
        <v>83200</v>
      </c>
      <c r="D90" s="6">
        <v>43405</v>
      </c>
      <c r="E90" s="9" t="s">
        <v>10</v>
      </c>
      <c r="F90" s="22">
        <f>VLOOKUP(B90,'CXP 900'!$E$2:$F$285,2,0)</f>
        <v>-83200</v>
      </c>
      <c r="J90" s="22">
        <f t="shared" si="1"/>
        <v>0</v>
      </c>
    </row>
    <row r="91" spans="1:10" x14ac:dyDescent="0.25">
      <c r="A91" s="9">
        <v>900593091</v>
      </c>
      <c r="B91" s="7">
        <v>9863</v>
      </c>
      <c r="C91" s="8">
        <v>83200</v>
      </c>
      <c r="D91" s="6">
        <v>43405</v>
      </c>
      <c r="E91" s="9" t="s">
        <v>10</v>
      </c>
      <c r="F91" s="22">
        <f>VLOOKUP(B91,'CXP 900'!$E$2:$F$285,2,0)</f>
        <v>-83200</v>
      </c>
      <c r="J91" s="22">
        <f t="shared" si="1"/>
        <v>0</v>
      </c>
    </row>
    <row r="92" spans="1:10" x14ac:dyDescent="0.25">
      <c r="A92" s="9">
        <v>900593091</v>
      </c>
      <c r="B92" s="7">
        <v>9864</v>
      </c>
      <c r="C92" s="8">
        <v>83200</v>
      </c>
      <c r="D92" s="6">
        <v>43405</v>
      </c>
      <c r="E92" s="9" t="s">
        <v>10</v>
      </c>
      <c r="F92" s="22">
        <f>VLOOKUP(B92,'CXP 900'!$E$2:$F$285,2,0)</f>
        <v>-83200</v>
      </c>
      <c r="J92" s="22">
        <f t="shared" si="1"/>
        <v>0</v>
      </c>
    </row>
    <row r="93" spans="1:10" x14ac:dyDescent="0.25">
      <c r="A93" s="9">
        <v>900593091</v>
      </c>
      <c r="B93" s="7">
        <v>9866</v>
      </c>
      <c r="C93" s="8">
        <v>83200</v>
      </c>
      <c r="D93" s="6">
        <v>43405</v>
      </c>
      <c r="E93" s="9" t="s">
        <v>10</v>
      </c>
      <c r="F93" s="22">
        <f>VLOOKUP(B93,'CXP 900'!$E$2:$F$285,2,0)</f>
        <v>-83200</v>
      </c>
      <c r="J93" s="22">
        <f t="shared" si="1"/>
        <v>0</v>
      </c>
    </row>
    <row r="94" spans="1:10" x14ac:dyDescent="0.25">
      <c r="A94" s="9">
        <v>900593091</v>
      </c>
      <c r="B94" s="7">
        <v>9870</v>
      </c>
      <c r="C94" s="8">
        <v>83200</v>
      </c>
      <c r="D94" s="6">
        <v>43405</v>
      </c>
      <c r="E94" s="9" t="s">
        <v>10</v>
      </c>
      <c r="F94" s="22">
        <f>VLOOKUP(B94,'CXP 900'!$E$2:$F$285,2,0)</f>
        <v>-83200</v>
      </c>
      <c r="J94" s="22">
        <f t="shared" si="1"/>
        <v>0</v>
      </c>
    </row>
    <row r="95" spans="1:10" x14ac:dyDescent="0.25">
      <c r="A95" s="9">
        <v>900593091</v>
      </c>
      <c r="B95" s="7">
        <v>9874</v>
      </c>
      <c r="C95" s="8">
        <v>83200</v>
      </c>
      <c r="D95" s="6">
        <v>43405</v>
      </c>
      <c r="E95" s="9" t="s">
        <v>10</v>
      </c>
      <c r="F95" s="22">
        <f>VLOOKUP(B95,'CXP 900'!$E$2:$F$285,2,0)</f>
        <v>-83200</v>
      </c>
      <c r="J95" s="22">
        <f t="shared" si="1"/>
        <v>0</v>
      </c>
    </row>
    <row r="96" spans="1:10" x14ac:dyDescent="0.25">
      <c r="A96" s="9">
        <v>900593091</v>
      </c>
      <c r="B96" s="7">
        <v>9876</v>
      </c>
      <c r="C96" s="8">
        <v>83200</v>
      </c>
      <c r="D96" s="6">
        <v>43405</v>
      </c>
      <c r="E96" s="9" t="s">
        <v>10</v>
      </c>
      <c r="F96" s="22">
        <f>VLOOKUP(B96,'CXP 900'!$E$2:$F$285,2,0)</f>
        <v>-83200</v>
      </c>
      <c r="J96" s="22">
        <f t="shared" si="1"/>
        <v>0</v>
      </c>
    </row>
    <row r="97" spans="1:10" x14ac:dyDescent="0.25">
      <c r="A97" s="9">
        <v>900593091</v>
      </c>
      <c r="B97" s="7">
        <v>9882</v>
      </c>
      <c r="C97" s="8">
        <v>83200</v>
      </c>
      <c r="D97" s="6">
        <v>43410</v>
      </c>
      <c r="E97" s="9" t="s">
        <v>10</v>
      </c>
      <c r="F97" s="22">
        <f>VLOOKUP(B97,'CXP 900'!$E$2:$F$285,2,0)</f>
        <v>-83200</v>
      </c>
      <c r="J97" s="22">
        <f t="shared" si="1"/>
        <v>0</v>
      </c>
    </row>
    <row r="98" spans="1:10" x14ac:dyDescent="0.25">
      <c r="A98" s="9">
        <v>900593091</v>
      </c>
      <c r="B98" s="7">
        <v>9883</v>
      </c>
      <c r="C98" s="8">
        <v>83200</v>
      </c>
      <c r="D98" s="6">
        <v>43410</v>
      </c>
      <c r="E98" s="9" t="s">
        <v>10</v>
      </c>
      <c r="F98" s="22">
        <f>VLOOKUP(B98,'CXP 900'!$E$2:$F$285,2,0)</f>
        <v>-83200</v>
      </c>
      <c r="J98" s="22">
        <f t="shared" si="1"/>
        <v>0</v>
      </c>
    </row>
    <row r="99" spans="1:10" x14ac:dyDescent="0.25">
      <c r="A99" s="9">
        <v>900593091</v>
      </c>
      <c r="B99" s="7">
        <v>9885</v>
      </c>
      <c r="C99" s="8">
        <v>83200</v>
      </c>
      <c r="D99" s="6">
        <v>43410</v>
      </c>
      <c r="E99" s="9" t="s">
        <v>10</v>
      </c>
      <c r="F99" s="22">
        <f>VLOOKUP(B99,'CXP 900'!$E$2:$F$285,2,0)</f>
        <v>-83200</v>
      </c>
      <c r="J99" s="22">
        <f t="shared" si="1"/>
        <v>0</v>
      </c>
    </row>
    <row r="100" spans="1:10" x14ac:dyDescent="0.25">
      <c r="A100" s="9">
        <v>900593091</v>
      </c>
      <c r="B100" s="7">
        <v>9886</v>
      </c>
      <c r="C100" s="8">
        <v>83200</v>
      </c>
      <c r="D100" s="6">
        <v>43410</v>
      </c>
      <c r="E100" s="9" t="s">
        <v>10</v>
      </c>
      <c r="F100" s="22">
        <f>VLOOKUP(B100,'CXP 900'!$E$2:$F$285,2,0)</f>
        <v>-83200</v>
      </c>
      <c r="J100" s="22">
        <f t="shared" si="1"/>
        <v>0</v>
      </c>
    </row>
    <row r="101" spans="1:10" x14ac:dyDescent="0.25">
      <c r="A101" s="9">
        <v>900593091</v>
      </c>
      <c r="B101" s="7">
        <v>9890</v>
      </c>
      <c r="C101" s="8">
        <v>83200</v>
      </c>
      <c r="D101" s="6">
        <v>43410</v>
      </c>
      <c r="E101" s="9" t="s">
        <v>10</v>
      </c>
      <c r="F101" s="22">
        <f>VLOOKUP(B101,'CXP 900'!$E$2:$F$285,2,0)</f>
        <v>-83200</v>
      </c>
      <c r="J101" s="22">
        <f t="shared" si="1"/>
        <v>0</v>
      </c>
    </row>
    <row r="102" spans="1:10" x14ac:dyDescent="0.25">
      <c r="A102" s="9">
        <v>900593091</v>
      </c>
      <c r="B102" s="7">
        <v>9892</v>
      </c>
      <c r="C102" s="8">
        <v>83200</v>
      </c>
      <c r="D102" s="6">
        <v>43410</v>
      </c>
      <c r="E102" s="9" t="s">
        <v>10</v>
      </c>
      <c r="F102" s="22">
        <f>VLOOKUP(B102,'CXP 900'!$E$2:$F$285,2,0)</f>
        <v>-83200</v>
      </c>
      <c r="J102" s="22">
        <f t="shared" si="1"/>
        <v>0</v>
      </c>
    </row>
    <row r="103" spans="1:10" x14ac:dyDescent="0.25">
      <c r="A103" s="9">
        <v>900593091</v>
      </c>
      <c r="B103" s="7">
        <v>9895</v>
      </c>
      <c r="C103" s="8">
        <v>83200</v>
      </c>
      <c r="D103" s="6">
        <v>43410</v>
      </c>
      <c r="E103" s="9" t="s">
        <v>10</v>
      </c>
      <c r="F103" s="22">
        <f>VLOOKUP(B103,'CXP 900'!$E$2:$F$285,2,0)</f>
        <v>-83200</v>
      </c>
      <c r="J103" s="22">
        <f t="shared" si="1"/>
        <v>0</v>
      </c>
    </row>
    <row r="104" spans="1:10" x14ac:dyDescent="0.25">
      <c r="A104" s="9">
        <v>900593091</v>
      </c>
      <c r="B104" s="7">
        <v>9899</v>
      </c>
      <c r="C104" s="8">
        <v>83200</v>
      </c>
      <c r="D104" s="6">
        <v>43411</v>
      </c>
      <c r="E104" s="9" t="s">
        <v>10</v>
      </c>
      <c r="F104" s="22">
        <f>VLOOKUP(B104,'CXP 900'!$E$2:$F$285,2,0)</f>
        <v>-83200</v>
      </c>
      <c r="J104" s="22">
        <f t="shared" si="1"/>
        <v>0</v>
      </c>
    </row>
    <row r="105" spans="1:10" x14ac:dyDescent="0.25">
      <c r="A105" s="9">
        <v>900593091</v>
      </c>
      <c r="B105" s="7">
        <v>9900</v>
      </c>
      <c r="C105" s="8">
        <v>83200</v>
      </c>
      <c r="D105" s="6">
        <v>43411</v>
      </c>
      <c r="E105" s="9" t="s">
        <v>10</v>
      </c>
      <c r="F105" s="22">
        <f>VLOOKUP(B105,'CXP 900'!$E$2:$F$285,2,0)</f>
        <v>-83200</v>
      </c>
      <c r="J105" s="22">
        <f t="shared" si="1"/>
        <v>0</v>
      </c>
    </row>
    <row r="106" spans="1:10" x14ac:dyDescent="0.25">
      <c r="A106" s="9">
        <v>900593091</v>
      </c>
      <c r="B106" s="7">
        <v>9902</v>
      </c>
      <c r="C106" s="8">
        <v>83200</v>
      </c>
      <c r="D106" s="6">
        <v>43411</v>
      </c>
      <c r="E106" s="9" t="s">
        <v>10</v>
      </c>
      <c r="F106" s="22">
        <f>VLOOKUP(B106,'CXP 900'!$E$2:$F$285,2,0)</f>
        <v>-83200</v>
      </c>
      <c r="J106" s="22">
        <f t="shared" si="1"/>
        <v>0</v>
      </c>
    </row>
    <row r="107" spans="1:10" x14ac:dyDescent="0.25">
      <c r="A107" s="9">
        <v>900593091</v>
      </c>
      <c r="B107" s="7">
        <v>9913</v>
      </c>
      <c r="C107" s="8">
        <v>83200</v>
      </c>
      <c r="D107" s="6">
        <v>43412</v>
      </c>
      <c r="E107" s="9" t="s">
        <v>10</v>
      </c>
      <c r="F107" s="22">
        <f>VLOOKUP(B107,'CXP 900'!$E$2:$F$285,2,0)</f>
        <v>-83200</v>
      </c>
      <c r="J107" s="22">
        <f t="shared" si="1"/>
        <v>0</v>
      </c>
    </row>
    <row r="108" spans="1:10" x14ac:dyDescent="0.25">
      <c r="A108" s="9">
        <v>900593091</v>
      </c>
      <c r="B108" s="7">
        <v>9914</v>
      </c>
      <c r="C108" s="8">
        <v>83200</v>
      </c>
      <c r="D108" s="6">
        <v>43412</v>
      </c>
      <c r="E108" s="9" t="s">
        <v>10</v>
      </c>
      <c r="G108" s="22">
        <f>VLOOKUP(B108,'PAG 900'!$E$2:$F$560,2,0)</f>
        <v>-83200</v>
      </c>
      <c r="H108" t="str">
        <f>VLOOKUP(B108,'PAG 900'!$E$2:$G$560,3,0)</f>
        <v>2000199147</v>
      </c>
      <c r="I108" t="str">
        <f>VLOOKUP(B108,'PAG 900'!$E$2:$H$560,4,0)</f>
        <v>2019</v>
      </c>
      <c r="J108" s="22">
        <f t="shared" si="1"/>
        <v>0</v>
      </c>
    </row>
    <row r="109" spans="1:10" x14ac:dyDescent="0.25">
      <c r="A109" s="9">
        <v>900593091</v>
      </c>
      <c r="B109" s="7">
        <v>9917</v>
      </c>
      <c r="C109" s="8">
        <v>83200</v>
      </c>
      <c r="D109" s="6">
        <v>43412</v>
      </c>
      <c r="E109" s="9" t="s">
        <v>10</v>
      </c>
      <c r="F109" s="22">
        <f>VLOOKUP(B109,'CXP 900'!$E$2:$F$285,2,0)</f>
        <v>-83200</v>
      </c>
      <c r="J109" s="22">
        <f t="shared" si="1"/>
        <v>0</v>
      </c>
    </row>
    <row r="110" spans="1:10" x14ac:dyDescent="0.25">
      <c r="A110" s="9">
        <v>900593091</v>
      </c>
      <c r="B110" s="7">
        <v>9919</v>
      </c>
      <c r="C110" s="8">
        <v>83200</v>
      </c>
      <c r="D110" s="6">
        <v>43412</v>
      </c>
      <c r="E110" s="9" t="s">
        <v>10</v>
      </c>
      <c r="F110" s="22">
        <f>VLOOKUP(B110,'CXP 900'!$E$2:$F$285,2,0)</f>
        <v>-83200</v>
      </c>
      <c r="J110" s="22">
        <f t="shared" si="1"/>
        <v>0</v>
      </c>
    </row>
    <row r="111" spans="1:10" x14ac:dyDescent="0.25">
      <c r="A111" s="9">
        <v>900593091</v>
      </c>
      <c r="B111" s="7">
        <v>9921</v>
      </c>
      <c r="C111" s="8">
        <v>83200</v>
      </c>
      <c r="D111" s="6">
        <v>43412</v>
      </c>
      <c r="E111" s="9" t="s">
        <v>10</v>
      </c>
      <c r="F111" s="22">
        <f>VLOOKUP(B111,'CXP 900'!$E$2:$F$285,2,0)</f>
        <v>-83200</v>
      </c>
      <c r="J111" s="22">
        <f t="shared" si="1"/>
        <v>0</v>
      </c>
    </row>
    <row r="112" spans="1:10" x14ac:dyDescent="0.25">
      <c r="A112" s="9">
        <v>900593091</v>
      </c>
      <c r="B112" s="7">
        <v>9923</v>
      </c>
      <c r="C112" s="8">
        <v>83200</v>
      </c>
      <c r="D112" s="6">
        <v>43412</v>
      </c>
      <c r="E112" s="9" t="s">
        <v>10</v>
      </c>
      <c r="F112" s="22">
        <f>VLOOKUP(B112,'CXP 900'!$E$2:$F$285,2,0)</f>
        <v>-83200</v>
      </c>
      <c r="J112" s="22">
        <f t="shared" si="1"/>
        <v>0</v>
      </c>
    </row>
    <row r="113" spans="1:10" x14ac:dyDescent="0.25">
      <c r="A113" s="9">
        <v>900593091</v>
      </c>
      <c r="B113" s="7">
        <v>9927</v>
      </c>
      <c r="C113" s="8">
        <v>83200</v>
      </c>
      <c r="D113" s="6">
        <v>43417</v>
      </c>
      <c r="E113" s="9" t="s">
        <v>10</v>
      </c>
      <c r="F113" s="22">
        <f>VLOOKUP(B113,'CXP 900'!$E$2:$F$285,2,0)</f>
        <v>-83200</v>
      </c>
      <c r="J113" s="22">
        <f t="shared" si="1"/>
        <v>0</v>
      </c>
    </row>
    <row r="114" spans="1:10" x14ac:dyDescent="0.25">
      <c r="A114" s="9">
        <v>900593091</v>
      </c>
      <c r="B114" s="7">
        <v>9928</v>
      </c>
      <c r="C114" s="8">
        <v>83200</v>
      </c>
      <c r="D114" s="6">
        <v>43417</v>
      </c>
      <c r="E114" s="9" t="s">
        <v>10</v>
      </c>
      <c r="F114" s="22">
        <f>VLOOKUP(B114,'CXP 900'!$E$2:$F$285,2,0)</f>
        <v>-83200</v>
      </c>
      <c r="J114" s="22">
        <f t="shared" si="1"/>
        <v>0</v>
      </c>
    </row>
    <row r="115" spans="1:10" x14ac:dyDescent="0.25">
      <c r="A115" s="9">
        <v>900593091</v>
      </c>
      <c r="B115" s="7">
        <v>9933</v>
      </c>
      <c r="C115" s="8">
        <v>83200</v>
      </c>
      <c r="D115" s="6">
        <v>43417</v>
      </c>
      <c r="E115" s="9" t="s">
        <v>10</v>
      </c>
      <c r="G115" s="22">
        <f>VLOOKUP(B115,'PAG 900'!$E$2:$F$560,2,0)</f>
        <v>-83200</v>
      </c>
      <c r="H115" t="str">
        <f>VLOOKUP(B115,'PAG 900'!$E$2:$G$560,3,0)</f>
        <v>2000267198</v>
      </c>
      <c r="I115" t="str">
        <f>VLOOKUP(B115,'PAG 900'!$E$2:$H$560,4,0)</f>
        <v>2020</v>
      </c>
      <c r="J115" s="22">
        <f t="shared" si="1"/>
        <v>0</v>
      </c>
    </row>
    <row r="116" spans="1:10" x14ac:dyDescent="0.25">
      <c r="A116" s="9">
        <v>900593091</v>
      </c>
      <c r="B116" s="7">
        <v>9936</v>
      </c>
      <c r="C116" s="8">
        <v>83200</v>
      </c>
      <c r="D116" s="6">
        <v>43417</v>
      </c>
      <c r="E116" s="9" t="s">
        <v>10</v>
      </c>
      <c r="G116" s="22">
        <f>VLOOKUP(B116,'PAG 900'!$E$2:$F$560,2,0)</f>
        <v>-83200</v>
      </c>
      <c r="H116" t="str">
        <f>VLOOKUP(B116,'PAG 900'!$E$2:$G$560,3,0)</f>
        <v>2000199147</v>
      </c>
      <c r="I116" t="str">
        <f>VLOOKUP(B116,'PAG 900'!$E$2:$H$560,4,0)</f>
        <v>2019</v>
      </c>
      <c r="J116" s="22">
        <f t="shared" si="1"/>
        <v>0</v>
      </c>
    </row>
    <row r="117" spans="1:10" x14ac:dyDescent="0.25">
      <c r="A117" s="9">
        <v>900593091</v>
      </c>
      <c r="B117" s="7">
        <v>9937</v>
      </c>
      <c r="C117" s="8">
        <v>83200</v>
      </c>
      <c r="D117" s="6">
        <v>43417</v>
      </c>
      <c r="E117" s="9" t="s">
        <v>10</v>
      </c>
      <c r="G117" s="22">
        <f>VLOOKUP(B117,'PAG 900'!$E$2:$F$560,2,0)</f>
        <v>-83200</v>
      </c>
      <c r="H117" t="str">
        <f>VLOOKUP(B117,'PAG 900'!$E$2:$G$560,3,0)</f>
        <v>2000199147</v>
      </c>
      <c r="I117" t="str">
        <f>VLOOKUP(B117,'PAG 900'!$E$2:$H$560,4,0)</f>
        <v>2019</v>
      </c>
      <c r="J117" s="22">
        <f t="shared" si="1"/>
        <v>0</v>
      </c>
    </row>
    <row r="118" spans="1:10" x14ac:dyDescent="0.25">
      <c r="A118" s="9">
        <v>900593091</v>
      </c>
      <c r="B118" s="7">
        <v>9939</v>
      </c>
      <c r="C118" s="8">
        <v>83200</v>
      </c>
      <c r="D118" s="6">
        <v>43417</v>
      </c>
      <c r="E118" s="9" t="s">
        <v>10</v>
      </c>
      <c r="G118" s="22">
        <f>VLOOKUP(B118,'PAG 900'!$E$2:$F$560,2,0)</f>
        <v>-83200</v>
      </c>
      <c r="H118" t="str">
        <f>VLOOKUP(B118,'PAG 900'!$E$2:$G$560,3,0)</f>
        <v>2000199147</v>
      </c>
      <c r="I118" t="str">
        <f>VLOOKUP(B118,'PAG 900'!$E$2:$H$560,4,0)</f>
        <v>2019</v>
      </c>
      <c r="J118" s="22">
        <f t="shared" si="1"/>
        <v>0</v>
      </c>
    </row>
    <row r="119" spans="1:10" x14ac:dyDescent="0.25">
      <c r="A119" s="9">
        <v>900593091</v>
      </c>
      <c r="B119" s="7">
        <v>9941</v>
      </c>
      <c r="C119" s="8">
        <v>83200</v>
      </c>
      <c r="D119" s="6">
        <v>43418</v>
      </c>
      <c r="E119" s="9" t="s">
        <v>10</v>
      </c>
      <c r="G119" s="22">
        <f>VLOOKUP(B119,'PAG 900'!$E$2:$F$560,2,0)</f>
        <v>-83200</v>
      </c>
      <c r="H119" t="str">
        <f>VLOOKUP(B119,'PAG 900'!$E$2:$G$560,3,0)</f>
        <v>2000199147</v>
      </c>
      <c r="I119" t="str">
        <f>VLOOKUP(B119,'PAG 900'!$E$2:$H$560,4,0)</f>
        <v>2019</v>
      </c>
      <c r="J119" s="22">
        <f t="shared" si="1"/>
        <v>0</v>
      </c>
    </row>
    <row r="120" spans="1:10" x14ac:dyDescent="0.25">
      <c r="A120" s="9">
        <v>900593091</v>
      </c>
      <c r="B120" s="7">
        <v>9943</v>
      </c>
      <c r="C120" s="8">
        <v>83200</v>
      </c>
      <c r="D120" s="6">
        <v>43418</v>
      </c>
      <c r="E120" s="9" t="s">
        <v>10</v>
      </c>
      <c r="G120" s="22">
        <f>VLOOKUP(B120,'PAG 900'!$E$2:$F$560,2,0)</f>
        <v>-83200</v>
      </c>
      <c r="H120" t="str">
        <f>VLOOKUP(B120,'PAG 900'!$E$2:$G$560,3,0)</f>
        <v>2000199147</v>
      </c>
      <c r="I120" t="str">
        <f>VLOOKUP(B120,'PAG 900'!$E$2:$H$560,4,0)</f>
        <v>2019</v>
      </c>
      <c r="J120" s="22">
        <f t="shared" si="1"/>
        <v>0</v>
      </c>
    </row>
    <row r="121" spans="1:10" x14ac:dyDescent="0.25">
      <c r="A121" s="9">
        <v>900593091</v>
      </c>
      <c r="B121" s="7">
        <v>9944</v>
      </c>
      <c r="C121" s="8">
        <v>83200</v>
      </c>
      <c r="D121" s="6">
        <v>43418</v>
      </c>
      <c r="E121" s="9" t="s">
        <v>10</v>
      </c>
      <c r="G121" s="22">
        <f>VLOOKUP(B121,'PAG 900'!$E$2:$F$560,2,0)</f>
        <v>-83200</v>
      </c>
      <c r="H121" t="str">
        <f>VLOOKUP(B121,'PAG 900'!$E$2:$G$560,3,0)</f>
        <v>2000199147</v>
      </c>
      <c r="I121" t="str">
        <f>VLOOKUP(B121,'PAG 900'!$E$2:$H$560,4,0)</f>
        <v>2019</v>
      </c>
      <c r="J121" s="22">
        <f t="shared" si="1"/>
        <v>0</v>
      </c>
    </row>
    <row r="122" spans="1:10" x14ac:dyDescent="0.25">
      <c r="A122" s="9">
        <v>900593091</v>
      </c>
      <c r="B122" s="7">
        <v>9945</v>
      </c>
      <c r="C122" s="8">
        <v>83200</v>
      </c>
      <c r="D122" s="6">
        <v>43418</v>
      </c>
      <c r="E122" s="9" t="s">
        <v>10</v>
      </c>
      <c r="G122" s="22">
        <f>VLOOKUP(B122,'PAG 900'!$E$2:$F$560,2,0)</f>
        <v>-83200</v>
      </c>
      <c r="H122" t="str">
        <f>VLOOKUP(B122,'PAG 900'!$E$2:$G$560,3,0)</f>
        <v>2000199147</v>
      </c>
      <c r="I122" t="str">
        <f>VLOOKUP(B122,'PAG 900'!$E$2:$H$560,4,0)</f>
        <v>2019</v>
      </c>
      <c r="J122" s="22">
        <f t="shared" si="1"/>
        <v>0</v>
      </c>
    </row>
    <row r="123" spans="1:10" x14ac:dyDescent="0.25">
      <c r="A123" s="9">
        <v>900593091</v>
      </c>
      <c r="B123" s="7">
        <v>9946</v>
      </c>
      <c r="C123" s="8">
        <v>83200</v>
      </c>
      <c r="D123" s="6">
        <v>43418</v>
      </c>
      <c r="E123" s="9" t="s">
        <v>10</v>
      </c>
      <c r="G123" s="22">
        <f>VLOOKUP(B123,'PAG 900'!$E$2:$F$560,2,0)</f>
        <v>-83200</v>
      </c>
      <c r="H123" t="str">
        <f>VLOOKUP(B123,'PAG 900'!$E$2:$G$560,3,0)</f>
        <v>2000199147</v>
      </c>
      <c r="I123" t="str">
        <f>VLOOKUP(B123,'PAG 900'!$E$2:$H$560,4,0)</f>
        <v>2019</v>
      </c>
      <c r="J123" s="22">
        <f t="shared" si="1"/>
        <v>0</v>
      </c>
    </row>
    <row r="124" spans="1:10" x14ac:dyDescent="0.25">
      <c r="A124" s="9">
        <v>900593091</v>
      </c>
      <c r="B124" s="7">
        <v>9947</v>
      </c>
      <c r="C124" s="8">
        <v>83200</v>
      </c>
      <c r="D124" s="6">
        <v>43418</v>
      </c>
      <c r="E124" s="9" t="s">
        <v>10</v>
      </c>
      <c r="G124" s="22">
        <f>VLOOKUP(B124,'PAG 900'!$E$2:$F$560,2,0)</f>
        <v>-83200</v>
      </c>
      <c r="H124" t="str">
        <f>VLOOKUP(B124,'PAG 900'!$E$2:$G$560,3,0)</f>
        <v>2000199147</v>
      </c>
      <c r="I124" t="str">
        <f>VLOOKUP(B124,'PAG 900'!$E$2:$H$560,4,0)</f>
        <v>2019</v>
      </c>
      <c r="J124" s="22">
        <f t="shared" si="1"/>
        <v>0</v>
      </c>
    </row>
    <row r="125" spans="1:10" x14ac:dyDescent="0.25">
      <c r="A125" s="9">
        <v>900593091</v>
      </c>
      <c r="B125" s="7">
        <v>9949</v>
      </c>
      <c r="C125" s="8">
        <v>83200</v>
      </c>
      <c r="D125" s="6">
        <v>43418</v>
      </c>
      <c r="E125" s="9" t="s">
        <v>10</v>
      </c>
      <c r="G125" s="22">
        <f>VLOOKUP(B125,'PAG 900'!$E$2:$F$560,2,0)</f>
        <v>-83200</v>
      </c>
      <c r="H125" t="str">
        <f>VLOOKUP(B125,'PAG 900'!$E$2:$G$560,3,0)</f>
        <v>2000199147</v>
      </c>
      <c r="I125" t="str">
        <f>VLOOKUP(B125,'PAG 900'!$E$2:$H$560,4,0)</f>
        <v>2019</v>
      </c>
      <c r="J125" s="22">
        <f t="shared" si="1"/>
        <v>0</v>
      </c>
    </row>
    <row r="126" spans="1:10" x14ac:dyDescent="0.25">
      <c r="A126" s="9">
        <v>900593091</v>
      </c>
      <c r="B126" s="7">
        <v>9951</v>
      </c>
      <c r="C126" s="8">
        <v>83200</v>
      </c>
      <c r="D126" s="6">
        <v>43419</v>
      </c>
      <c r="E126" s="9" t="s">
        <v>10</v>
      </c>
      <c r="G126" s="22">
        <f>VLOOKUP(B126,'PAG 900'!$E$2:$F$560,2,0)</f>
        <v>-83200</v>
      </c>
      <c r="H126" t="str">
        <f>VLOOKUP(B126,'PAG 900'!$E$2:$G$560,3,0)</f>
        <v>2000199147</v>
      </c>
      <c r="I126" t="str">
        <f>VLOOKUP(B126,'PAG 900'!$E$2:$H$560,4,0)</f>
        <v>2019</v>
      </c>
      <c r="J126" s="22">
        <f t="shared" si="1"/>
        <v>0</v>
      </c>
    </row>
    <row r="127" spans="1:10" x14ac:dyDescent="0.25">
      <c r="A127" s="9">
        <v>900593091</v>
      </c>
      <c r="B127" s="7">
        <v>9952</v>
      </c>
      <c r="C127" s="8">
        <v>83200</v>
      </c>
      <c r="D127" s="6">
        <v>43419</v>
      </c>
      <c r="E127" s="9" t="s">
        <v>10</v>
      </c>
      <c r="G127" s="22">
        <f>VLOOKUP(B127,'PAG 900'!$E$2:$F$560,2,0)</f>
        <v>-83200</v>
      </c>
      <c r="H127" t="str">
        <f>VLOOKUP(B127,'PAG 900'!$E$2:$G$560,3,0)</f>
        <v>2000199147</v>
      </c>
      <c r="I127" t="str">
        <f>VLOOKUP(B127,'PAG 900'!$E$2:$H$560,4,0)</f>
        <v>2019</v>
      </c>
      <c r="J127" s="22">
        <f t="shared" si="1"/>
        <v>0</v>
      </c>
    </row>
    <row r="128" spans="1:10" x14ac:dyDescent="0.25">
      <c r="A128" s="9">
        <v>900593091</v>
      </c>
      <c r="B128" s="7">
        <v>9953</v>
      </c>
      <c r="C128" s="8">
        <v>83200</v>
      </c>
      <c r="D128" s="6">
        <v>43419</v>
      </c>
      <c r="E128" s="9" t="s">
        <v>10</v>
      </c>
      <c r="G128" s="22">
        <f>VLOOKUP(B128,'PAG 900'!$E$2:$F$560,2,0)</f>
        <v>-83200</v>
      </c>
      <c r="H128" t="str">
        <f>VLOOKUP(B128,'PAG 900'!$E$2:$G$560,3,0)</f>
        <v>2000199147</v>
      </c>
      <c r="I128" t="str">
        <f>VLOOKUP(B128,'PAG 900'!$E$2:$H$560,4,0)</f>
        <v>2019</v>
      </c>
      <c r="J128" s="22">
        <f t="shared" si="1"/>
        <v>0</v>
      </c>
    </row>
    <row r="129" spans="1:10" x14ac:dyDescent="0.25">
      <c r="A129" s="9">
        <v>900593091</v>
      </c>
      <c r="B129" s="7">
        <v>9954</v>
      </c>
      <c r="C129" s="8">
        <v>83200</v>
      </c>
      <c r="D129" s="6">
        <v>43419</v>
      </c>
      <c r="E129" s="9" t="s">
        <v>10</v>
      </c>
      <c r="G129" s="22">
        <f>VLOOKUP(B129,'PAG 900'!$E$2:$F$560,2,0)</f>
        <v>-83200</v>
      </c>
      <c r="H129" t="str">
        <f>VLOOKUP(B129,'PAG 900'!$E$2:$G$560,3,0)</f>
        <v>2000199147</v>
      </c>
      <c r="I129" t="str">
        <f>VLOOKUP(B129,'PAG 900'!$E$2:$H$560,4,0)</f>
        <v>2019</v>
      </c>
      <c r="J129" s="22">
        <f t="shared" si="1"/>
        <v>0</v>
      </c>
    </row>
    <row r="130" spans="1:10" x14ac:dyDescent="0.25">
      <c r="A130" s="9">
        <v>900593091</v>
      </c>
      <c r="B130" s="7">
        <v>9958</v>
      </c>
      <c r="C130" s="8">
        <v>83200</v>
      </c>
      <c r="D130" s="6">
        <v>43419</v>
      </c>
      <c r="E130" s="9" t="s">
        <v>10</v>
      </c>
      <c r="G130" s="22">
        <f>VLOOKUP(B130,'PAG 900'!$E$2:$F$560,2,0)</f>
        <v>-83200</v>
      </c>
      <c r="H130" t="str">
        <f>VLOOKUP(B130,'PAG 900'!$E$2:$G$560,3,0)</f>
        <v>2000199147</v>
      </c>
      <c r="I130" t="str">
        <f>VLOOKUP(B130,'PAG 900'!$E$2:$H$560,4,0)</f>
        <v>2019</v>
      </c>
      <c r="J130" s="22">
        <f t="shared" si="1"/>
        <v>0</v>
      </c>
    </row>
    <row r="131" spans="1:10" x14ac:dyDescent="0.25">
      <c r="A131" s="9">
        <v>900593091</v>
      </c>
      <c r="B131" s="7">
        <v>9959</v>
      </c>
      <c r="C131" s="8">
        <v>83200</v>
      </c>
      <c r="D131" s="6">
        <v>43419</v>
      </c>
      <c r="E131" s="9" t="s">
        <v>10</v>
      </c>
      <c r="G131" s="22">
        <f>VLOOKUP(B131,'PAG 900'!$E$2:$F$560,2,0)</f>
        <v>-83200</v>
      </c>
      <c r="H131" t="str">
        <f>VLOOKUP(B131,'PAG 900'!$E$2:$G$560,3,0)</f>
        <v>2000199147</v>
      </c>
      <c r="I131" t="str">
        <f>VLOOKUP(B131,'PAG 900'!$E$2:$H$560,4,0)</f>
        <v>2019</v>
      </c>
      <c r="J131" s="22">
        <f t="shared" si="1"/>
        <v>0</v>
      </c>
    </row>
    <row r="132" spans="1:10" x14ac:dyDescent="0.25">
      <c r="A132" s="9">
        <v>900593091</v>
      </c>
      <c r="B132" s="7">
        <v>9961</v>
      </c>
      <c r="C132" s="8">
        <v>83200</v>
      </c>
      <c r="D132" s="6">
        <v>43419</v>
      </c>
      <c r="E132" s="9" t="s">
        <v>10</v>
      </c>
      <c r="G132" s="22">
        <f>VLOOKUP(B132,'PAG 900'!$E$2:$F$560,2,0)</f>
        <v>-83200</v>
      </c>
      <c r="H132" t="str">
        <f>VLOOKUP(B132,'PAG 900'!$E$2:$G$560,3,0)</f>
        <v>2000199147</v>
      </c>
      <c r="I132" t="str">
        <f>VLOOKUP(B132,'PAG 900'!$E$2:$H$560,4,0)</f>
        <v>2019</v>
      </c>
      <c r="J132" s="22">
        <f t="shared" si="1"/>
        <v>0</v>
      </c>
    </row>
    <row r="133" spans="1:10" x14ac:dyDescent="0.25">
      <c r="A133" s="9">
        <v>900593091</v>
      </c>
      <c r="B133" s="7">
        <v>9965</v>
      </c>
      <c r="C133" s="8">
        <v>83200</v>
      </c>
      <c r="D133" s="6">
        <v>43419</v>
      </c>
      <c r="E133" s="9" t="s">
        <v>10</v>
      </c>
      <c r="G133" s="22">
        <f>VLOOKUP(B133,'PAG 900'!$E$2:$F$560,2,0)</f>
        <v>-83200</v>
      </c>
      <c r="H133" t="str">
        <f>VLOOKUP(B133,'PAG 900'!$E$2:$G$560,3,0)</f>
        <v>2000199147</v>
      </c>
      <c r="I133" t="str">
        <f>VLOOKUP(B133,'PAG 900'!$E$2:$H$560,4,0)</f>
        <v>2019</v>
      </c>
      <c r="J133" s="22">
        <f t="shared" si="1"/>
        <v>0</v>
      </c>
    </row>
    <row r="134" spans="1:10" x14ac:dyDescent="0.25">
      <c r="A134" s="9">
        <v>900593091</v>
      </c>
      <c r="B134" s="7">
        <v>9968</v>
      </c>
      <c r="C134" s="8">
        <v>83200</v>
      </c>
      <c r="D134" s="6">
        <v>43419</v>
      </c>
      <c r="E134" s="9" t="s">
        <v>10</v>
      </c>
      <c r="F134" s="22">
        <f>VLOOKUP(B134,'CXP 900'!$E$2:$F$285,2,0)</f>
        <v>-83200</v>
      </c>
      <c r="J134" s="22">
        <f t="shared" si="1"/>
        <v>0</v>
      </c>
    </row>
    <row r="135" spans="1:10" x14ac:dyDescent="0.25">
      <c r="A135" s="9">
        <v>900593091</v>
      </c>
      <c r="B135" s="7">
        <v>9969</v>
      </c>
      <c r="C135" s="8">
        <v>83200</v>
      </c>
      <c r="D135" s="6">
        <v>43424</v>
      </c>
      <c r="E135" s="9" t="s">
        <v>10</v>
      </c>
      <c r="G135" s="22">
        <f>VLOOKUP(B135,'PAG 900'!$E$2:$F$560,2,0)</f>
        <v>-83200</v>
      </c>
      <c r="H135" t="str">
        <f>VLOOKUP(B135,'PAG 900'!$E$2:$G$560,3,0)</f>
        <v>2000199147</v>
      </c>
      <c r="I135" t="str">
        <f>VLOOKUP(B135,'PAG 900'!$E$2:$H$560,4,0)</f>
        <v>2019</v>
      </c>
      <c r="J135" s="22">
        <f t="shared" si="1"/>
        <v>0</v>
      </c>
    </row>
    <row r="136" spans="1:10" x14ac:dyDescent="0.25">
      <c r="A136" s="9">
        <v>900593091</v>
      </c>
      <c r="B136" s="7">
        <v>9975</v>
      </c>
      <c r="C136" s="8">
        <v>83200</v>
      </c>
      <c r="D136" s="6">
        <v>43424</v>
      </c>
      <c r="E136" s="9" t="s">
        <v>10</v>
      </c>
      <c r="G136" s="22">
        <f>VLOOKUP(B136,'PAG 900'!$E$2:$F$560,2,0)</f>
        <v>-83200</v>
      </c>
      <c r="H136" t="str">
        <f>VLOOKUP(B136,'PAG 900'!$E$2:$G$560,3,0)</f>
        <v>2000199147</v>
      </c>
      <c r="I136" t="str">
        <f>VLOOKUP(B136,'PAG 900'!$E$2:$H$560,4,0)</f>
        <v>2019</v>
      </c>
      <c r="J136" s="22">
        <f t="shared" ref="J136:J199" si="2">C136+F136+G136</f>
        <v>0</v>
      </c>
    </row>
    <row r="137" spans="1:10" x14ac:dyDescent="0.25">
      <c r="A137" s="9">
        <v>900593091</v>
      </c>
      <c r="B137" s="7">
        <v>9979</v>
      </c>
      <c r="C137" s="8">
        <v>83200</v>
      </c>
      <c r="D137" s="6">
        <v>43424</v>
      </c>
      <c r="E137" s="9" t="s">
        <v>10</v>
      </c>
      <c r="F137" s="22">
        <f>VLOOKUP(B137,'CXP 900'!$E$2:$F$285,2,0)</f>
        <v>-83200</v>
      </c>
      <c r="J137" s="22">
        <f t="shared" si="2"/>
        <v>0</v>
      </c>
    </row>
    <row r="138" spans="1:10" x14ac:dyDescent="0.25">
      <c r="A138" s="9">
        <v>900593091</v>
      </c>
      <c r="B138" s="7">
        <v>9980</v>
      </c>
      <c r="C138" s="8">
        <v>83200</v>
      </c>
      <c r="D138" s="6">
        <v>43424</v>
      </c>
      <c r="E138" s="9" t="s">
        <v>10</v>
      </c>
      <c r="F138" s="22">
        <f>VLOOKUP(B138,'CXP 900'!$E$2:$F$285,2,0)</f>
        <v>-83200</v>
      </c>
      <c r="J138" s="22">
        <f t="shared" si="2"/>
        <v>0</v>
      </c>
    </row>
    <row r="139" spans="1:10" x14ac:dyDescent="0.25">
      <c r="A139" s="9">
        <v>900593091</v>
      </c>
      <c r="B139" s="7">
        <v>9982</v>
      </c>
      <c r="C139" s="8">
        <v>83200</v>
      </c>
      <c r="D139" s="6">
        <v>43424</v>
      </c>
      <c r="E139" s="9" t="s">
        <v>10</v>
      </c>
      <c r="G139" s="22">
        <f>VLOOKUP(B139,'PAG 900'!$E$2:$F$560,2,0)</f>
        <v>-83200</v>
      </c>
      <c r="H139" t="str">
        <f>VLOOKUP(B139,'PAG 900'!$E$2:$G$560,3,0)</f>
        <v>2000199147</v>
      </c>
      <c r="I139" t="str">
        <f>VLOOKUP(B139,'PAG 900'!$E$2:$H$560,4,0)</f>
        <v>2019</v>
      </c>
      <c r="J139" s="22">
        <f t="shared" si="2"/>
        <v>0</v>
      </c>
    </row>
    <row r="140" spans="1:10" x14ac:dyDescent="0.25">
      <c r="A140" s="9">
        <v>900593091</v>
      </c>
      <c r="B140" s="7">
        <v>9983</v>
      </c>
      <c r="C140" s="8">
        <v>83200</v>
      </c>
      <c r="D140" s="6">
        <v>43424</v>
      </c>
      <c r="E140" s="9" t="s">
        <v>10</v>
      </c>
      <c r="G140" s="22">
        <f>VLOOKUP(B140,'PAG 900'!$E$2:$F$560,2,0)</f>
        <v>-83200</v>
      </c>
      <c r="H140" t="str">
        <f>VLOOKUP(B140,'PAG 900'!$E$2:$G$560,3,0)</f>
        <v>2000199147</v>
      </c>
      <c r="I140" t="str">
        <f>VLOOKUP(B140,'PAG 900'!$E$2:$H$560,4,0)</f>
        <v>2019</v>
      </c>
      <c r="J140" s="22">
        <f t="shared" si="2"/>
        <v>0</v>
      </c>
    </row>
    <row r="141" spans="1:10" x14ac:dyDescent="0.25">
      <c r="A141" s="9">
        <v>900593091</v>
      </c>
      <c r="B141" s="7">
        <v>9995</v>
      </c>
      <c r="C141" s="8">
        <v>83200</v>
      </c>
      <c r="D141" s="6">
        <v>43425</v>
      </c>
      <c r="E141" s="9" t="s">
        <v>10</v>
      </c>
      <c r="G141" s="22">
        <f>VLOOKUP(B141,'PAG 900'!$E$2:$F$560,2,0)</f>
        <v>-83200</v>
      </c>
      <c r="H141" t="str">
        <f>VLOOKUP(B141,'PAG 900'!$E$2:$G$560,3,0)</f>
        <v>2000199147</v>
      </c>
      <c r="I141" t="str">
        <f>VLOOKUP(B141,'PAG 900'!$E$2:$H$560,4,0)</f>
        <v>2019</v>
      </c>
      <c r="J141" s="22">
        <f t="shared" si="2"/>
        <v>0</v>
      </c>
    </row>
    <row r="142" spans="1:10" x14ac:dyDescent="0.25">
      <c r="A142" s="9">
        <v>900593091</v>
      </c>
      <c r="B142" s="7">
        <v>9999</v>
      </c>
      <c r="C142" s="8">
        <v>83200</v>
      </c>
      <c r="D142" s="6">
        <v>43426</v>
      </c>
      <c r="E142" s="9" t="s">
        <v>10</v>
      </c>
      <c r="G142" s="22">
        <f>VLOOKUP(B142,'PAG 900'!$E$2:$F$560,2,0)</f>
        <v>-83200</v>
      </c>
      <c r="H142" t="str">
        <f>VLOOKUP(B142,'PAG 900'!$E$2:$G$560,3,0)</f>
        <v>2000199147</v>
      </c>
      <c r="I142" t="str">
        <f>VLOOKUP(B142,'PAG 900'!$E$2:$H$560,4,0)</f>
        <v>2019</v>
      </c>
      <c r="J142" s="22">
        <f t="shared" si="2"/>
        <v>0</v>
      </c>
    </row>
    <row r="143" spans="1:10" x14ac:dyDescent="0.25">
      <c r="A143" s="9">
        <v>900593091</v>
      </c>
      <c r="B143" s="7">
        <v>10004</v>
      </c>
      <c r="C143" s="8">
        <v>83200</v>
      </c>
      <c r="D143" s="6">
        <v>43426</v>
      </c>
      <c r="E143" s="9" t="s">
        <v>10</v>
      </c>
      <c r="F143" s="22">
        <f>VLOOKUP(B143,'CXP 900'!$E$2:$F$285,2,0)</f>
        <v>-83200</v>
      </c>
      <c r="J143" s="22">
        <f t="shared" si="2"/>
        <v>0</v>
      </c>
    </row>
    <row r="144" spans="1:10" x14ac:dyDescent="0.25">
      <c r="A144" s="9">
        <v>900593091</v>
      </c>
      <c r="B144" s="7">
        <v>10005</v>
      </c>
      <c r="C144" s="8">
        <v>83200</v>
      </c>
      <c r="D144" s="6">
        <v>43426</v>
      </c>
      <c r="E144" s="9" t="s">
        <v>10</v>
      </c>
      <c r="F144" s="22">
        <f>VLOOKUP(B144,'CXP 900'!$E$2:$F$285,2,0)</f>
        <v>-83200</v>
      </c>
      <c r="J144" s="22">
        <f t="shared" si="2"/>
        <v>0</v>
      </c>
    </row>
    <row r="145" spans="1:10" x14ac:dyDescent="0.25">
      <c r="A145" s="9">
        <v>900593091</v>
      </c>
      <c r="B145" s="7">
        <v>10006</v>
      </c>
      <c r="C145" s="8">
        <v>83200</v>
      </c>
      <c r="D145" s="6">
        <v>43426</v>
      </c>
      <c r="E145" s="9" t="s">
        <v>10</v>
      </c>
      <c r="F145" s="22">
        <f>VLOOKUP(B145,'CXP 900'!$E$2:$F$285,2,0)</f>
        <v>-83200</v>
      </c>
      <c r="J145" s="22">
        <f t="shared" si="2"/>
        <v>0</v>
      </c>
    </row>
    <row r="146" spans="1:10" x14ac:dyDescent="0.25">
      <c r="A146" s="9">
        <v>900593091</v>
      </c>
      <c r="B146" s="7">
        <v>10009</v>
      </c>
      <c r="C146" s="8">
        <v>83200</v>
      </c>
      <c r="D146" s="6">
        <v>43426</v>
      </c>
      <c r="E146" s="9" t="s">
        <v>10</v>
      </c>
      <c r="F146" s="22">
        <f>VLOOKUP(B146,'CXP 900'!$E$2:$F$285,2,0)</f>
        <v>-83200</v>
      </c>
      <c r="J146" s="22">
        <f t="shared" si="2"/>
        <v>0</v>
      </c>
    </row>
    <row r="147" spans="1:10" x14ac:dyDescent="0.25">
      <c r="A147" s="9">
        <v>900593091</v>
      </c>
      <c r="B147" s="7">
        <v>10015</v>
      </c>
      <c r="C147" s="8">
        <v>83200</v>
      </c>
      <c r="D147" s="6">
        <v>43445</v>
      </c>
      <c r="E147" s="9" t="s">
        <v>10</v>
      </c>
      <c r="F147" s="22">
        <f>VLOOKUP(B147,'CXP 900'!$E$2:$F$285,2,0)</f>
        <v>-83200</v>
      </c>
      <c r="J147" s="22">
        <f t="shared" si="2"/>
        <v>0</v>
      </c>
    </row>
    <row r="148" spans="1:10" x14ac:dyDescent="0.25">
      <c r="A148" s="9">
        <v>900593091</v>
      </c>
      <c r="B148" s="7">
        <v>10017</v>
      </c>
      <c r="C148" s="8">
        <v>83200</v>
      </c>
      <c r="D148" s="6">
        <v>43445</v>
      </c>
      <c r="E148" s="9" t="s">
        <v>10</v>
      </c>
      <c r="F148" s="22">
        <f>VLOOKUP(B148,'CXP 900'!$E$2:$F$285,2,0)</f>
        <v>-83200</v>
      </c>
      <c r="J148" s="22">
        <f t="shared" si="2"/>
        <v>0</v>
      </c>
    </row>
    <row r="149" spans="1:10" x14ac:dyDescent="0.25">
      <c r="A149" s="9">
        <v>900593091</v>
      </c>
      <c r="B149" s="7">
        <v>10019</v>
      </c>
      <c r="C149" s="8">
        <v>83200</v>
      </c>
      <c r="D149" s="6">
        <v>43445</v>
      </c>
      <c r="E149" s="9" t="s">
        <v>10</v>
      </c>
      <c r="F149" s="22">
        <f>VLOOKUP(B149,'CXP 900'!$E$2:$F$285,2,0)</f>
        <v>-83200</v>
      </c>
      <c r="J149" s="22">
        <f t="shared" si="2"/>
        <v>0</v>
      </c>
    </row>
    <row r="150" spans="1:10" x14ac:dyDescent="0.25">
      <c r="A150" s="9">
        <v>900593091</v>
      </c>
      <c r="B150" s="7">
        <v>10020</v>
      </c>
      <c r="C150" s="8">
        <v>83200</v>
      </c>
      <c r="D150" s="6">
        <v>43445</v>
      </c>
      <c r="E150" s="9" t="s">
        <v>10</v>
      </c>
      <c r="F150" s="22">
        <f>VLOOKUP(B150,'CXP 900'!$E$2:$F$285,2,0)</f>
        <v>-83200</v>
      </c>
      <c r="J150" s="22">
        <f t="shared" si="2"/>
        <v>0</v>
      </c>
    </row>
    <row r="151" spans="1:10" x14ac:dyDescent="0.25">
      <c r="A151" s="9">
        <v>900593091</v>
      </c>
      <c r="B151" s="7">
        <v>10022</v>
      </c>
      <c r="C151" s="8">
        <v>83200</v>
      </c>
      <c r="D151" s="6">
        <v>43445</v>
      </c>
      <c r="E151" s="9" t="s">
        <v>10</v>
      </c>
      <c r="F151" s="22">
        <f>VLOOKUP(B151,'CXP 900'!$E$2:$F$285,2,0)</f>
        <v>-83200</v>
      </c>
      <c r="J151" s="22">
        <f t="shared" si="2"/>
        <v>0</v>
      </c>
    </row>
    <row r="152" spans="1:10" x14ac:dyDescent="0.25">
      <c r="A152" s="9">
        <v>900593091</v>
      </c>
      <c r="B152" s="7">
        <v>10024</v>
      </c>
      <c r="C152" s="8">
        <v>83200</v>
      </c>
      <c r="D152" s="6">
        <v>43445</v>
      </c>
      <c r="E152" s="9" t="s">
        <v>10</v>
      </c>
      <c r="F152" s="22">
        <f>VLOOKUP(B152,'CXP 900'!$E$2:$F$285,2,0)</f>
        <v>-83200</v>
      </c>
      <c r="J152" s="22">
        <f t="shared" si="2"/>
        <v>0</v>
      </c>
    </row>
    <row r="153" spans="1:10" x14ac:dyDescent="0.25">
      <c r="A153" s="9">
        <v>900593091</v>
      </c>
      <c r="B153" s="7">
        <v>10030</v>
      </c>
      <c r="C153" s="8">
        <v>83200</v>
      </c>
      <c r="D153" s="6">
        <v>43446</v>
      </c>
      <c r="E153" s="9" t="s">
        <v>10</v>
      </c>
      <c r="F153" s="22">
        <f>VLOOKUP(B153,'CXP 900'!$E$2:$F$285,2,0)</f>
        <v>-83200</v>
      </c>
      <c r="J153" s="22">
        <f t="shared" si="2"/>
        <v>0</v>
      </c>
    </row>
    <row r="154" spans="1:10" x14ac:dyDescent="0.25">
      <c r="A154" s="9">
        <v>900593091</v>
      </c>
      <c r="B154" s="7">
        <v>10031</v>
      </c>
      <c r="C154" s="8">
        <v>83200</v>
      </c>
      <c r="D154" s="6">
        <v>43446</v>
      </c>
      <c r="E154" s="9" t="s">
        <v>10</v>
      </c>
      <c r="F154" s="22">
        <f>VLOOKUP(B154,'CXP 900'!$E$2:$F$285,2,0)</f>
        <v>-83200</v>
      </c>
      <c r="J154" s="22">
        <f t="shared" si="2"/>
        <v>0</v>
      </c>
    </row>
    <row r="155" spans="1:10" x14ac:dyDescent="0.25">
      <c r="A155" s="9">
        <v>900593091</v>
      </c>
      <c r="B155" s="7">
        <v>10035</v>
      </c>
      <c r="C155" s="8">
        <v>83200</v>
      </c>
      <c r="D155" s="6">
        <v>43446</v>
      </c>
      <c r="E155" s="9" t="s">
        <v>10</v>
      </c>
      <c r="F155" s="22">
        <f>VLOOKUP(B155,'CXP 900'!$E$2:$F$285,2,0)</f>
        <v>-83200</v>
      </c>
      <c r="J155" s="22">
        <f t="shared" si="2"/>
        <v>0</v>
      </c>
    </row>
    <row r="156" spans="1:10" x14ac:dyDescent="0.25">
      <c r="A156" s="9">
        <v>900593091</v>
      </c>
      <c r="B156" s="7">
        <v>10037</v>
      </c>
      <c r="C156" s="8">
        <v>83200</v>
      </c>
      <c r="D156" s="6">
        <v>43446</v>
      </c>
      <c r="E156" s="9" t="s">
        <v>10</v>
      </c>
      <c r="F156" s="22">
        <f>VLOOKUP(B156,'CXP 900'!$E$2:$F$285,2,0)</f>
        <v>-83200</v>
      </c>
      <c r="J156" s="22">
        <f t="shared" si="2"/>
        <v>0</v>
      </c>
    </row>
    <row r="157" spans="1:10" x14ac:dyDescent="0.25">
      <c r="A157" s="9">
        <v>900593091</v>
      </c>
      <c r="B157" s="7">
        <v>10039</v>
      </c>
      <c r="C157" s="8">
        <v>83200</v>
      </c>
      <c r="D157" s="6">
        <v>43446</v>
      </c>
      <c r="E157" s="9" t="s">
        <v>10</v>
      </c>
      <c r="F157" s="22">
        <f>VLOOKUP(B157,'CXP 900'!$E$2:$F$285,2,0)</f>
        <v>-83200</v>
      </c>
      <c r="J157" s="22">
        <f t="shared" si="2"/>
        <v>0</v>
      </c>
    </row>
    <row r="158" spans="1:10" x14ac:dyDescent="0.25">
      <c r="A158" s="9">
        <v>900593091</v>
      </c>
      <c r="B158" s="7">
        <v>10040</v>
      </c>
      <c r="C158" s="8">
        <v>83200</v>
      </c>
      <c r="D158" s="6">
        <v>43446</v>
      </c>
      <c r="E158" s="9" t="s">
        <v>10</v>
      </c>
      <c r="F158" s="22">
        <f>VLOOKUP(B158,'CXP 900'!$E$2:$F$285,2,0)</f>
        <v>-83200</v>
      </c>
      <c r="J158" s="22">
        <f t="shared" si="2"/>
        <v>0</v>
      </c>
    </row>
    <row r="159" spans="1:10" x14ac:dyDescent="0.25">
      <c r="A159" s="9">
        <v>900593091</v>
      </c>
      <c r="B159" s="7">
        <v>10041</v>
      </c>
      <c r="C159" s="8">
        <v>83200</v>
      </c>
      <c r="D159" s="6">
        <v>43447</v>
      </c>
      <c r="E159" s="9" t="s">
        <v>10</v>
      </c>
      <c r="F159" s="22">
        <f>VLOOKUP(B159,'CXP 900'!$E$2:$F$285,2,0)</f>
        <v>-83200</v>
      </c>
      <c r="J159" s="22">
        <f t="shared" si="2"/>
        <v>0</v>
      </c>
    </row>
    <row r="160" spans="1:10" x14ac:dyDescent="0.25">
      <c r="A160" s="9">
        <v>900593091</v>
      </c>
      <c r="B160" s="7">
        <v>10043</v>
      </c>
      <c r="C160" s="8">
        <v>83200</v>
      </c>
      <c r="D160" s="6">
        <v>43447</v>
      </c>
      <c r="E160" s="9" t="s">
        <v>10</v>
      </c>
      <c r="F160" s="22">
        <f>VLOOKUP(B160,'CXP 900'!$E$2:$F$285,2,0)</f>
        <v>-83200</v>
      </c>
      <c r="J160" s="22">
        <f t="shared" si="2"/>
        <v>0</v>
      </c>
    </row>
    <row r="161" spans="1:10" x14ac:dyDescent="0.25">
      <c r="A161" s="9">
        <v>900593091</v>
      </c>
      <c r="B161" s="7">
        <v>10059</v>
      </c>
      <c r="C161" s="8">
        <v>83200</v>
      </c>
      <c r="D161" s="6">
        <v>43452</v>
      </c>
      <c r="E161" s="9" t="s">
        <v>10</v>
      </c>
      <c r="F161" s="22">
        <f>VLOOKUP(B161,'CXP 900'!$E$2:$F$285,2,0)</f>
        <v>-83200</v>
      </c>
      <c r="J161" s="22">
        <f t="shared" si="2"/>
        <v>0</v>
      </c>
    </row>
    <row r="162" spans="1:10" x14ac:dyDescent="0.25">
      <c r="A162" s="9">
        <v>900593091</v>
      </c>
      <c r="B162" s="7">
        <v>10060</v>
      </c>
      <c r="C162" s="8">
        <v>83200</v>
      </c>
      <c r="D162" s="6">
        <v>43452</v>
      </c>
      <c r="E162" s="9" t="s">
        <v>10</v>
      </c>
      <c r="F162" s="22">
        <f>VLOOKUP(B162,'CXP 900'!$E$2:$F$285,2,0)</f>
        <v>-83200</v>
      </c>
      <c r="J162" s="22">
        <f t="shared" si="2"/>
        <v>0</v>
      </c>
    </row>
    <row r="163" spans="1:10" x14ac:dyDescent="0.25">
      <c r="A163" s="9">
        <v>900593091</v>
      </c>
      <c r="B163" s="7">
        <v>10063</v>
      </c>
      <c r="C163" s="8">
        <v>83200</v>
      </c>
      <c r="D163" s="6">
        <v>43452</v>
      </c>
      <c r="E163" s="9" t="s">
        <v>10</v>
      </c>
      <c r="F163" s="22">
        <f>VLOOKUP(B163,'CXP 900'!$E$2:$F$285,2,0)</f>
        <v>-83200</v>
      </c>
      <c r="J163" s="22">
        <f t="shared" si="2"/>
        <v>0</v>
      </c>
    </row>
    <row r="164" spans="1:10" x14ac:dyDescent="0.25">
      <c r="A164" s="9">
        <v>900593091</v>
      </c>
      <c r="B164" s="7">
        <v>10064</v>
      </c>
      <c r="C164" s="8">
        <v>83200</v>
      </c>
      <c r="D164" s="6">
        <v>43452</v>
      </c>
      <c r="E164" s="9" t="s">
        <v>10</v>
      </c>
      <c r="F164" s="22">
        <f>VLOOKUP(B164,'CXP 900'!$E$2:$F$285,2,0)</f>
        <v>-83200</v>
      </c>
      <c r="J164" s="22">
        <f t="shared" si="2"/>
        <v>0</v>
      </c>
    </row>
    <row r="165" spans="1:10" x14ac:dyDescent="0.25">
      <c r="A165" s="9">
        <v>900593091</v>
      </c>
      <c r="B165" s="7">
        <v>10075</v>
      </c>
      <c r="C165" s="8">
        <v>83200</v>
      </c>
      <c r="D165" s="6">
        <v>43453</v>
      </c>
      <c r="E165" s="9" t="s">
        <v>10</v>
      </c>
      <c r="F165" s="22">
        <f>VLOOKUP(B165,'CXP 900'!$E$2:$F$285,2,0)</f>
        <v>-83200</v>
      </c>
      <c r="J165" s="22">
        <f t="shared" si="2"/>
        <v>0</v>
      </c>
    </row>
    <row r="166" spans="1:10" x14ac:dyDescent="0.25">
      <c r="A166" s="9">
        <v>900593091</v>
      </c>
      <c r="B166" s="7">
        <v>10078</v>
      </c>
      <c r="C166" s="8">
        <v>83200</v>
      </c>
      <c r="D166" s="6">
        <v>43453</v>
      </c>
      <c r="E166" s="9" t="s">
        <v>10</v>
      </c>
      <c r="F166" s="22">
        <f>VLOOKUP(B166,'CXP 900'!$E$2:$F$285,2,0)</f>
        <v>-83200</v>
      </c>
      <c r="J166" s="22">
        <f t="shared" si="2"/>
        <v>0</v>
      </c>
    </row>
    <row r="167" spans="1:10" x14ac:dyDescent="0.25">
      <c r="A167" s="9">
        <v>900593091</v>
      </c>
      <c r="B167" s="7">
        <v>10081</v>
      </c>
      <c r="C167" s="8">
        <v>83200</v>
      </c>
      <c r="D167" s="6">
        <v>43453</v>
      </c>
      <c r="E167" s="9" t="s">
        <v>10</v>
      </c>
      <c r="F167" s="22">
        <f>VLOOKUP(B167,'CXP 900'!$E$2:$F$285,2,0)</f>
        <v>-83200</v>
      </c>
      <c r="J167" s="22">
        <f t="shared" si="2"/>
        <v>0</v>
      </c>
    </row>
    <row r="168" spans="1:10" x14ac:dyDescent="0.25">
      <c r="A168" s="9">
        <v>900593091</v>
      </c>
      <c r="B168" s="7">
        <v>10083</v>
      </c>
      <c r="C168" s="8">
        <v>83200</v>
      </c>
      <c r="D168" s="6">
        <v>43453</v>
      </c>
      <c r="E168" s="9" t="s">
        <v>10</v>
      </c>
      <c r="F168" s="22">
        <f>VLOOKUP(B168,'CXP 900'!$E$2:$F$285,2,0)</f>
        <v>-83200</v>
      </c>
      <c r="J168" s="22">
        <f t="shared" si="2"/>
        <v>0</v>
      </c>
    </row>
    <row r="169" spans="1:10" x14ac:dyDescent="0.25">
      <c r="A169" s="9">
        <v>900593091</v>
      </c>
      <c r="B169" s="7">
        <v>10086</v>
      </c>
      <c r="C169" s="8">
        <v>83200</v>
      </c>
      <c r="D169" s="6">
        <v>43454</v>
      </c>
      <c r="E169" s="9" t="s">
        <v>10</v>
      </c>
      <c r="F169" s="22">
        <f>VLOOKUP(B169,'CXP 900'!$E$2:$F$285,2,0)</f>
        <v>-83200</v>
      </c>
      <c r="J169" s="22">
        <f t="shared" si="2"/>
        <v>0</v>
      </c>
    </row>
    <row r="170" spans="1:10" x14ac:dyDescent="0.25">
      <c r="A170" s="9">
        <v>900593091</v>
      </c>
      <c r="B170" s="7">
        <v>10088</v>
      </c>
      <c r="C170" s="8">
        <v>83200</v>
      </c>
      <c r="D170" s="6">
        <v>43454</v>
      </c>
      <c r="E170" s="9" t="s">
        <v>10</v>
      </c>
      <c r="F170" s="22">
        <f>VLOOKUP(B170,'CXP 900'!$E$2:$F$285,2,0)</f>
        <v>-83200</v>
      </c>
      <c r="J170" s="22">
        <f t="shared" si="2"/>
        <v>0</v>
      </c>
    </row>
    <row r="171" spans="1:10" x14ac:dyDescent="0.25">
      <c r="A171" s="9">
        <v>900593091</v>
      </c>
      <c r="B171" s="7">
        <v>10095</v>
      </c>
      <c r="C171" s="8">
        <v>83200</v>
      </c>
      <c r="D171" s="6">
        <v>43454</v>
      </c>
      <c r="E171" s="9" t="s">
        <v>10</v>
      </c>
      <c r="F171" s="22">
        <f>VLOOKUP(B171,'CXP 900'!$E$2:$F$285,2,0)</f>
        <v>-83200</v>
      </c>
      <c r="J171" s="22">
        <f t="shared" si="2"/>
        <v>0</v>
      </c>
    </row>
    <row r="172" spans="1:10" x14ac:dyDescent="0.25">
      <c r="A172" s="9">
        <v>900593091</v>
      </c>
      <c r="B172" s="7">
        <v>10097</v>
      </c>
      <c r="C172" s="8">
        <v>83200</v>
      </c>
      <c r="D172" s="6">
        <v>43454</v>
      </c>
      <c r="E172" s="9" t="s">
        <v>10</v>
      </c>
      <c r="F172" s="22">
        <f>VLOOKUP(B172,'CXP 900'!$E$2:$F$285,2,0)</f>
        <v>-83200</v>
      </c>
      <c r="J172" s="22">
        <f t="shared" si="2"/>
        <v>0</v>
      </c>
    </row>
    <row r="173" spans="1:10" x14ac:dyDescent="0.25">
      <c r="A173" s="9">
        <v>900593091</v>
      </c>
      <c r="B173" s="7">
        <v>10099</v>
      </c>
      <c r="C173" s="8">
        <v>83200</v>
      </c>
      <c r="D173" s="6">
        <v>43454</v>
      </c>
      <c r="E173" s="9" t="s">
        <v>10</v>
      </c>
      <c r="F173" s="22">
        <f>VLOOKUP(B173,'CXP 900'!$E$2:$F$285,2,0)</f>
        <v>-83200</v>
      </c>
      <c r="J173" s="22">
        <f t="shared" si="2"/>
        <v>0</v>
      </c>
    </row>
    <row r="174" spans="1:10" x14ac:dyDescent="0.25">
      <c r="A174" s="9">
        <v>900593091</v>
      </c>
      <c r="B174" s="7">
        <v>10104</v>
      </c>
      <c r="C174" s="8">
        <v>83200</v>
      </c>
      <c r="D174" s="6">
        <v>43460</v>
      </c>
      <c r="E174" s="9" t="s">
        <v>10</v>
      </c>
      <c r="F174" s="22">
        <f>VLOOKUP(B174,'CXP 900'!$E$2:$F$285,2,0)</f>
        <v>-83200</v>
      </c>
      <c r="J174" s="22">
        <f t="shared" si="2"/>
        <v>0</v>
      </c>
    </row>
    <row r="175" spans="1:10" x14ac:dyDescent="0.25">
      <c r="A175" s="9">
        <v>900593091</v>
      </c>
      <c r="B175" s="7">
        <v>10110</v>
      </c>
      <c r="C175" s="8">
        <v>83200</v>
      </c>
      <c r="D175" s="6">
        <v>43461</v>
      </c>
      <c r="E175" s="9" t="s">
        <v>10</v>
      </c>
      <c r="F175" s="22">
        <f>VLOOKUP(B175,'CXP 900'!$E$2:$F$285,2,0)</f>
        <v>-83200</v>
      </c>
      <c r="J175" s="22">
        <f t="shared" si="2"/>
        <v>0</v>
      </c>
    </row>
    <row r="176" spans="1:10" x14ac:dyDescent="0.25">
      <c r="A176" s="9">
        <v>900593091</v>
      </c>
      <c r="B176" s="7">
        <v>10112</v>
      </c>
      <c r="C176" s="8">
        <v>83200</v>
      </c>
      <c r="D176" s="6">
        <v>43461</v>
      </c>
      <c r="E176" s="9" t="s">
        <v>10</v>
      </c>
      <c r="F176" s="22">
        <f>VLOOKUP(B176,'CXP 900'!$E$2:$F$285,2,0)</f>
        <v>-83200</v>
      </c>
      <c r="J176" s="22">
        <f t="shared" si="2"/>
        <v>0</v>
      </c>
    </row>
    <row r="177" spans="1:10" x14ac:dyDescent="0.25">
      <c r="A177" s="9">
        <v>900593091</v>
      </c>
      <c r="B177" s="7">
        <v>10116</v>
      </c>
      <c r="C177" s="8">
        <v>83200</v>
      </c>
      <c r="D177" s="6">
        <v>43461</v>
      </c>
      <c r="E177" s="9" t="s">
        <v>10</v>
      </c>
      <c r="F177" s="22">
        <f>VLOOKUP(B177,'CXP 900'!$E$2:$F$285,2,0)</f>
        <v>-83200</v>
      </c>
      <c r="J177" s="22">
        <f t="shared" si="2"/>
        <v>0</v>
      </c>
    </row>
    <row r="178" spans="1:10" x14ac:dyDescent="0.25">
      <c r="A178" s="9">
        <v>900593091</v>
      </c>
      <c r="B178" s="7">
        <v>10119</v>
      </c>
      <c r="C178" s="8">
        <v>83200</v>
      </c>
      <c r="D178" s="6">
        <v>43461</v>
      </c>
      <c r="E178" s="9" t="s">
        <v>10</v>
      </c>
      <c r="F178" s="22">
        <f>VLOOKUP(B178,'CXP 900'!$E$2:$F$285,2,0)</f>
        <v>-83200</v>
      </c>
      <c r="J178" s="22">
        <f t="shared" si="2"/>
        <v>0</v>
      </c>
    </row>
    <row r="179" spans="1:10" x14ac:dyDescent="0.25">
      <c r="A179" s="9">
        <v>900593091</v>
      </c>
      <c r="B179" s="7">
        <v>10120</v>
      </c>
      <c r="C179" s="8">
        <v>83200</v>
      </c>
      <c r="D179" s="6">
        <v>43461</v>
      </c>
      <c r="E179" s="9" t="s">
        <v>10</v>
      </c>
      <c r="F179" s="22">
        <f>VLOOKUP(B179,'CXP 900'!$E$2:$F$285,2,0)</f>
        <v>-83200</v>
      </c>
      <c r="J179" s="22">
        <f t="shared" si="2"/>
        <v>0</v>
      </c>
    </row>
    <row r="180" spans="1:10" x14ac:dyDescent="0.25">
      <c r="A180" s="9">
        <v>900593091</v>
      </c>
      <c r="B180" s="7">
        <v>10122</v>
      </c>
      <c r="C180" s="8">
        <v>83200</v>
      </c>
      <c r="D180" s="6">
        <v>43461</v>
      </c>
      <c r="E180" s="9" t="s">
        <v>10</v>
      </c>
      <c r="F180" s="22">
        <f>VLOOKUP(B180,'CXP 900'!$E$2:$F$285,2,0)</f>
        <v>-83200</v>
      </c>
      <c r="J180" s="22">
        <f t="shared" si="2"/>
        <v>0</v>
      </c>
    </row>
    <row r="181" spans="1:10" x14ac:dyDescent="0.25">
      <c r="A181" s="9">
        <v>900593091</v>
      </c>
      <c r="B181" s="7">
        <v>10124</v>
      </c>
      <c r="C181" s="8">
        <v>83200</v>
      </c>
      <c r="D181" s="6">
        <v>43463</v>
      </c>
      <c r="E181" s="9" t="s">
        <v>10</v>
      </c>
      <c r="F181" s="22">
        <f>VLOOKUP(B181,'CXP 900'!$E$2:$F$285,2,0)</f>
        <v>-83200</v>
      </c>
      <c r="J181" s="22">
        <f t="shared" si="2"/>
        <v>0</v>
      </c>
    </row>
    <row r="182" spans="1:10" x14ac:dyDescent="0.25">
      <c r="A182" s="9">
        <v>900593091</v>
      </c>
      <c r="B182" s="7">
        <v>10129</v>
      </c>
      <c r="C182" s="8">
        <v>83200</v>
      </c>
      <c r="D182" s="6">
        <v>43473</v>
      </c>
      <c r="E182" s="9" t="s">
        <v>10</v>
      </c>
      <c r="F182" s="22">
        <f>VLOOKUP(B182,'CXP 900'!$E$2:$F$285,2,0)</f>
        <v>-83200</v>
      </c>
      <c r="J182" s="22">
        <f t="shared" si="2"/>
        <v>0</v>
      </c>
    </row>
    <row r="183" spans="1:10" x14ac:dyDescent="0.25">
      <c r="A183" s="9">
        <v>900593091</v>
      </c>
      <c r="B183" s="7">
        <v>10130</v>
      </c>
      <c r="C183" s="8">
        <v>83200</v>
      </c>
      <c r="D183" s="6">
        <v>43473</v>
      </c>
      <c r="E183" s="9" t="s">
        <v>10</v>
      </c>
      <c r="F183" s="22">
        <f>VLOOKUP(B183,'CXP 900'!$E$2:$F$285,2,0)</f>
        <v>-83200</v>
      </c>
      <c r="J183" s="22">
        <f t="shared" si="2"/>
        <v>0</v>
      </c>
    </row>
    <row r="184" spans="1:10" x14ac:dyDescent="0.25">
      <c r="A184" s="9">
        <v>900593091</v>
      </c>
      <c r="B184" s="7">
        <v>10132</v>
      </c>
      <c r="C184" s="8">
        <v>83200</v>
      </c>
      <c r="D184" s="6">
        <v>43473</v>
      </c>
      <c r="E184" s="9" t="s">
        <v>10</v>
      </c>
      <c r="F184" s="22">
        <f>VLOOKUP(B184,'CXP 900'!$E$2:$F$285,2,0)</f>
        <v>-83200</v>
      </c>
      <c r="J184" s="22">
        <f t="shared" si="2"/>
        <v>0</v>
      </c>
    </row>
    <row r="185" spans="1:10" x14ac:dyDescent="0.25">
      <c r="A185" s="9">
        <v>900593091</v>
      </c>
      <c r="B185" s="7">
        <v>10139</v>
      </c>
      <c r="C185" s="8">
        <v>83200</v>
      </c>
      <c r="D185" s="6">
        <v>43473</v>
      </c>
      <c r="E185" s="9" t="s">
        <v>10</v>
      </c>
      <c r="F185" s="22">
        <f>VLOOKUP(B185,'CXP 900'!$E$2:$F$285,2,0)</f>
        <v>-83200</v>
      </c>
      <c r="J185" s="22">
        <f t="shared" si="2"/>
        <v>0</v>
      </c>
    </row>
    <row r="186" spans="1:10" x14ac:dyDescent="0.25">
      <c r="A186" s="9">
        <v>900593091</v>
      </c>
      <c r="B186" s="7">
        <v>10140</v>
      </c>
      <c r="C186" s="8">
        <v>83200</v>
      </c>
      <c r="D186" s="6">
        <v>43473</v>
      </c>
      <c r="E186" s="9" t="s">
        <v>10</v>
      </c>
      <c r="F186" s="22">
        <f>VLOOKUP(B186,'CXP 900'!$E$2:$F$285,2,0)</f>
        <v>-83200</v>
      </c>
      <c r="J186" s="22">
        <f t="shared" si="2"/>
        <v>0</v>
      </c>
    </row>
    <row r="187" spans="1:10" x14ac:dyDescent="0.25">
      <c r="A187" s="9">
        <v>900593091</v>
      </c>
      <c r="B187" s="7">
        <v>10143</v>
      </c>
      <c r="C187" s="8">
        <v>83200</v>
      </c>
      <c r="D187" s="6">
        <v>43474</v>
      </c>
      <c r="E187" s="9" t="s">
        <v>10</v>
      </c>
      <c r="F187" s="22">
        <f>VLOOKUP(B187,'CXP 900'!$E$2:$F$285,2,0)</f>
        <v>-83200</v>
      </c>
      <c r="J187" s="22">
        <f t="shared" si="2"/>
        <v>0</v>
      </c>
    </row>
    <row r="188" spans="1:10" x14ac:dyDescent="0.25">
      <c r="A188" s="9">
        <v>900593091</v>
      </c>
      <c r="B188" s="7">
        <v>10145</v>
      </c>
      <c r="C188" s="8">
        <v>83200</v>
      </c>
      <c r="D188" s="6">
        <v>43474</v>
      </c>
      <c r="E188" s="9" t="s">
        <v>10</v>
      </c>
      <c r="F188" s="22">
        <f>VLOOKUP(B188,'CXP 900'!$E$2:$F$285,2,0)</f>
        <v>-83200</v>
      </c>
      <c r="J188" s="22">
        <f t="shared" si="2"/>
        <v>0</v>
      </c>
    </row>
    <row r="189" spans="1:10" x14ac:dyDescent="0.25">
      <c r="A189" s="9">
        <v>900593091</v>
      </c>
      <c r="B189" s="7">
        <v>10146</v>
      </c>
      <c r="C189" s="8">
        <v>83200</v>
      </c>
      <c r="D189" s="6">
        <v>43474</v>
      </c>
      <c r="E189" s="9" t="s">
        <v>10</v>
      </c>
      <c r="F189" s="22">
        <f>VLOOKUP(B189,'CXP 900'!$E$2:$F$285,2,0)</f>
        <v>-83200</v>
      </c>
      <c r="J189" s="22">
        <f t="shared" si="2"/>
        <v>0</v>
      </c>
    </row>
    <row r="190" spans="1:10" x14ac:dyDescent="0.25">
      <c r="A190" s="9">
        <v>900593091</v>
      </c>
      <c r="B190" s="7">
        <v>10148</v>
      </c>
      <c r="C190" s="8">
        <v>83200</v>
      </c>
      <c r="D190" s="6">
        <v>43474</v>
      </c>
      <c r="E190" s="9" t="s">
        <v>10</v>
      </c>
      <c r="F190" s="22">
        <f>VLOOKUP(B190,'CXP 900'!$E$2:$F$285,2,0)</f>
        <v>-83200</v>
      </c>
      <c r="J190" s="22">
        <f t="shared" si="2"/>
        <v>0</v>
      </c>
    </row>
    <row r="191" spans="1:10" x14ac:dyDescent="0.25">
      <c r="A191" s="9">
        <v>900593091</v>
      </c>
      <c r="B191" s="7">
        <v>10149</v>
      </c>
      <c r="C191" s="8">
        <v>83200</v>
      </c>
      <c r="D191" s="6">
        <v>43474</v>
      </c>
      <c r="E191" s="9" t="s">
        <v>10</v>
      </c>
      <c r="F191" s="22">
        <f>VLOOKUP(B191,'CXP 900'!$E$2:$F$285,2,0)</f>
        <v>-83200</v>
      </c>
      <c r="J191" s="22">
        <f t="shared" si="2"/>
        <v>0</v>
      </c>
    </row>
    <row r="192" spans="1:10" x14ac:dyDescent="0.25">
      <c r="A192" s="9">
        <v>900593091</v>
      </c>
      <c r="B192" s="7">
        <v>10153</v>
      </c>
      <c r="C192" s="8">
        <v>83200</v>
      </c>
      <c r="D192" s="6">
        <v>43474</v>
      </c>
      <c r="E192" s="9" t="s">
        <v>10</v>
      </c>
      <c r="F192" s="22">
        <f>VLOOKUP(B192,'CXP 900'!$E$2:$F$285,2,0)</f>
        <v>-83200</v>
      </c>
      <c r="J192" s="22">
        <f t="shared" si="2"/>
        <v>0</v>
      </c>
    </row>
    <row r="193" spans="1:10" x14ac:dyDescent="0.25">
      <c r="A193" s="9">
        <v>900593091</v>
      </c>
      <c r="B193" s="7">
        <v>10155</v>
      </c>
      <c r="C193" s="8">
        <v>83200</v>
      </c>
      <c r="D193" s="6">
        <v>43474</v>
      </c>
      <c r="E193" s="9" t="s">
        <v>10</v>
      </c>
      <c r="F193" s="22">
        <f>VLOOKUP(B193,'CXP 900'!$E$2:$F$285,2,0)</f>
        <v>-83200</v>
      </c>
      <c r="J193" s="22">
        <f t="shared" si="2"/>
        <v>0</v>
      </c>
    </row>
    <row r="194" spans="1:10" x14ac:dyDescent="0.25">
      <c r="A194" s="9">
        <v>900593091</v>
      </c>
      <c r="B194" s="7">
        <v>10157</v>
      </c>
      <c r="C194" s="8">
        <v>83200</v>
      </c>
      <c r="D194" s="6">
        <v>43474</v>
      </c>
      <c r="E194" s="9" t="s">
        <v>10</v>
      </c>
      <c r="F194" s="22">
        <f>VLOOKUP(B194,'CXP 900'!$E$2:$F$285,2,0)</f>
        <v>-83200</v>
      </c>
      <c r="J194" s="22">
        <f t="shared" si="2"/>
        <v>0</v>
      </c>
    </row>
    <row r="195" spans="1:10" x14ac:dyDescent="0.25">
      <c r="A195" s="9">
        <v>900593091</v>
      </c>
      <c r="B195" s="7">
        <v>10161</v>
      </c>
      <c r="C195" s="8">
        <v>83200</v>
      </c>
      <c r="D195" s="6">
        <v>43475</v>
      </c>
      <c r="E195" s="9" t="s">
        <v>10</v>
      </c>
      <c r="F195" s="22">
        <f>VLOOKUP(B195,'CXP 900'!$E$2:$F$285,2,0)</f>
        <v>-83200</v>
      </c>
      <c r="J195" s="22">
        <f t="shared" si="2"/>
        <v>0</v>
      </c>
    </row>
    <row r="196" spans="1:10" x14ac:dyDescent="0.25">
      <c r="A196" s="9">
        <v>900593091</v>
      </c>
      <c r="B196" s="7">
        <v>10171</v>
      </c>
      <c r="C196" s="8">
        <v>83200</v>
      </c>
      <c r="D196" s="6">
        <v>43475</v>
      </c>
      <c r="E196" s="9" t="s">
        <v>10</v>
      </c>
      <c r="F196" s="22">
        <f>VLOOKUP(B196,'CXP 900'!$E$2:$F$285,2,0)</f>
        <v>-83200</v>
      </c>
      <c r="J196" s="22">
        <f t="shared" si="2"/>
        <v>0</v>
      </c>
    </row>
    <row r="197" spans="1:10" x14ac:dyDescent="0.25">
      <c r="A197" s="9">
        <v>900593091</v>
      </c>
      <c r="B197" s="7">
        <v>10172</v>
      </c>
      <c r="C197" s="8">
        <v>83200</v>
      </c>
      <c r="D197" s="6">
        <v>43476</v>
      </c>
      <c r="E197" s="9" t="s">
        <v>10</v>
      </c>
      <c r="F197" s="22">
        <f>VLOOKUP(B197,'CXP 900'!$E$2:$F$285,2,0)</f>
        <v>-83200</v>
      </c>
      <c r="J197" s="22">
        <f t="shared" si="2"/>
        <v>0</v>
      </c>
    </row>
    <row r="198" spans="1:10" x14ac:dyDescent="0.25">
      <c r="A198" s="9">
        <v>900593091</v>
      </c>
      <c r="B198" s="7">
        <v>10173</v>
      </c>
      <c r="C198" s="8">
        <v>83200</v>
      </c>
      <c r="D198" s="6">
        <v>43476</v>
      </c>
      <c r="E198" s="9" t="s">
        <v>10</v>
      </c>
      <c r="F198" s="22">
        <f>VLOOKUP(B198,'CXP 900'!$E$2:$F$285,2,0)</f>
        <v>-83200</v>
      </c>
      <c r="J198" s="22">
        <f t="shared" si="2"/>
        <v>0</v>
      </c>
    </row>
    <row r="199" spans="1:10" x14ac:dyDescent="0.25">
      <c r="A199" s="9">
        <v>900593091</v>
      </c>
      <c r="B199" s="7">
        <v>10175</v>
      </c>
      <c r="C199" s="8">
        <v>83200</v>
      </c>
      <c r="D199" s="6">
        <v>43480</v>
      </c>
      <c r="E199" s="9" t="s">
        <v>10</v>
      </c>
      <c r="F199" s="22">
        <f>VLOOKUP(B199,'CXP 900'!$E$2:$F$285,2,0)</f>
        <v>-83200</v>
      </c>
      <c r="J199" s="22">
        <f t="shared" si="2"/>
        <v>0</v>
      </c>
    </row>
    <row r="200" spans="1:10" x14ac:dyDescent="0.25">
      <c r="A200" s="9">
        <v>900593091</v>
      </c>
      <c r="B200" s="7">
        <v>10176</v>
      </c>
      <c r="C200" s="8">
        <v>83200</v>
      </c>
      <c r="D200" s="6">
        <v>43480</v>
      </c>
      <c r="E200" s="9" t="s">
        <v>10</v>
      </c>
      <c r="F200" s="22">
        <f>VLOOKUP(B200,'CXP 900'!$E$2:$F$285,2,0)</f>
        <v>-83200</v>
      </c>
      <c r="J200" s="22">
        <f t="shared" ref="J200:J263" si="3">C200+F200+G200</f>
        <v>0</v>
      </c>
    </row>
    <row r="201" spans="1:10" x14ac:dyDescent="0.25">
      <c r="A201" s="9">
        <v>900593091</v>
      </c>
      <c r="B201" s="7">
        <v>10179</v>
      </c>
      <c r="C201" s="8">
        <v>83200</v>
      </c>
      <c r="D201" s="6">
        <v>43480</v>
      </c>
      <c r="E201" s="9" t="s">
        <v>10</v>
      </c>
      <c r="F201" s="22">
        <f>VLOOKUP(B201,'CXP 900'!$E$2:$F$285,2,0)</f>
        <v>-83200</v>
      </c>
      <c r="J201" s="22">
        <f t="shared" si="3"/>
        <v>0</v>
      </c>
    </row>
    <row r="202" spans="1:10" x14ac:dyDescent="0.25">
      <c r="A202" s="9">
        <v>900593091</v>
      </c>
      <c r="B202" s="7">
        <v>10187</v>
      </c>
      <c r="C202" s="8">
        <v>83200</v>
      </c>
      <c r="D202" s="6">
        <v>43480</v>
      </c>
      <c r="E202" s="9" t="s">
        <v>10</v>
      </c>
      <c r="F202" s="22">
        <f>VLOOKUP(B202,'CXP 900'!$E$2:$F$285,2,0)</f>
        <v>-83200</v>
      </c>
      <c r="J202" s="22">
        <f t="shared" si="3"/>
        <v>0</v>
      </c>
    </row>
    <row r="203" spans="1:10" x14ac:dyDescent="0.25">
      <c r="A203" s="9">
        <v>900593091</v>
      </c>
      <c r="B203" s="7">
        <v>10188</v>
      </c>
      <c r="C203" s="8">
        <v>83200</v>
      </c>
      <c r="D203" s="6">
        <v>43480</v>
      </c>
      <c r="E203" s="9" t="s">
        <v>10</v>
      </c>
      <c r="F203" s="22">
        <f>VLOOKUP(B203,'CXP 900'!$E$2:$F$285,2,0)</f>
        <v>-83200</v>
      </c>
      <c r="J203" s="22">
        <f t="shared" si="3"/>
        <v>0</v>
      </c>
    </row>
    <row r="204" spans="1:10" x14ac:dyDescent="0.25">
      <c r="A204" s="9">
        <v>900593091</v>
      </c>
      <c r="B204" s="7">
        <v>10189</v>
      </c>
      <c r="C204" s="8">
        <v>83200</v>
      </c>
      <c r="D204" s="6">
        <v>43481</v>
      </c>
      <c r="E204" s="9" t="s">
        <v>10</v>
      </c>
      <c r="F204" s="22">
        <f>VLOOKUP(B204,'CXP 900'!$E$2:$F$285,2,0)</f>
        <v>-83200</v>
      </c>
      <c r="J204" s="22">
        <f t="shared" si="3"/>
        <v>0</v>
      </c>
    </row>
    <row r="205" spans="1:10" x14ac:dyDescent="0.25">
      <c r="A205" s="9">
        <v>900593091</v>
      </c>
      <c r="B205" s="7">
        <v>10199</v>
      </c>
      <c r="C205" s="8">
        <v>83200</v>
      </c>
      <c r="D205" s="6">
        <v>43482</v>
      </c>
      <c r="E205" s="9" t="s">
        <v>10</v>
      </c>
      <c r="F205" s="22">
        <f>VLOOKUP(B205,'CXP 900'!$E$2:$F$285,2,0)</f>
        <v>-83200</v>
      </c>
      <c r="J205" s="22">
        <f t="shared" si="3"/>
        <v>0</v>
      </c>
    </row>
    <row r="206" spans="1:10" x14ac:dyDescent="0.25">
      <c r="A206" s="9">
        <v>900593091</v>
      </c>
      <c r="B206" s="7">
        <v>10205</v>
      </c>
      <c r="C206" s="8">
        <v>83200</v>
      </c>
      <c r="D206" s="6">
        <v>43482</v>
      </c>
      <c r="E206" s="9" t="s">
        <v>10</v>
      </c>
      <c r="F206" s="22">
        <f>VLOOKUP(B206,'CXP 900'!$E$2:$F$285,2,0)</f>
        <v>-83200</v>
      </c>
      <c r="J206" s="22">
        <f t="shared" si="3"/>
        <v>0</v>
      </c>
    </row>
    <row r="207" spans="1:10" x14ac:dyDescent="0.25">
      <c r="A207" s="9">
        <v>900593091</v>
      </c>
      <c r="B207" s="7">
        <v>10209</v>
      </c>
      <c r="C207" s="8">
        <v>83200</v>
      </c>
      <c r="D207" s="6">
        <v>43482</v>
      </c>
      <c r="E207" s="9" t="s">
        <v>10</v>
      </c>
      <c r="F207" s="22">
        <f>VLOOKUP(B207,'CXP 900'!$E$2:$F$285,2,0)</f>
        <v>-83200</v>
      </c>
      <c r="J207" s="22">
        <f t="shared" si="3"/>
        <v>0</v>
      </c>
    </row>
    <row r="208" spans="1:10" x14ac:dyDescent="0.25">
      <c r="A208" s="9">
        <v>900593091</v>
      </c>
      <c r="B208" s="7">
        <v>10210</v>
      </c>
      <c r="C208" s="8">
        <v>83200</v>
      </c>
      <c r="D208" s="6">
        <v>43482</v>
      </c>
      <c r="E208" s="9" t="s">
        <v>10</v>
      </c>
      <c r="F208" s="22">
        <f>VLOOKUP(B208,'CXP 900'!$E$2:$F$285,2,0)</f>
        <v>-83200</v>
      </c>
      <c r="J208" s="22">
        <f t="shared" si="3"/>
        <v>0</v>
      </c>
    </row>
    <row r="209" spans="1:10" x14ac:dyDescent="0.25">
      <c r="A209" s="9">
        <v>900593091</v>
      </c>
      <c r="B209" s="7">
        <v>10211</v>
      </c>
      <c r="C209" s="8">
        <v>83200</v>
      </c>
      <c r="D209" s="6">
        <v>43482</v>
      </c>
      <c r="E209" s="9" t="s">
        <v>10</v>
      </c>
      <c r="F209" s="22">
        <f>VLOOKUP(B209,'CXP 900'!$E$2:$F$285,2,0)</f>
        <v>-83200</v>
      </c>
      <c r="J209" s="22">
        <f t="shared" si="3"/>
        <v>0</v>
      </c>
    </row>
    <row r="210" spans="1:10" x14ac:dyDescent="0.25">
      <c r="A210" s="9">
        <v>900593091</v>
      </c>
      <c r="B210" s="7">
        <v>10212</v>
      </c>
      <c r="C210" s="8">
        <v>83200</v>
      </c>
      <c r="D210" s="6">
        <v>43482</v>
      </c>
      <c r="E210" s="9" t="s">
        <v>10</v>
      </c>
      <c r="F210" s="22">
        <f>VLOOKUP(B210,'CXP 900'!$E$2:$F$285,2,0)</f>
        <v>-83200</v>
      </c>
      <c r="J210" s="22">
        <f t="shared" si="3"/>
        <v>0</v>
      </c>
    </row>
    <row r="211" spans="1:10" x14ac:dyDescent="0.25">
      <c r="A211" s="9">
        <v>900593091</v>
      </c>
      <c r="B211" s="7">
        <v>10216</v>
      </c>
      <c r="C211" s="8">
        <v>83200</v>
      </c>
      <c r="D211" s="6">
        <v>43482</v>
      </c>
      <c r="E211" s="9" t="s">
        <v>10</v>
      </c>
      <c r="F211" s="22">
        <f>VLOOKUP(B211,'CXP 900'!$E$2:$F$285,2,0)</f>
        <v>-83200</v>
      </c>
      <c r="J211" s="22">
        <f t="shared" si="3"/>
        <v>0</v>
      </c>
    </row>
    <row r="212" spans="1:10" x14ac:dyDescent="0.25">
      <c r="A212" s="9">
        <v>900593091</v>
      </c>
      <c r="B212" s="7">
        <v>10220</v>
      </c>
      <c r="C212" s="8">
        <v>83200</v>
      </c>
      <c r="D212" s="6">
        <v>43487</v>
      </c>
      <c r="E212" s="9" t="s">
        <v>10</v>
      </c>
      <c r="F212" s="22">
        <f>VLOOKUP(B212,'CXP 900'!$E$2:$F$285,2,0)</f>
        <v>-83200</v>
      </c>
      <c r="J212" s="22">
        <f t="shared" si="3"/>
        <v>0</v>
      </c>
    </row>
    <row r="213" spans="1:10" x14ac:dyDescent="0.25">
      <c r="A213" s="9">
        <v>900593091</v>
      </c>
      <c r="B213" s="7">
        <v>10222</v>
      </c>
      <c r="C213" s="8">
        <v>83200</v>
      </c>
      <c r="D213" s="6">
        <v>43487</v>
      </c>
      <c r="E213" s="9" t="s">
        <v>10</v>
      </c>
      <c r="F213" s="22">
        <f>VLOOKUP(B213,'CXP 900'!$E$2:$F$285,2,0)</f>
        <v>-83200</v>
      </c>
      <c r="J213" s="22">
        <f t="shared" si="3"/>
        <v>0</v>
      </c>
    </row>
    <row r="214" spans="1:10" x14ac:dyDescent="0.25">
      <c r="A214" s="9">
        <v>900593091</v>
      </c>
      <c r="B214" s="7">
        <v>10226</v>
      </c>
      <c r="C214" s="8">
        <v>83200</v>
      </c>
      <c r="D214" s="6">
        <v>43487</v>
      </c>
      <c r="E214" s="9" t="s">
        <v>10</v>
      </c>
      <c r="F214" s="22">
        <f>VLOOKUP(B214,'CXP 900'!$E$2:$F$285,2,0)</f>
        <v>-83200</v>
      </c>
      <c r="J214" s="22">
        <f t="shared" si="3"/>
        <v>0</v>
      </c>
    </row>
    <row r="215" spans="1:10" x14ac:dyDescent="0.25">
      <c r="A215" s="9">
        <v>900593091</v>
      </c>
      <c r="B215" s="7">
        <v>10228</v>
      </c>
      <c r="C215" s="8">
        <v>83200</v>
      </c>
      <c r="D215" s="6">
        <v>43487</v>
      </c>
      <c r="E215" s="9" t="s">
        <v>10</v>
      </c>
      <c r="F215" s="22">
        <f>VLOOKUP(B215,'CXP 900'!$E$2:$F$285,2,0)</f>
        <v>-83200</v>
      </c>
      <c r="J215" s="22">
        <f t="shared" si="3"/>
        <v>0</v>
      </c>
    </row>
    <row r="216" spans="1:10" x14ac:dyDescent="0.25">
      <c r="A216" s="9">
        <v>900593091</v>
      </c>
      <c r="B216" s="7">
        <v>10230</v>
      </c>
      <c r="C216" s="8">
        <v>83200</v>
      </c>
      <c r="D216" s="6">
        <v>43487</v>
      </c>
      <c r="E216" s="9" t="s">
        <v>10</v>
      </c>
      <c r="F216" s="22">
        <f>VLOOKUP(B216,'CXP 900'!$E$2:$F$285,2,0)</f>
        <v>-83200</v>
      </c>
      <c r="J216" s="22">
        <f t="shared" si="3"/>
        <v>0</v>
      </c>
    </row>
    <row r="217" spans="1:10" x14ac:dyDescent="0.25">
      <c r="A217" s="9">
        <v>900593091</v>
      </c>
      <c r="B217" s="7">
        <v>10232</v>
      </c>
      <c r="C217" s="8">
        <v>83200</v>
      </c>
      <c r="D217" s="6">
        <v>43487</v>
      </c>
      <c r="E217" s="9" t="s">
        <v>10</v>
      </c>
      <c r="F217" s="22">
        <f>VLOOKUP(B217,'CXP 900'!$E$2:$F$285,2,0)</f>
        <v>-83200</v>
      </c>
      <c r="J217" s="22">
        <f t="shared" si="3"/>
        <v>0</v>
      </c>
    </row>
    <row r="218" spans="1:10" x14ac:dyDescent="0.25">
      <c r="A218" s="9">
        <v>900593091</v>
      </c>
      <c r="B218" s="7">
        <v>10233</v>
      </c>
      <c r="C218" s="8">
        <v>83200</v>
      </c>
      <c r="D218" s="6">
        <v>43487</v>
      </c>
      <c r="E218" s="9" t="s">
        <v>10</v>
      </c>
      <c r="F218" s="22">
        <f>VLOOKUP(B218,'CXP 900'!$E$2:$F$285,2,0)</f>
        <v>-83200</v>
      </c>
      <c r="J218" s="22">
        <f t="shared" si="3"/>
        <v>0</v>
      </c>
    </row>
    <row r="219" spans="1:10" x14ac:dyDescent="0.25">
      <c r="A219" s="9">
        <v>900593091</v>
      </c>
      <c r="B219" s="7">
        <v>10234</v>
      </c>
      <c r="C219" s="8">
        <v>83200</v>
      </c>
      <c r="D219" s="6">
        <v>43487</v>
      </c>
      <c r="E219" s="9" t="s">
        <v>10</v>
      </c>
      <c r="F219" s="22">
        <f>VLOOKUP(B219,'CXP 900'!$E$2:$F$285,2,0)</f>
        <v>-83200</v>
      </c>
      <c r="J219" s="22">
        <f t="shared" si="3"/>
        <v>0</v>
      </c>
    </row>
    <row r="220" spans="1:10" x14ac:dyDescent="0.25">
      <c r="A220" s="9">
        <v>900593091</v>
      </c>
      <c r="B220" s="7">
        <v>10237</v>
      </c>
      <c r="C220" s="8">
        <v>83200</v>
      </c>
      <c r="D220" s="6">
        <v>43488</v>
      </c>
      <c r="E220" s="9" t="s">
        <v>10</v>
      </c>
      <c r="F220" s="22">
        <f>VLOOKUP(B220,'CXP 900'!$E$2:$F$285,2,0)</f>
        <v>-83200</v>
      </c>
      <c r="J220" s="22">
        <f t="shared" si="3"/>
        <v>0</v>
      </c>
    </row>
    <row r="221" spans="1:10" x14ac:dyDescent="0.25">
      <c r="A221" s="9">
        <v>900593091</v>
      </c>
      <c r="B221" s="7">
        <v>10239</v>
      </c>
      <c r="C221" s="8">
        <v>83200</v>
      </c>
      <c r="D221" s="6">
        <v>43488</v>
      </c>
      <c r="E221" s="9" t="s">
        <v>10</v>
      </c>
      <c r="F221" s="22">
        <f>VLOOKUP(B221,'CXP 900'!$E$2:$F$285,2,0)</f>
        <v>-83200</v>
      </c>
      <c r="J221" s="22">
        <f t="shared" si="3"/>
        <v>0</v>
      </c>
    </row>
    <row r="222" spans="1:10" x14ac:dyDescent="0.25">
      <c r="A222" s="9">
        <v>900593091</v>
      </c>
      <c r="B222" s="7">
        <v>10240</v>
      </c>
      <c r="C222" s="8">
        <v>83200</v>
      </c>
      <c r="D222" s="6">
        <v>43488</v>
      </c>
      <c r="E222" s="9" t="s">
        <v>10</v>
      </c>
      <c r="F222" s="22">
        <f>VLOOKUP(B222,'CXP 900'!$E$2:$F$285,2,0)</f>
        <v>-83200</v>
      </c>
      <c r="J222" s="22">
        <f t="shared" si="3"/>
        <v>0</v>
      </c>
    </row>
    <row r="223" spans="1:10" x14ac:dyDescent="0.25">
      <c r="A223" s="9">
        <v>900593091</v>
      </c>
      <c r="B223" s="7">
        <v>10241</v>
      </c>
      <c r="C223" s="8">
        <v>83200</v>
      </c>
      <c r="D223" s="6">
        <v>43488</v>
      </c>
      <c r="E223" s="9" t="s">
        <v>10</v>
      </c>
      <c r="F223" s="22">
        <f>VLOOKUP(B223,'CXP 900'!$E$2:$F$285,2,0)</f>
        <v>-83200</v>
      </c>
      <c r="J223" s="22">
        <f t="shared" si="3"/>
        <v>0</v>
      </c>
    </row>
    <row r="224" spans="1:10" x14ac:dyDescent="0.25">
      <c r="A224" s="9">
        <v>900593091</v>
      </c>
      <c r="B224" s="7">
        <v>10244</v>
      </c>
      <c r="C224" s="8">
        <v>83200</v>
      </c>
      <c r="D224" s="6">
        <v>43489</v>
      </c>
      <c r="E224" s="9" t="s">
        <v>10</v>
      </c>
      <c r="F224" s="22">
        <f>VLOOKUP(B224,'CXP 900'!$E$2:$F$285,2,0)</f>
        <v>-83200</v>
      </c>
      <c r="J224" s="22">
        <f t="shared" si="3"/>
        <v>0</v>
      </c>
    </row>
    <row r="225" spans="1:10" x14ac:dyDescent="0.25">
      <c r="A225" s="9">
        <v>900593091</v>
      </c>
      <c r="B225" s="7">
        <v>10246</v>
      </c>
      <c r="C225" s="8">
        <v>83200</v>
      </c>
      <c r="D225" s="6">
        <v>43489</v>
      </c>
      <c r="E225" s="9" t="s">
        <v>10</v>
      </c>
      <c r="F225" s="22">
        <f>VLOOKUP(B225,'CXP 900'!$E$2:$F$285,2,0)</f>
        <v>-83200</v>
      </c>
      <c r="J225" s="22">
        <f t="shared" si="3"/>
        <v>0</v>
      </c>
    </row>
    <row r="226" spans="1:10" x14ac:dyDescent="0.25">
      <c r="A226" s="9">
        <v>900593091</v>
      </c>
      <c r="B226" s="7">
        <v>10250</v>
      </c>
      <c r="C226" s="8">
        <v>83200</v>
      </c>
      <c r="D226" s="6">
        <v>43489</v>
      </c>
      <c r="E226" s="9" t="s">
        <v>10</v>
      </c>
      <c r="F226" s="22">
        <f>VLOOKUP(B226,'CXP 900'!$E$2:$F$285,2,0)</f>
        <v>-83200</v>
      </c>
      <c r="J226" s="22">
        <f t="shared" si="3"/>
        <v>0</v>
      </c>
    </row>
    <row r="227" spans="1:10" x14ac:dyDescent="0.25">
      <c r="A227" s="9">
        <v>900593091</v>
      </c>
      <c r="B227" s="7">
        <v>10253</v>
      </c>
      <c r="C227" s="8">
        <v>83200</v>
      </c>
      <c r="D227" s="6">
        <v>43489</v>
      </c>
      <c r="E227" s="9" t="s">
        <v>10</v>
      </c>
      <c r="F227" s="22">
        <f>VLOOKUP(B227,'CXP 900'!$E$2:$F$285,2,0)</f>
        <v>-83200</v>
      </c>
      <c r="J227" s="22">
        <f t="shared" si="3"/>
        <v>0</v>
      </c>
    </row>
    <row r="228" spans="1:10" x14ac:dyDescent="0.25">
      <c r="A228" s="9">
        <v>900593091</v>
      </c>
      <c r="B228" s="7">
        <v>10255</v>
      </c>
      <c r="C228" s="8">
        <v>83200</v>
      </c>
      <c r="D228" s="6">
        <v>43494</v>
      </c>
      <c r="E228" s="9" t="s">
        <v>10</v>
      </c>
      <c r="F228" s="22">
        <f>VLOOKUP(B228,'CXP 900'!$E$2:$F$285,2,0)</f>
        <v>-83200</v>
      </c>
      <c r="J228" s="22">
        <f t="shared" si="3"/>
        <v>0</v>
      </c>
    </row>
    <row r="229" spans="1:10" x14ac:dyDescent="0.25">
      <c r="A229" s="9">
        <v>900593091</v>
      </c>
      <c r="B229" s="7">
        <v>10256</v>
      </c>
      <c r="C229" s="8">
        <v>83200</v>
      </c>
      <c r="D229" s="6">
        <v>43494</v>
      </c>
      <c r="E229" s="9" t="s">
        <v>10</v>
      </c>
      <c r="F229" s="22">
        <f>VLOOKUP(B229,'CXP 900'!$E$2:$F$285,2,0)</f>
        <v>-83200</v>
      </c>
      <c r="J229" s="22">
        <f t="shared" si="3"/>
        <v>0</v>
      </c>
    </row>
    <row r="230" spans="1:10" x14ac:dyDescent="0.25">
      <c r="A230" s="9">
        <v>900593091</v>
      </c>
      <c r="B230" s="7">
        <v>10259</v>
      </c>
      <c r="C230" s="8">
        <v>83200</v>
      </c>
      <c r="D230" s="6">
        <v>43494</v>
      </c>
      <c r="E230" s="9" t="s">
        <v>10</v>
      </c>
      <c r="F230" s="22">
        <f>VLOOKUP(B230,'CXP 900'!$E$2:$F$285,2,0)</f>
        <v>-83200</v>
      </c>
      <c r="J230" s="22">
        <f t="shared" si="3"/>
        <v>0</v>
      </c>
    </row>
    <row r="231" spans="1:10" x14ac:dyDescent="0.25">
      <c r="A231" s="9">
        <v>900593091</v>
      </c>
      <c r="B231" s="7">
        <v>10266</v>
      </c>
      <c r="C231" s="8">
        <v>83200</v>
      </c>
      <c r="D231" s="6">
        <v>43494</v>
      </c>
      <c r="E231" s="9" t="s">
        <v>10</v>
      </c>
      <c r="F231" s="22">
        <f>VLOOKUP(B231,'CXP 900'!$E$2:$F$285,2,0)</f>
        <v>-83200</v>
      </c>
      <c r="J231" s="22">
        <f t="shared" si="3"/>
        <v>0</v>
      </c>
    </row>
    <row r="232" spans="1:10" x14ac:dyDescent="0.25">
      <c r="A232" s="9">
        <v>900593091</v>
      </c>
      <c r="B232" s="7">
        <v>10269</v>
      </c>
      <c r="C232" s="8">
        <v>83200</v>
      </c>
      <c r="D232" s="6">
        <v>43496</v>
      </c>
      <c r="E232" s="9" t="s">
        <v>10</v>
      </c>
      <c r="F232" s="22">
        <f>VLOOKUP(B232,'CXP 900'!$E$2:$F$285,2,0)</f>
        <v>-83200</v>
      </c>
      <c r="J232" s="22">
        <f t="shared" si="3"/>
        <v>0</v>
      </c>
    </row>
    <row r="233" spans="1:10" x14ac:dyDescent="0.25">
      <c r="A233" s="9">
        <v>900593091</v>
      </c>
      <c r="B233" s="7">
        <v>10272</v>
      </c>
      <c r="C233" s="8">
        <v>83200</v>
      </c>
      <c r="D233" s="6">
        <v>43496</v>
      </c>
      <c r="E233" s="9" t="s">
        <v>10</v>
      </c>
      <c r="F233" s="22">
        <f>VLOOKUP(B233,'CXP 900'!$E$2:$F$285,2,0)</f>
        <v>-83200</v>
      </c>
      <c r="J233" s="22">
        <f t="shared" si="3"/>
        <v>0</v>
      </c>
    </row>
    <row r="234" spans="1:10" x14ac:dyDescent="0.25">
      <c r="A234" s="9">
        <v>900593091</v>
      </c>
      <c r="B234" s="7">
        <v>10273</v>
      </c>
      <c r="C234" s="8">
        <v>83200</v>
      </c>
      <c r="D234" s="6">
        <v>43496</v>
      </c>
      <c r="E234" s="9" t="s">
        <v>10</v>
      </c>
      <c r="F234" s="22">
        <f>VLOOKUP(B234,'CXP 900'!$E$2:$F$285,2,0)</f>
        <v>-83200</v>
      </c>
      <c r="J234" s="22">
        <f t="shared" si="3"/>
        <v>0</v>
      </c>
    </row>
    <row r="235" spans="1:10" x14ac:dyDescent="0.25">
      <c r="A235" s="9">
        <v>900593091</v>
      </c>
      <c r="B235" s="7">
        <v>10274</v>
      </c>
      <c r="C235" s="8">
        <v>83200</v>
      </c>
      <c r="D235" s="6">
        <v>43496</v>
      </c>
      <c r="E235" s="9" t="s">
        <v>10</v>
      </c>
      <c r="F235" s="22">
        <f>VLOOKUP(B235,'CXP 900'!$E$2:$F$285,2,0)</f>
        <v>-83200</v>
      </c>
      <c r="J235" s="22">
        <f t="shared" si="3"/>
        <v>0</v>
      </c>
    </row>
    <row r="236" spans="1:10" x14ac:dyDescent="0.25">
      <c r="A236" s="9">
        <v>900593091</v>
      </c>
      <c r="B236" s="7">
        <v>10275</v>
      </c>
      <c r="C236" s="8">
        <v>83200</v>
      </c>
      <c r="D236" s="6">
        <v>43496</v>
      </c>
      <c r="E236" s="9" t="s">
        <v>10</v>
      </c>
      <c r="F236" s="22">
        <f>VLOOKUP(B236,'CXP 900'!$E$2:$F$285,2,0)</f>
        <v>-83200</v>
      </c>
      <c r="J236" s="22">
        <f t="shared" si="3"/>
        <v>0</v>
      </c>
    </row>
    <row r="237" spans="1:10" x14ac:dyDescent="0.25">
      <c r="A237" s="9">
        <v>900593091</v>
      </c>
      <c r="B237" s="7">
        <v>10276</v>
      </c>
      <c r="C237" s="8">
        <v>83200</v>
      </c>
      <c r="D237" s="6">
        <v>43496</v>
      </c>
      <c r="E237" s="9" t="s">
        <v>10</v>
      </c>
      <c r="F237" s="22">
        <f>VLOOKUP(B237,'CXP 900'!$E$2:$F$285,2,0)</f>
        <v>-83200</v>
      </c>
      <c r="J237" s="22">
        <f t="shared" si="3"/>
        <v>0</v>
      </c>
    </row>
    <row r="238" spans="1:10" x14ac:dyDescent="0.25">
      <c r="A238" s="9">
        <v>900593091</v>
      </c>
      <c r="B238" s="7">
        <v>10277</v>
      </c>
      <c r="C238" s="8">
        <v>83200</v>
      </c>
      <c r="D238" s="6">
        <v>43496</v>
      </c>
      <c r="E238" s="9" t="s">
        <v>10</v>
      </c>
      <c r="F238" s="22">
        <f>VLOOKUP(B238,'CXP 900'!$E$2:$F$285,2,0)</f>
        <v>-83200</v>
      </c>
      <c r="J238" s="22">
        <f t="shared" si="3"/>
        <v>0</v>
      </c>
    </row>
    <row r="239" spans="1:10" x14ac:dyDescent="0.25">
      <c r="A239" s="9">
        <v>900593091</v>
      </c>
      <c r="B239" s="7">
        <v>10279</v>
      </c>
      <c r="C239" s="8">
        <v>83200</v>
      </c>
      <c r="D239" s="6">
        <v>43496</v>
      </c>
      <c r="E239" s="9" t="s">
        <v>10</v>
      </c>
      <c r="F239" s="22">
        <f>VLOOKUP(B239,'CXP 900'!$E$2:$F$285,2,0)</f>
        <v>-83200</v>
      </c>
      <c r="J239" s="22">
        <f t="shared" si="3"/>
        <v>0</v>
      </c>
    </row>
    <row r="240" spans="1:10" x14ac:dyDescent="0.25">
      <c r="A240" s="9">
        <v>900593091</v>
      </c>
      <c r="B240" s="7">
        <v>10289</v>
      </c>
      <c r="C240" s="8">
        <v>83200</v>
      </c>
      <c r="D240" s="6">
        <v>43501</v>
      </c>
      <c r="E240" s="9" t="s">
        <v>10</v>
      </c>
      <c r="F240" s="22">
        <f>VLOOKUP(B240,'CXP 900'!$E$2:$F$285,2,0)</f>
        <v>-83200</v>
      </c>
      <c r="J240" s="22">
        <f t="shared" si="3"/>
        <v>0</v>
      </c>
    </row>
    <row r="241" spans="1:10" x14ac:dyDescent="0.25">
      <c r="A241" s="9">
        <v>900593091</v>
      </c>
      <c r="B241" s="7">
        <v>10290</v>
      </c>
      <c r="C241" s="8">
        <v>83200</v>
      </c>
      <c r="D241" s="6">
        <v>43501</v>
      </c>
      <c r="E241" s="9" t="s">
        <v>10</v>
      </c>
      <c r="F241" s="22">
        <f>VLOOKUP(B241,'CXP 900'!$E$2:$F$285,2,0)</f>
        <v>-83200</v>
      </c>
      <c r="J241" s="22">
        <f t="shared" si="3"/>
        <v>0</v>
      </c>
    </row>
    <row r="242" spans="1:10" x14ac:dyDescent="0.25">
      <c r="A242" s="9">
        <v>900593091</v>
      </c>
      <c r="B242" s="7">
        <v>10291</v>
      </c>
      <c r="C242" s="8">
        <v>83200</v>
      </c>
      <c r="D242" s="6">
        <v>43501</v>
      </c>
      <c r="E242" s="9" t="s">
        <v>10</v>
      </c>
      <c r="F242" s="22">
        <f>VLOOKUP(B242,'CXP 900'!$E$2:$F$285,2,0)</f>
        <v>-83200</v>
      </c>
      <c r="J242" s="22">
        <f t="shared" si="3"/>
        <v>0</v>
      </c>
    </row>
    <row r="243" spans="1:10" x14ac:dyDescent="0.25">
      <c r="A243" s="9">
        <v>900593091</v>
      </c>
      <c r="B243" s="7">
        <v>10294</v>
      </c>
      <c r="C243" s="8">
        <v>83200</v>
      </c>
      <c r="D243" s="6">
        <v>43501</v>
      </c>
      <c r="E243" s="9" t="s">
        <v>10</v>
      </c>
      <c r="F243" s="22">
        <f>VLOOKUP(B243,'CXP 900'!$E$2:$F$285,2,0)</f>
        <v>-83200</v>
      </c>
      <c r="J243" s="22">
        <f t="shared" si="3"/>
        <v>0</v>
      </c>
    </row>
    <row r="244" spans="1:10" x14ac:dyDescent="0.25">
      <c r="A244" s="9">
        <v>900593091</v>
      </c>
      <c r="B244" s="7">
        <v>10295</v>
      </c>
      <c r="C244" s="8">
        <v>83200</v>
      </c>
      <c r="D244" s="6">
        <v>43501</v>
      </c>
      <c r="E244" s="9" t="s">
        <v>10</v>
      </c>
      <c r="F244" s="22">
        <f>VLOOKUP(B244,'CXP 900'!$E$2:$F$285,2,0)</f>
        <v>-83200</v>
      </c>
      <c r="J244" s="22">
        <f t="shared" si="3"/>
        <v>0</v>
      </c>
    </row>
    <row r="245" spans="1:10" x14ac:dyDescent="0.25">
      <c r="A245" s="9">
        <v>900593091</v>
      </c>
      <c r="B245" s="7">
        <v>10297</v>
      </c>
      <c r="C245" s="8">
        <v>83200</v>
      </c>
      <c r="D245" s="6">
        <v>43501</v>
      </c>
      <c r="E245" s="9" t="s">
        <v>10</v>
      </c>
      <c r="F245" s="22">
        <f>VLOOKUP(B245,'CXP 900'!$E$2:$F$285,2,0)</f>
        <v>-83200</v>
      </c>
      <c r="J245" s="22">
        <f t="shared" si="3"/>
        <v>0</v>
      </c>
    </row>
    <row r="246" spans="1:10" x14ac:dyDescent="0.25">
      <c r="A246" s="9">
        <v>900593091</v>
      </c>
      <c r="B246" s="7">
        <v>10298</v>
      </c>
      <c r="C246" s="8">
        <v>83200</v>
      </c>
      <c r="D246" s="6">
        <v>43501</v>
      </c>
      <c r="E246" s="9" t="s">
        <v>10</v>
      </c>
      <c r="F246" s="22">
        <f>VLOOKUP(B246,'CXP 900'!$E$2:$F$285,2,0)</f>
        <v>-83200</v>
      </c>
      <c r="J246" s="22">
        <f t="shared" si="3"/>
        <v>0</v>
      </c>
    </row>
    <row r="247" spans="1:10" x14ac:dyDescent="0.25">
      <c r="A247" s="9">
        <v>900593091</v>
      </c>
      <c r="B247" s="7">
        <v>10301</v>
      </c>
      <c r="C247" s="8">
        <v>83200</v>
      </c>
      <c r="D247" s="6">
        <v>43502</v>
      </c>
      <c r="E247" s="9" t="s">
        <v>10</v>
      </c>
      <c r="F247" s="22">
        <f>VLOOKUP(B247,'CXP 900'!$E$2:$F$285,2,0)</f>
        <v>-83200</v>
      </c>
      <c r="J247" s="22">
        <f t="shared" si="3"/>
        <v>0</v>
      </c>
    </row>
    <row r="248" spans="1:10" x14ac:dyDescent="0.25">
      <c r="A248" s="9">
        <v>900593091</v>
      </c>
      <c r="B248" s="7">
        <v>10303</v>
      </c>
      <c r="C248" s="8">
        <v>83200</v>
      </c>
      <c r="D248" s="6">
        <v>43503</v>
      </c>
      <c r="E248" s="9" t="s">
        <v>10</v>
      </c>
      <c r="F248" s="22">
        <f>VLOOKUP(B248,'CXP 900'!$E$2:$F$285,2,0)</f>
        <v>-83200</v>
      </c>
      <c r="J248" s="22">
        <f t="shared" si="3"/>
        <v>0</v>
      </c>
    </row>
    <row r="249" spans="1:10" x14ac:dyDescent="0.25">
      <c r="A249" s="9">
        <v>900593091</v>
      </c>
      <c r="B249" s="7">
        <v>10304</v>
      </c>
      <c r="C249" s="8">
        <v>83200</v>
      </c>
      <c r="D249" s="6">
        <v>43503</v>
      </c>
      <c r="E249" s="9" t="s">
        <v>10</v>
      </c>
      <c r="F249" s="22">
        <f>VLOOKUP(B249,'CXP 900'!$E$2:$F$285,2,0)</f>
        <v>-83200</v>
      </c>
      <c r="J249" s="22">
        <f t="shared" si="3"/>
        <v>0</v>
      </c>
    </row>
    <row r="250" spans="1:10" x14ac:dyDescent="0.25">
      <c r="A250" s="9">
        <v>900593091</v>
      </c>
      <c r="B250" s="7">
        <v>10306</v>
      </c>
      <c r="C250" s="8">
        <v>83200</v>
      </c>
      <c r="D250" s="6">
        <v>43503</v>
      </c>
      <c r="E250" s="9" t="s">
        <v>10</v>
      </c>
      <c r="F250" s="22">
        <f>VLOOKUP(B250,'CXP 900'!$E$2:$F$285,2,0)</f>
        <v>-83200</v>
      </c>
      <c r="J250" s="22">
        <f t="shared" si="3"/>
        <v>0</v>
      </c>
    </row>
    <row r="251" spans="1:10" x14ac:dyDescent="0.25">
      <c r="A251" s="9">
        <v>900593091</v>
      </c>
      <c r="B251" s="7">
        <v>10308</v>
      </c>
      <c r="C251" s="8">
        <v>83200</v>
      </c>
      <c r="D251" s="6">
        <v>43503</v>
      </c>
      <c r="E251" s="9" t="s">
        <v>10</v>
      </c>
      <c r="F251" s="22">
        <f>VLOOKUP(B251,'CXP 900'!$E$2:$F$285,2,0)</f>
        <v>-83200</v>
      </c>
      <c r="J251" s="22">
        <f t="shared" si="3"/>
        <v>0</v>
      </c>
    </row>
    <row r="252" spans="1:10" x14ac:dyDescent="0.25">
      <c r="A252" s="9">
        <v>900593091</v>
      </c>
      <c r="B252" s="7">
        <v>10310</v>
      </c>
      <c r="C252" s="8">
        <v>83200</v>
      </c>
      <c r="D252" s="6">
        <v>43503</v>
      </c>
      <c r="E252" s="9" t="s">
        <v>10</v>
      </c>
      <c r="F252" s="22">
        <f>VLOOKUP(B252,'CXP 900'!$E$2:$F$285,2,0)</f>
        <v>-83200</v>
      </c>
      <c r="J252" s="22">
        <f t="shared" si="3"/>
        <v>0</v>
      </c>
    </row>
    <row r="253" spans="1:10" x14ac:dyDescent="0.25">
      <c r="A253" s="9">
        <v>900593091</v>
      </c>
      <c r="B253" s="7">
        <v>10311</v>
      </c>
      <c r="C253" s="8">
        <v>83200</v>
      </c>
      <c r="D253" s="6">
        <v>43503</v>
      </c>
      <c r="E253" s="9" t="s">
        <v>10</v>
      </c>
      <c r="F253" s="22">
        <f>VLOOKUP(B253,'CXP 900'!$E$2:$F$285,2,0)</f>
        <v>-83200</v>
      </c>
      <c r="J253" s="22">
        <f t="shared" si="3"/>
        <v>0</v>
      </c>
    </row>
    <row r="254" spans="1:10" x14ac:dyDescent="0.25">
      <c r="A254" s="9">
        <v>900593091</v>
      </c>
      <c r="B254" s="7">
        <v>10312</v>
      </c>
      <c r="C254" s="8">
        <v>83200</v>
      </c>
      <c r="D254" s="6">
        <v>43503</v>
      </c>
      <c r="E254" s="9" t="s">
        <v>10</v>
      </c>
      <c r="F254" s="22">
        <f>VLOOKUP(B254,'CXP 900'!$E$2:$F$285,2,0)</f>
        <v>-83200</v>
      </c>
      <c r="J254" s="22">
        <f t="shared" si="3"/>
        <v>0</v>
      </c>
    </row>
    <row r="255" spans="1:10" x14ac:dyDescent="0.25">
      <c r="A255" s="9">
        <v>900593091</v>
      </c>
      <c r="B255" s="7">
        <v>10313</v>
      </c>
      <c r="C255" s="8">
        <v>83200</v>
      </c>
      <c r="D255" s="6">
        <v>43503</v>
      </c>
      <c r="E255" s="9" t="s">
        <v>10</v>
      </c>
      <c r="F255" s="22">
        <f>VLOOKUP(B255,'CXP 900'!$E$2:$F$285,2,0)</f>
        <v>-83200</v>
      </c>
      <c r="J255" s="22">
        <f t="shared" si="3"/>
        <v>0</v>
      </c>
    </row>
    <row r="256" spans="1:10" x14ac:dyDescent="0.25">
      <c r="A256" s="9">
        <v>900593091</v>
      </c>
      <c r="B256" s="7">
        <v>10319</v>
      </c>
      <c r="C256" s="8">
        <v>83200</v>
      </c>
      <c r="D256" s="6">
        <v>43508</v>
      </c>
      <c r="E256" s="9" t="s">
        <v>10</v>
      </c>
      <c r="F256" s="22">
        <f>VLOOKUP(B256,'CXP 900'!$E$2:$F$285,2,0)</f>
        <v>-83200</v>
      </c>
      <c r="J256" s="22">
        <f t="shared" si="3"/>
        <v>0</v>
      </c>
    </row>
    <row r="257" spans="1:10" x14ac:dyDescent="0.25">
      <c r="A257" s="9">
        <v>900593091</v>
      </c>
      <c r="B257" s="7">
        <v>10320</v>
      </c>
      <c r="C257" s="8">
        <v>83200</v>
      </c>
      <c r="D257" s="6">
        <v>43508</v>
      </c>
      <c r="E257" s="9" t="s">
        <v>10</v>
      </c>
      <c r="F257" s="22">
        <f>VLOOKUP(B257,'CXP 900'!$E$2:$F$285,2,0)</f>
        <v>-83200</v>
      </c>
      <c r="J257" s="22">
        <f t="shared" si="3"/>
        <v>0</v>
      </c>
    </row>
    <row r="258" spans="1:10" x14ac:dyDescent="0.25">
      <c r="A258" s="9">
        <v>900593091</v>
      </c>
      <c r="B258" s="7">
        <v>10321</v>
      </c>
      <c r="C258" s="8">
        <v>83200</v>
      </c>
      <c r="D258" s="6">
        <v>43508</v>
      </c>
      <c r="E258" s="9" t="s">
        <v>10</v>
      </c>
      <c r="F258" s="22">
        <f>VLOOKUP(B258,'CXP 900'!$E$2:$F$285,2,0)</f>
        <v>-83200</v>
      </c>
      <c r="J258" s="22">
        <f t="shared" si="3"/>
        <v>0</v>
      </c>
    </row>
    <row r="259" spans="1:10" x14ac:dyDescent="0.25">
      <c r="A259" s="9">
        <v>900593091</v>
      </c>
      <c r="B259" s="7">
        <v>10322</v>
      </c>
      <c r="C259" s="8">
        <v>83200</v>
      </c>
      <c r="D259" s="6">
        <v>43508</v>
      </c>
      <c r="E259" s="9" t="s">
        <v>10</v>
      </c>
      <c r="F259" s="22">
        <f>VLOOKUP(B259,'CXP 900'!$E$2:$F$285,2,0)</f>
        <v>-83200</v>
      </c>
      <c r="J259" s="22">
        <f t="shared" si="3"/>
        <v>0</v>
      </c>
    </row>
    <row r="260" spans="1:10" x14ac:dyDescent="0.25">
      <c r="A260" s="9">
        <v>900593091</v>
      </c>
      <c r="B260" s="7">
        <v>10324</v>
      </c>
      <c r="C260" s="8">
        <v>83200</v>
      </c>
      <c r="D260" s="6">
        <v>43508</v>
      </c>
      <c r="E260" s="9" t="s">
        <v>10</v>
      </c>
      <c r="F260" s="22">
        <f>VLOOKUP(B260,'CXP 900'!$E$2:$F$285,2,0)</f>
        <v>-83200</v>
      </c>
      <c r="J260" s="22">
        <f t="shared" si="3"/>
        <v>0</v>
      </c>
    </row>
    <row r="261" spans="1:10" x14ac:dyDescent="0.25">
      <c r="A261" s="9">
        <v>900593091</v>
      </c>
      <c r="B261" s="7">
        <v>10325</v>
      </c>
      <c r="C261" s="8">
        <v>83200</v>
      </c>
      <c r="D261" s="6">
        <v>43508</v>
      </c>
      <c r="E261" s="9" t="s">
        <v>10</v>
      </c>
      <c r="F261" s="22">
        <f>VLOOKUP(B261,'CXP 900'!$E$2:$F$285,2,0)</f>
        <v>-83200</v>
      </c>
      <c r="J261" s="22">
        <f t="shared" si="3"/>
        <v>0</v>
      </c>
    </row>
    <row r="262" spans="1:10" x14ac:dyDescent="0.25">
      <c r="A262" s="9">
        <v>900593091</v>
      </c>
      <c r="B262" s="7">
        <v>10326</v>
      </c>
      <c r="C262" s="8">
        <v>83200</v>
      </c>
      <c r="D262" s="6">
        <v>43508</v>
      </c>
      <c r="E262" s="9" t="s">
        <v>10</v>
      </c>
      <c r="F262" s="22">
        <f>VLOOKUP(B262,'CXP 900'!$E$2:$F$285,2,0)</f>
        <v>-83200</v>
      </c>
      <c r="J262" s="22">
        <f t="shared" si="3"/>
        <v>0</v>
      </c>
    </row>
    <row r="263" spans="1:10" x14ac:dyDescent="0.25">
      <c r="A263" s="9">
        <v>900593091</v>
      </c>
      <c r="B263" s="7">
        <v>10327</v>
      </c>
      <c r="C263" s="8">
        <v>83200</v>
      </c>
      <c r="D263" s="6">
        <v>43508</v>
      </c>
      <c r="E263" s="9" t="s">
        <v>10</v>
      </c>
      <c r="F263" s="22">
        <f>VLOOKUP(B263,'CXP 900'!$E$2:$F$285,2,0)</f>
        <v>-83200</v>
      </c>
      <c r="J263" s="22">
        <f t="shared" si="3"/>
        <v>0</v>
      </c>
    </row>
    <row r="264" spans="1:10" x14ac:dyDescent="0.25">
      <c r="A264" s="9">
        <v>900593091</v>
      </c>
      <c r="B264" s="7">
        <v>10328</v>
      </c>
      <c r="C264" s="8">
        <v>83200</v>
      </c>
      <c r="D264" s="6">
        <v>43508</v>
      </c>
      <c r="E264" s="9" t="s">
        <v>10</v>
      </c>
      <c r="F264" s="22">
        <f>VLOOKUP(B264,'CXP 900'!$E$2:$F$285,2,0)</f>
        <v>-83200</v>
      </c>
      <c r="J264" s="22">
        <f t="shared" ref="J264:J327" si="4">C264+F264+G264</f>
        <v>0</v>
      </c>
    </row>
    <row r="265" spans="1:10" x14ac:dyDescent="0.25">
      <c r="A265" s="9">
        <v>900593091</v>
      </c>
      <c r="B265" s="7">
        <v>10329</v>
      </c>
      <c r="C265" s="8">
        <v>83200</v>
      </c>
      <c r="D265" s="6">
        <v>43508</v>
      </c>
      <c r="E265" s="9" t="s">
        <v>10</v>
      </c>
      <c r="F265" s="22">
        <f>VLOOKUP(B265,'CXP 900'!$E$2:$F$285,2,0)</f>
        <v>-83200</v>
      </c>
      <c r="J265" s="22">
        <f t="shared" si="4"/>
        <v>0</v>
      </c>
    </row>
    <row r="266" spans="1:10" x14ac:dyDescent="0.25">
      <c r="A266" s="9">
        <v>900593091</v>
      </c>
      <c r="B266" s="7">
        <v>10330</v>
      </c>
      <c r="C266" s="8">
        <v>83200</v>
      </c>
      <c r="D266" s="6">
        <v>43508</v>
      </c>
      <c r="E266" s="9" t="s">
        <v>10</v>
      </c>
      <c r="F266" s="22">
        <f>VLOOKUP(B266,'CXP 900'!$E$2:$F$285,2,0)</f>
        <v>-83200</v>
      </c>
      <c r="J266" s="22">
        <f t="shared" si="4"/>
        <v>0</v>
      </c>
    </row>
    <row r="267" spans="1:10" x14ac:dyDescent="0.25">
      <c r="A267" s="9">
        <v>900593091</v>
      </c>
      <c r="B267" s="7">
        <v>10331</v>
      </c>
      <c r="C267" s="8">
        <v>83200</v>
      </c>
      <c r="D267" s="6">
        <v>43510</v>
      </c>
      <c r="E267" s="9" t="s">
        <v>10</v>
      </c>
      <c r="F267" s="22">
        <f>VLOOKUP(B267,'CXP 900'!$E$2:$F$285,2,0)</f>
        <v>-83200</v>
      </c>
      <c r="J267" s="22">
        <f t="shared" si="4"/>
        <v>0</v>
      </c>
    </row>
    <row r="268" spans="1:10" x14ac:dyDescent="0.25">
      <c r="A268" s="9">
        <v>900593091</v>
      </c>
      <c r="B268" s="7">
        <v>10334</v>
      </c>
      <c r="C268" s="8">
        <v>83200</v>
      </c>
      <c r="D268" s="6">
        <v>43510</v>
      </c>
      <c r="E268" s="9" t="s">
        <v>10</v>
      </c>
      <c r="F268" s="22">
        <f>VLOOKUP(B268,'CXP 900'!$E$2:$F$285,2,0)</f>
        <v>-83200</v>
      </c>
      <c r="J268" s="22">
        <f t="shared" si="4"/>
        <v>0</v>
      </c>
    </row>
    <row r="269" spans="1:10" x14ac:dyDescent="0.25">
      <c r="A269" s="9">
        <v>900593091</v>
      </c>
      <c r="B269" s="7">
        <v>10336</v>
      </c>
      <c r="C269" s="8">
        <v>83200</v>
      </c>
      <c r="D269" s="6">
        <v>43510</v>
      </c>
      <c r="E269" s="9" t="s">
        <v>10</v>
      </c>
      <c r="F269" s="22">
        <f>VLOOKUP(B269,'CXP 900'!$E$2:$F$285,2,0)</f>
        <v>-83200</v>
      </c>
      <c r="J269" s="22">
        <f t="shared" si="4"/>
        <v>0</v>
      </c>
    </row>
    <row r="270" spans="1:10" x14ac:dyDescent="0.25">
      <c r="A270" s="9">
        <v>900593091</v>
      </c>
      <c r="B270" s="7">
        <v>10337</v>
      </c>
      <c r="C270" s="8">
        <v>83200</v>
      </c>
      <c r="D270" s="6">
        <v>43510</v>
      </c>
      <c r="E270" s="9" t="s">
        <v>10</v>
      </c>
      <c r="F270" s="22">
        <f>VLOOKUP(B270,'CXP 900'!$E$2:$F$285,2,0)</f>
        <v>-83200</v>
      </c>
      <c r="J270" s="22">
        <f t="shared" si="4"/>
        <v>0</v>
      </c>
    </row>
    <row r="271" spans="1:10" x14ac:dyDescent="0.25">
      <c r="A271" s="9">
        <v>900593091</v>
      </c>
      <c r="B271" s="7">
        <v>10338</v>
      </c>
      <c r="C271" s="8">
        <v>83200</v>
      </c>
      <c r="D271" s="6">
        <v>43510</v>
      </c>
      <c r="E271" s="9" t="s">
        <v>10</v>
      </c>
      <c r="F271" s="22">
        <f>VLOOKUP(B271,'CXP 900'!$E$2:$F$285,2,0)</f>
        <v>-83200</v>
      </c>
      <c r="J271" s="22">
        <f t="shared" si="4"/>
        <v>0</v>
      </c>
    </row>
    <row r="272" spans="1:10" x14ac:dyDescent="0.25">
      <c r="A272" s="9">
        <v>900593091</v>
      </c>
      <c r="B272" s="7">
        <v>10339</v>
      </c>
      <c r="C272" s="8">
        <v>83200</v>
      </c>
      <c r="D272" s="6">
        <v>43515</v>
      </c>
      <c r="E272" s="9" t="s">
        <v>10</v>
      </c>
      <c r="F272" s="22">
        <f>VLOOKUP(B272,'CXP 900'!$E$2:$F$285,2,0)</f>
        <v>-83200</v>
      </c>
      <c r="J272" s="22">
        <f t="shared" si="4"/>
        <v>0</v>
      </c>
    </row>
    <row r="273" spans="1:10" x14ac:dyDescent="0.25">
      <c r="A273" s="9">
        <v>900593091</v>
      </c>
      <c r="B273" s="7">
        <v>10340</v>
      </c>
      <c r="C273" s="8">
        <v>83200</v>
      </c>
      <c r="D273" s="6">
        <v>43515</v>
      </c>
      <c r="E273" s="9" t="s">
        <v>10</v>
      </c>
      <c r="F273" s="22">
        <f>VLOOKUP(B273,'CXP 900'!$E$2:$F$285,2,0)</f>
        <v>-83200</v>
      </c>
      <c r="J273" s="22">
        <f t="shared" si="4"/>
        <v>0</v>
      </c>
    </row>
    <row r="274" spans="1:10" x14ac:dyDescent="0.25">
      <c r="A274" s="9">
        <v>900593091</v>
      </c>
      <c r="B274" s="7">
        <v>10341</v>
      </c>
      <c r="C274" s="8">
        <v>83200</v>
      </c>
      <c r="D274" s="6">
        <v>43515</v>
      </c>
      <c r="E274" s="9" t="s">
        <v>10</v>
      </c>
      <c r="F274" s="22">
        <f>VLOOKUP(B274,'CXP 900'!$E$2:$F$285,2,0)</f>
        <v>-83200</v>
      </c>
      <c r="J274" s="22">
        <f t="shared" si="4"/>
        <v>0</v>
      </c>
    </row>
    <row r="275" spans="1:10" x14ac:dyDescent="0.25">
      <c r="A275" s="9">
        <v>900593091</v>
      </c>
      <c r="B275" s="7">
        <v>10342</v>
      </c>
      <c r="C275" s="8">
        <v>83200</v>
      </c>
      <c r="D275" s="6">
        <v>43515</v>
      </c>
      <c r="E275" s="9" t="s">
        <v>10</v>
      </c>
      <c r="F275" s="22">
        <f>VLOOKUP(B275,'CXP 900'!$E$2:$F$285,2,0)</f>
        <v>-83200</v>
      </c>
      <c r="J275" s="22">
        <f t="shared" si="4"/>
        <v>0</v>
      </c>
    </row>
    <row r="276" spans="1:10" x14ac:dyDescent="0.25">
      <c r="A276" s="9">
        <v>900593091</v>
      </c>
      <c r="B276" s="7">
        <v>10343</v>
      </c>
      <c r="C276" s="8">
        <v>83200</v>
      </c>
      <c r="D276" s="6">
        <v>43515</v>
      </c>
      <c r="E276" s="9" t="s">
        <v>10</v>
      </c>
      <c r="F276" s="22">
        <f>VLOOKUP(B276,'CXP 900'!$E$2:$F$285,2,0)</f>
        <v>-83200</v>
      </c>
      <c r="J276" s="22">
        <f t="shared" si="4"/>
        <v>0</v>
      </c>
    </row>
    <row r="277" spans="1:10" x14ac:dyDescent="0.25">
      <c r="A277" s="9">
        <v>900593091</v>
      </c>
      <c r="B277" s="7">
        <v>10344</v>
      </c>
      <c r="C277" s="8">
        <v>83200</v>
      </c>
      <c r="D277" s="6">
        <v>43515</v>
      </c>
      <c r="E277" s="9" t="s">
        <v>10</v>
      </c>
      <c r="F277" s="22">
        <f>VLOOKUP(B277,'CXP 900'!$E$2:$F$285,2,0)</f>
        <v>-83200</v>
      </c>
      <c r="J277" s="22">
        <f t="shared" si="4"/>
        <v>0</v>
      </c>
    </row>
    <row r="278" spans="1:10" x14ac:dyDescent="0.25">
      <c r="A278" s="9">
        <v>900593091</v>
      </c>
      <c r="B278" s="7">
        <v>10347</v>
      </c>
      <c r="C278" s="8">
        <v>83200</v>
      </c>
      <c r="D278" s="6">
        <v>43515</v>
      </c>
      <c r="E278" s="9" t="s">
        <v>10</v>
      </c>
      <c r="F278" s="22">
        <f>VLOOKUP(B278,'CXP 900'!$E$2:$F$285,2,0)</f>
        <v>-83200</v>
      </c>
      <c r="J278" s="22">
        <f t="shared" si="4"/>
        <v>0</v>
      </c>
    </row>
    <row r="279" spans="1:10" x14ac:dyDescent="0.25">
      <c r="A279" s="9">
        <v>900593091</v>
      </c>
      <c r="B279" s="7">
        <v>10348</v>
      </c>
      <c r="C279" s="8">
        <v>83200</v>
      </c>
      <c r="D279" s="6">
        <v>43515</v>
      </c>
      <c r="E279" s="9" t="s">
        <v>10</v>
      </c>
      <c r="F279" s="22">
        <f>VLOOKUP(B279,'CXP 900'!$E$2:$F$285,2,0)</f>
        <v>-83200</v>
      </c>
      <c r="J279" s="22">
        <f t="shared" si="4"/>
        <v>0</v>
      </c>
    </row>
    <row r="280" spans="1:10" x14ac:dyDescent="0.25">
      <c r="A280" s="9">
        <v>900593091</v>
      </c>
      <c r="B280" s="7">
        <v>10349</v>
      </c>
      <c r="C280" s="8">
        <v>83200</v>
      </c>
      <c r="D280" s="6">
        <v>43515</v>
      </c>
      <c r="E280" s="9" t="s">
        <v>10</v>
      </c>
      <c r="F280" s="22">
        <f>VLOOKUP(B280,'CXP 900'!$E$2:$F$285,2,0)</f>
        <v>-83200</v>
      </c>
      <c r="J280" s="22">
        <f t="shared" si="4"/>
        <v>0</v>
      </c>
    </row>
    <row r="281" spans="1:10" x14ac:dyDescent="0.25">
      <c r="A281" s="9">
        <v>900593091</v>
      </c>
      <c r="B281" s="7">
        <v>10350</v>
      </c>
      <c r="C281" s="8">
        <v>83200</v>
      </c>
      <c r="D281" s="6">
        <v>43515</v>
      </c>
      <c r="E281" s="9" t="s">
        <v>10</v>
      </c>
      <c r="F281" s="22">
        <f>VLOOKUP(B281,'CXP 900'!$E$2:$F$285,2,0)</f>
        <v>-83200</v>
      </c>
      <c r="J281" s="22">
        <f t="shared" si="4"/>
        <v>0</v>
      </c>
    </row>
    <row r="282" spans="1:10" x14ac:dyDescent="0.25">
      <c r="A282" s="9">
        <v>900593091</v>
      </c>
      <c r="B282" s="7">
        <v>10351</v>
      </c>
      <c r="C282" s="8">
        <v>83200</v>
      </c>
      <c r="D282" s="6">
        <v>43515</v>
      </c>
      <c r="E282" s="9" t="s">
        <v>10</v>
      </c>
      <c r="F282" s="22">
        <f>VLOOKUP(B282,'CXP 900'!$E$2:$F$285,2,0)</f>
        <v>-83200</v>
      </c>
      <c r="J282" s="22">
        <f t="shared" si="4"/>
        <v>0</v>
      </c>
    </row>
    <row r="283" spans="1:10" x14ac:dyDescent="0.25">
      <c r="A283" s="9">
        <v>900593091</v>
      </c>
      <c r="B283" s="7">
        <v>10352</v>
      </c>
      <c r="C283" s="8">
        <v>83200</v>
      </c>
      <c r="D283" s="6">
        <v>43516</v>
      </c>
      <c r="E283" s="9" t="s">
        <v>10</v>
      </c>
      <c r="F283" s="22">
        <f>VLOOKUP(B283,'CXP 900'!$E$2:$F$285,2,0)</f>
        <v>-83200</v>
      </c>
      <c r="J283" s="22">
        <f t="shared" si="4"/>
        <v>0</v>
      </c>
    </row>
    <row r="284" spans="1:10" x14ac:dyDescent="0.25">
      <c r="A284" s="9">
        <v>900593091</v>
      </c>
      <c r="B284" s="7">
        <v>10353</v>
      </c>
      <c r="C284" s="8">
        <v>83200</v>
      </c>
      <c r="D284" s="6">
        <v>43516</v>
      </c>
      <c r="E284" s="9" t="s">
        <v>10</v>
      </c>
      <c r="F284" s="22">
        <f>VLOOKUP(B284,'CXP 900'!$E$2:$F$285,2,0)</f>
        <v>-83200</v>
      </c>
      <c r="J284" s="22">
        <f t="shared" si="4"/>
        <v>0</v>
      </c>
    </row>
    <row r="285" spans="1:10" x14ac:dyDescent="0.25">
      <c r="A285" s="9">
        <v>900593091</v>
      </c>
      <c r="B285" s="7">
        <v>10355</v>
      </c>
      <c r="C285" s="8">
        <v>83200</v>
      </c>
      <c r="D285" s="6">
        <v>43517</v>
      </c>
      <c r="E285" s="9" t="s">
        <v>10</v>
      </c>
      <c r="F285" s="22">
        <f>VLOOKUP(B285,'CXP 900'!$E$2:$F$285,2,0)</f>
        <v>-83200</v>
      </c>
      <c r="J285" s="22">
        <f t="shared" si="4"/>
        <v>0</v>
      </c>
    </row>
    <row r="286" spans="1:10" x14ac:dyDescent="0.25">
      <c r="A286" s="9">
        <v>900593091</v>
      </c>
      <c r="B286" s="7">
        <v>10356</v>
      </c>
      <c r="C286" s="8">
        <v>83200</v>
      </c>
      <c r="D286" s="6">
        <v>43517</v>
      </c>
      <c r="E286" s="9" t="s">
        <v>10</v>
      </c>
      <c r="F286" s="22">
        <f>VLOOKUP(B286,'CXP 900'!$E$2:$F$285,2,0)</f>
        <v>-83200</v>
      </c>
      <c r="J286" s="22">
        <f t="shared" si="4"/>
        <v>0</v>
      </c>
    </row>
    <row r="287" spans="1:10" x14ac:dyDescent="0.25">
      <c r="A287" s="9">
        <v>900593091</v>
      </c>
      <c r="B287" s="7">
        <v>10357</v>
      </c>
      <c r="C287" s="8">
        <v>83200</v>
      </c>
      <c r="D287" s="6">
        <v>43517</v>
      </c>
      <c r="E287" s="9" t="s">
        <v>10</v>
      </c>
      <c r="F287" s="22">
        <f>VLOOKUP(B287,'CXP 900'!$E$2:$F$285,2,0)</f>
        <v>-83200</v>
      </c>
      <c r="J287" s="22">
        <f t="shared" si="4"/>
        <v>0</v>
      </c>
    </row>
    <row r="288" spans="1:10" x14ac:dyDescent="0.25">
      <c r="A288" s="9">
        <v>900593091</v>
      </c>
      <c r="B288" s="7">
        <v>10358</v>
      </c>
      <c r="C288" s="8">
        <v>83200</v>
      </c>
      <c r="D288" s="6">
        <v>43517</v>
      </c>
      <c r="E288" s="9" t="s">
        <v>10</v>
      </c>
      <c r="F288" s="22">
        <f>VLOOKUP(B288,'CXP 900'!$E$2:$F$285,2,0)</f>
        <v>-83200</v>
      </c>
      <c r="J288" s="22">
        <f t="shared" si="4"/>
        <v>0</v>
      </c>
    </row>
    <row r="289" spans="1:10" x14ac:dyDescent="0.25">
      <c r="A289" s="9">
        <v>900593091</v>
      </c>
      <c r="B289" s="7">
        <v>10359</v>
      </c>
      <c r="C289" s="8">
        <v>83200</v>
      </c>
      <c r="D289" s="6">
        <v>43517</v>
      </c>
      <c r="E289" s="9" t="s">
        <v>10</v>
      </c>
      <c r="F289" s="22">
        <f>VLOOKUP(B289,'CXP 900'!$E$2:$F$285,2,0)</f>
        <v>-83200</v>
      </c>
      <c r="J289" s="22">
        <f t="shared" si="4"/>
        <v>0</v>
      </c>
    </row>
    <row r="290" spans="1:10" x14ac:dyDescent="0.25">
      <c r="A290" s="9">
        <v>900593091</v>
      </c>
      <c r="B290" s="7">
        <v>10360</v>
      </c>
      <c r="C290" s="8">
        <v>83200</v>
      </c>
      <c r="D290" s="6">
        <v>43517</v>
      </c>
      <c r="E290" s="9" t="s">
        <v>10</v>
      </c>
      <c r="F290" s="22">
        <f>VLOOKUP(B290,'CXP 900'!$E$2:$F$285,2,0)</f>
        <v>-83200</v>
      </c>
      <c r="J290" s="22">
        <f t="shared" si="4"/>
        <v>0</v>
      </c>
    </row>
    <row r="291" spans="1:10" x14ac:dyDescent="0.25">
      <c r="A291" s="9">
        <v>900593091</v>
      </c>
      <c r="B291" s="7">
        <v>10361</v>
      </c>
      <c r="C291" s="8">
        <v>83200</v>
      </c>
      <c r="D291" s="6">
        <v>43517</v>
      </c>
      <c r="E291" s="9" t="s">
        <v>10</v>
      </c>
      <c r="F291" s="22">
        <f>VLOOKUP(B291,'CXP 900'!$E$2:$F$285,2,0)</f>
        <v>-83200</v>
      </c>
      <c r="J291" s="22">
        <f t="shared" si="4"/>
        <v>0</v>
      </c>
    </row>
    <row r="292" spans="1:10" x14ac:dyDescent="0.25">
      <c r="A292" s="9">
        <v>900593091</v>
      </c>
      <c r="B292" s="7">
        <v>10362</v>
      </c>
      <c r="C292" s="8">
        <v>83200</v>
      </c>
      <c r="D292" s="6">
        <v>43517</v>
      </c>
      <c r="E292" s="9" t="s">
        <v>10</v>
      </c>
      <c r="F292" s="22">
        <f>VLOOKUP(B292,'CXP 900'!$E$2:$F$285,2,0)</f>
        <v>-83200</v>
      </c>
      <c r="J292" s="22">
        <f t="shared" si="4"/>
        <v>0</v>
      </c>
    </row>
    <row r="293" spans="1:10" x14ac:dyDescent="0.25">
      <c r="A293" s="9">
        <v>900593091</v>
      </c>
      <c r="B293" s="7">
        <v>10363</v>
      </c>
      <c r="C293" s="8">
        <v>83200</v>
      </c>
      <c r="D293" s="6">
        <v>43517</v>
      </c>
      <c r="E293" s="9" t="s">
        <v>10</v>
      </c>
      <c r="F293" s="22">
        <f>VLOOKUP(B293,'CXP 900'!$E$2:$F$285,2,0)</f>
        <v>-83200</v>
      </c>
      <c r="J293" s="22">
        <f t="shared" si="4"/>
        <v>0</v>
      </c>
    </row>
    <row r="294" spans="1:10" x14ac:dyDescent="0.25">
      <c r="A294" s="9">
        <v>900593091</v>
      </c>
      <c r="B294" s="7">
        <v>10364</v>
      </c>
      <c r="C294" s="8">
        <v>83200</v>
      </c>
      <c r="D294" s="6">
        <v>43517</v>
      </c>
      <c r="E294" s="9" t="s">
        <v>10</v>
      </c>
      <c r="F294" s="22">
        <f>VLOOKUP(B294,'CXP 900'!$E$2:$F$285,2,0)</f>
        <v>-83200</v>
      </c>
      <c r="J294" s="22">
        <f t="shared" si="4"/>
        <v>0</v>
      </c>
    </row>
    <row r="295" spans="1:10" x14ac:dyDescent="0.25">
      <c r="A295" s="9">
        <v>900593091</v>
      </c>
      <c r="B295" s="7">
        <v>10365</v>
      </c>
      <c r="C295" s="8">
        <v>83200</v>
      </c>
      <c r="D295" s="6">
        <v>43517</v>
      </c>
      <c r="E295" s="9" t="s">
        <v>10</v>
      </c>
      <c r="F295" s="22">
        <f>VLOOKUP(B295,'CXP 900'!$E$2:$F$285,2,0)</f>
        <v>-83200</v>
      </c>
      <c r="J295" s="22">
        <f t="shared" si="4"/>
        <v>0</v>
      </c>
    </row>
    <row r="296" spans="1:10" x14ac:dyDescent="0.25">
      <c r="A296" s="9">
        <v>900593091</v>
      </c>
      <c r="B296" s="7">
        <v>10366</v>
      </c>
      <c r="C296" s="8">
        <v>83200</v>
      </c>
      <c r="D296" s="6">
        <v>43517</v>
      </c>
      <c r="E296" s="9" t="s">
        <v>10</v>
      </c>
      <c r="F296" s="22">
        <f>VLOOKUP(B296,'CXP 900'!$E$2:$F$285,2,0)</f>
        <v>-83200</v>
      </c>
      <c r="J296" s="22">
        <f t="shared" si="4"/>
        <v>0</v>
      </c>
    </row>
    <row r="297" spans="1:10" x14ac:dyDescent="0.25">
      <c r="A297" s="9">
        <v>900593091</v>
      </c>
      <c r="B297" s="7">
        <v>10367</v>
      </c>
      <c r="C297" s="8">
        <v>83200</v>
      </c>
      <c r="D297" s="6">
        <v>43522</v>
      </c>
      <c r="E297" s="9" t="s">
        <v>10</v>
      </c>
      <c r="F297" s="22">
        <f>VLOOKUP(B297,'CXP 900'!$E$2:$F$285,2,0)</f>
        <v>-83200</v>
      </c>
      <c r="J297" s="22">
        <f t="shared" si="4"/>
        <v>0</v>
      </c>
    </row>
    <row r="298" spans="1:10" x14ac:dyDescent="0.25">
      <c r="A298" s="9">
        <v>900593091</v>
      </c>
      <c r="B298" s="7">
        <v>10368</v>
      </c>
      <c r="C298" s="8">
        <v>83200</v>
      </c>
      <c r="D298" s="6">
        <v>43522</v>
      </c>
      <c r="E298" s="9" t="s">
        <v>10</v>
      </c>
      <c r="F298" s="22">
        <f>VLOOKUP(B298,'CXP 900'!$E$2:$F$285,2,0)</f>
        <v>-83200</v>
      </c>
      <c r="J298" s="22">
        <f t="shared" si="4"/>
        <v>0</v>
      </c>
    </row>
    <row r="299" spans="1:10" x14ac:dyDescent="0.25">
      <c r="A299" s="9">
        <v>900593091</v>
      </c>
      <c r="B299" s="7">
        <v>10369</v>
      </c>
      <c r="C299" s="8">
        <v>83200</v>
      </c>
      <c r="D299" s="6">
        <v>43522</v>
      </c>
      <c r="E299" s="9" t="s">
        <v>10</v>
      </c>
      <c r="F299" s="22">
        <f>VLOOKUP(B299,'CXP 900'!$E$2:$F$285,2,0)</f>
        <v>-83200</v>
      </c>
      <c r="J299" s="22">
        <f t="shared" si="4"/>
        <v>0</v>
      </c>
    </row>
    <row r="300" spans="1:10" x14ac:dyDescent="0.25">
      <c r="A300" s="9">
        <v>900593091</v>
      </c>
      <c r="B300" s="7">
        <v>10370</v>
      </c>
      <c r="C300" s="8">
        <v>83200</v>
      </c>
      <c r="D300" s="6">
        <v>43522</v>
      </c>
      <c r="E300" s="9" t="s">
        <v>10</v>
      </c>
      <c r="F300" s="22">
        <f>VLOOKUP(B300,'CXP 900'!$E$2:$F$285,2,0)</f>
        <v>-83200</v>
      </c>
      <c r="J300" s="22">
        <f t="shared" si="4"/>
        <v>0</v>
      </c>
    </row>
    <row r="301" spans="1:10" x14ac:dyDescent="0.25">
      <c r="A301" s="9">
        <v>900593091</v>
      </c>
      <c r="B301" s="7">
        <v>10371</v>
      </c>
      <c r="C301" s="8">
        <v>83200</v>
      </c>
      <c r="D301" s="6">
        <v>43522</v>
      </c>
      <c r="E301" s="9" t="s">
        <v>10</v>
      </c>
      <c r="F301" s="22">
        <f>VLOOKUP(B301,'CXP 900'!$E$2:$F$285,2,0)</f>
        <v>-83200</v>
      </c>
      <c r="J301" s="22">
        <f t="shared" si="4"/>
        <v>0</v>
      </c>
    </row>
    <row r="302" spans="1:10" x14ac:dyDescent="0.25">
      <c r="A302" s="9">
        <v>900593091</v>
      </c>
      <c r="B302" s="7">
        <v>10372</v>
      </c>
      <c r="C302" s="8">
        <v>83200</v>
      </c>
      <c r="D302" s="6">
        <v>43522</v>
      </c>
      <c r="E302" s="9" t="s">
        <v>10</v>
      </c>
      <c r="F302" s="22">
        <f>VLOOKUP(B302,'CXP 900'!$E$2:$F$285,2,0)</f>
        <v>-83200</v>
      </c>
      <c r="J302" s="22">
        <f t="shared" si="4"/>
        <v>0</v>
      </c>
    </row>
    <row r="303" spans="1:10" x14ac:dyDescent="0.25">
      <c r="A303" s="9">
        <v>900593091</v>
      </c>
      <c r="B303" s="7">
        <v>10373</v>
      </c>
      <c r="C303" s="8">
        <v>83200</v>
      </c>
      <c r="D303" s="6">
        <v>43523</v>
      </c>
      <c r="E303" s="9" t="s">
        <v>10</v>
      </c>
      <c r="F303" s="22">
        <f>VLOOKUP(B303,'CXP 900'!$E$2:$F$285,2,0)</f>
        <v>-83200</v>
      </c>
      <c r="J303" s="22">
        <f t="shared" si="4"/>
        <v>0</v>
      </c>
    </row>
    <row r="304" spans="1:10" x14ac:dyDescent="0.25">
      <c r="A304" s="9">
        <v>900593091</v>
      </c>
      <c r="B304" s="7">
        <v>10375</v>
      </c>
      <c r="C304" s="8">
        <v>83200</v>
      </c>
      <c r="D304" s="6">
        <v>43524</v>
      </c>
      <c r="E304" s="9" t="s">
        <v>10</v>
      </c>
      <c r="F304" s="22">
        <f>VLOOKUP(B304,'CXP 900'!$E$2:$F$285,2,0)</f>
        <v>-83200</v>
      </c>
      <c r="J304" s="22">
        <f t="shared" si="4"/>
        <v>0</v>
      </c>
    </row>
    <row r="305" spans="1:10" x14ac:dyDescent="0.25">
      <c r="A305" s="9">
        <v>900593091</v>
      </c>
      <c r="B305" s="7">
        <v>10376</v>
      </c>
      <c r="C305" s="8">
        <v>83200</v>
      </c>
      <c r="D305" s="6">
        <v>43524</v>
      </c>
      <c r="E305" s="9" t="s">
        <v>10</v>
      </c>
      <c r="F305" s="22">
        <f>VLOOKUP(B305,'CXP 900'!$E$2:$F$285,2,0)</f>
        <v>-83200</v>
      </c>
      <c r="J305" s="22">
        <f t="shared" si="4"/>
        <v>0</v>
      </c>
    </row>
    <row r="306" spans="1:10" x14ac:dyDescent="0.25">
      <c r="A306" s="9">
        <v>900593091</v>
      </c>
      <c r="B306" s="7">
        <v>10377</v>
      </c>
      <c r="C306" s="8">
        <v>83200</v>
      </c>
      <c r="D306" s="6">
        <v>43524</v>
      </c>
      <c r="E306" s="9" t="s">
        <v>10</v>
      </c>
      <c r="F306" s="22">
        <f>VLOOKUP(B306,'CXP 900'!$E$2:$F$285,2,0)</f>
        <v>-83200</v>
      </c>
      <c r="J306" s="22">
        <f t="shared" si="4"/>
        <v>0</v>
      </c>
    </row>
    <row r="307" spans="1:10" x14ac:dyDescent="0.25">
      <c r="A307" s="9">
        <v>900593091</v>
      </c>
      <c r="B307" s="7">
        <v>10378</v>
      </c>
      <c r="C307" s="8">
        <v>83200</v>
      </c>
      <c r="D307" s="6">
        <v>43524</v>
      </c>
      <c r="E307" s="9" t="s">
        <v>10</v>
      </c>
      <c r="F307" s="22">
        <f>VLOOKUP(B307,'CXP 900'!$E$2:$F$285,2,0)</f>
        <v>-83200</v>
      </c>
      <c r="J307" s="22">
        <f t="shared" si="4"/>
        <v>0</v>
      </c>
    </row>
    <row r="308" spans="1:10" x14ac:dyDescent="0.25">
      <c r="A308" s="9">
        <v>900593091</v>
      </c>
      <c r="B308" s="7">
        <v>10379</v>
      </c>
      <c r="C308" s="8">
        <v>83200</v>
      </c>
      <c r="D308" s="6">
        <v>43524</v>
      </c>
      <c r="E308" s="9" t="s">
        <v>10</v>
      </c>
      <c r="F308" s="22">
        <f>VLOOKUP(B308,'CXP 900'!$E$2:$F$285,2,0)</f>
        <v>-83200</v>
      </c>
      <c r="J308" s="22">
        <f t="shared" si="4"/>
        <v>0</v>
      </c>
    </row>
    <row r="309" spans="1:10" x14ac:dyDescent="0.25">
      <c r="A309" s="9">
        <v>900593091</v>
      </c>
      <c r="B309" s="7">
        <v>10380</v>
      </c>
      <c r="C309" s="8">
        <v>83200</v>
      </c>
      <c r="D309" s="6">
        <v>43524</v>
      </c>
      <c r="E309" s="9" t="s">
        <v>10</v>
      </c>
      <c r="F309" s="22">
        <f>VLOOKUP(B309,'CXP 900'!$E$2:$F$285,2,0)</f>
        <v>-83200</v>
      </c>
      <c r="J309" s="22">
        <f t="shared" si="4"/>
        <v>0</v>
      </c>
    </row>
    <row r="310" spans="1:10" x14ac:dyDescent="0.25">
      <c r="A310" s="9">
        <v>900593091</v>
      </c>
      <c r="B310" s="7">
        <v>10381</v>
      </c>
      <c r="C310" s="8">
        <v>83200</v>
      </c>
      <c r="D310" s="6">
        <v>43524</v>
      </c>
      <c r="E310" s="9" t="s">
        <v>10</v>
      </c>
      <c r="F310" s="22">
        <f>VLOOKUP(B310,'CXP 900'!$E$2:$F$285,2,0)</f>
        <v>-83200</v>
      </c>
      <c r="J310" s="22">
        <f t="shared" si="4"/>
        <v>0</v>
      </c>
    </row>
    <row r="311" spans="1:10" x14ac:dyDescent="0.25">
      <c r="A311" s="9">
        <v>900593091</v>
      </c>
      <c r="B311" s="7">
        <v>10384</v>
      </c>
      <c r="C311" s="8">
        <v>83200</v>
      </c>
      <c r="D311" s="6">
        <v>43524</v>
      </c>
      <c r="E311" s="9" t="s">
        <v>10</v>
      </c>
      <c r="F311" s="22">
        <f>VLOOKUP(B311,'CXP 900'!$E$2:$F$285,2,0)</f>
        <v>-83200</v>
      </c>
      <c r="J311" s="22">
        <f t="shared" si="4"/>
        <v>0</v>
      </c>
    </row>
    <row r="312" spans="1:10" x14ac:dyDescent="0.25">
      <c r="A312" s="9">
        <v>900593091</v>
      </c>
      <c r="B312" s="7">
        <v>10385</v>
      </c>
      <c r="C312" s="8">
        <v>83200</v>
      </c>
      <c r="D312" s="6">
        <v>43524</v>
      </c>
      <c r="E312" s="9" t="s">
        <v>10</v>
      </c>
      <c r="F312" s="22">
        <f>VLOOKUP(B312,'CXP 900'!$E$2:$F$285,2,0)</f>
        <v>-83200</v>
      </c>
      <c r="J312" s="22">
        <f t="shared" si="4"/>
        <v>0</v>
      </c>
    </row>
    <row r="313" spans="1:10" x14ac:dyDescent="0.25">
      <c r="A313" s="9">
        <v>900593091</v>
      </c>
      <c r="B313" s="7">
        <v>10386</v>
      </c>
      <c r="C313" s="8">
        <v>83200</v>
      </c>
      <c r="D313" s="6">
        <v>43524</v>
      </c>
      <c r="E313" s="9" t="s">
        <v>10</v>
      </c>
      <c r="F313" s="22">
        <f>VLOOKUP(B313,'CXP 900'!$E$2:$F$285,2,0)</f>
        <v>-83200</v>
      </c>
      <c r="J313" s="22">
        <f t="shared" si="4"/>
        <v>0</v>
      </c>
    </row>
    <row r="314" spans="1:10" x14ac:dyDescent="0.25">
      <c r="A314" s="9">
        <v>900593091</v>
      </c>
      <c r="B314" s="7">
        <v>10388</v>
      </c>
      <c r="C314" s="8">
        <v>83200</v>
      </c>
      <c r="D314" s="6">
        <v>43524</v>
      </c>
      <c r="E314" s="9" t="s">
        <v>10</v>
      </c>
      <c r="F314" s="22">
        <f>VLOOKUP(B314,'CXP 900'!$E$2:$F$285,2,0)</f>
        <v>-83200</v>
      </c>
      <c r="J314" s="22">
        <f t="shared" si="4"/>
        <v>0</v>
      </c>
    </row>
    <row r="315" spans="1:10" x14ac:dyDescent="0.25">
      <c r="A315" s="9">
        <v>900593091</v>
      </c>
      <c r="B315" s="7">
        <v>10389</v>
      </c>
      <c r="C315" s="8">
        <v>83200</v>
      </c>
      <c r="D315" s="6">
        <v>43524</v>
      </c>
      <c r="E315" s="9" t="s">
        <v>10</v>
      </c>
      <c r="F315" s="22">
        <f>VLOOKUP(B315,'CXP 900'!$E$2:$F$285,2,0)</f>
        <v>-83200</v>
      </c>
      <c r="J315" s="22">
        <f t="shared" si="4"/>
        <v>0</v>
      </c>
    </row>
    <row r="316" spans="1:10" x14ac:dyDescent="0.25">
      <c r="A316" s="9">
        <v>900593091</v>
      </c>
      <c r="B316" s="7">
        <v>10396</v>
      </c>
      <c r="C316" s="8">
        <v>83200</v>
      </c>
      <c r="D316" s="6">
        <v>43528</v>
      </c>
      <c r="E316" s="9" t="s">
        <v>10</v>
      </c>
      <c r="F316" s="22">
        <f>VLOOKUP(B316,'CXP 900'!$E$2:$F$285,2,0)</f>
        <v>-83200</v>
      </c>
      <c r="J316" s="22">
        <f t="shared" si="4"/>
        <v>0</v>
      </c>
    </row>
    <row r="317" spans="1:10" x14ac:dyDescent="0.25">
      <c r="A317" s="9">
        <v>900593091</v>
      </c>
      <c r="B317" s="7">
        <v>10398</v>
      </c>
      <c r="C317" s="8">
        <v>83200</v>
      </c>
      <c r="D317" s="6">
        <v>43529</v>
      </c>
      <c r="E317" s="9" t="s">
        <v>10</v>
      </c>
      <c r="F317" s="22">
        <f>VLOOKUP(B317,'CXP 900'!$E$2:$F$285,2,0)</f>
        <v>-83200</v>
      </c>
      <c r="J317" s="22">
        <f t="shared" si="4"/>
        <v>0</v>
      </c>
    </row>
    <row r="318" spans="1:10" x14ac:dyDescent="0.25">
      <c r="A318" s="9">
        <v>900593091</v>
      </c>
      <c r="B318" s="7">
        <v>10399</v>
      </c>
      <c r="C318" s="8">
        <v>83200</v>
      </c>
      <c r="D318" s="6">
        <v>43529</v>
      </c>
      <c r="E318" s="9" t="s">
        <v>10</v>
      </c>
      <c r="F318" s="22">
        <f>VLOOKUP(B318,'CXP 900'!$E$2:$F$285,2,0)</f>
        <v>-83200</v>
      </c>
      <c r="J318" s="22">
        <f t="shared" si="4"/>
        <v>0</v>
      </c>
    </row>
    <row r="319" spans="1:10" x14ac:dyDescent="0.25">
      <c r="A319" s="9">
        <v>900593091</v>
      </c>
      <c r="B319" s="7">
        <v>10400</v>
      </c>
      <c r="C319" s="8">
        <v>83200</v>
      </c>
      <c r="D319" s="6">
        <v>43529</v>
      </c>
      <c r="E319" s="9" t="s">
        <v>10</v>
      </c>
      <c r="F319" s="22">
        <f>VLOOKUP(B319,'CXP 900'!$E$2:$F$285,2,0)</f>
        <v>-83200</v>
      </c>
      <c r="J319" s="22">
        <f t="shared" si="4"/>
        <v>0</v>
      </c>
    </row>
    <row r="320" spans="1:10" x14ac:dyDescent="0.25">
      <c r="A320" s="9">
        <v>900593091</v>
      </c>
      <c r="B320" s="7">
        <v>10401</v>
      </c>
      <c r="C320" s="8">
        <v>83200</v>
      </c>
      <c r="D320" s="6">
        <v>43529</v>
      </c>
      <c r="E320" s="9" t="s">
        <v>10</v>
      </c>
      <c r="F320" s="22">
        <f>VLOOKUP(B320,'CXP 900'!$E$2:$F$285,2,0)</f>
        <v>-83200</v>
      </c>
      <c r="J320" s="22">
        <f t="shared" si="4"/>
        <v>0</v>
      </c>
    </row>
    <row r="321" spans="1:10" x14ac:dyDescent="0.25">
      <c r="A321" s="9">
        <v>900593091</v>
      </c>
      <c r="B321" s="7">
        <v>10402</v>
      </c>
      <c r="C321" s="8">
        <v>83200</v>
      </c>
      <c r="D321" s="6">
        <v>43529</v>
      </c>
      <c r="E321" s="9" t="s">
        <v>10</v>
      </c>
      <c r="F321" s="22">
        <f>VLOOKUP(B321,'CXP 900'!$E$2:$F$285,2,0)</f>
        <v>-83200</v>
      </c>
      <c r="J321" s="22">
        <f t="shared" si="4"/>
        <v>0</v>
      </c>
    </row>
    <row r="322" spans="1:10" x14ac:dyDescent="0.25">
      <c r="A322" s="9">
        <v>900593091</v>
      </c>
      <c r="B322" s="7">
        <v>10403</v>
      </c>
      <c r="C322" s="8">
        <v>83200</v>
      </c>
      <c r="D322" s="6">
        <v>43529</v>
      </c>
      <c r="E322" s="9" t="s">
        <v>10</v>
      </c>
      <c r="F322" s="22">
        <f>VLOOKUP(B322,'CXP 900'!$E$2:$F$285,2,0)</f>
        <v>-83200</v>
      </c>
      <c r="J322" s="22">
        <f t="shared" si="4"/>
        <v>0</v>
      </c>
    </row>
    <row r="323" spans="1:10" x14ac:dyDescent="0.25">
      <c r="A323" s="9">
        <v>900593091</v>
      </c>
      <c r="B323" s="7">
        <v>10404</v>
      </c>
      <c r="C323" s="8">
        <v>83200</v>
      </c>
      <c r="D323" s="6">
        <v>43529</v>
      </c>
      <c r="E323" s="9" t="s">
        <v>10</v>
      </c>
      <c r="F323" s="22">
        <f>VLOOKUP(B323,'CXP 900'!$E$2:$F$285,2,0)</f>
        <v>-83200</v>
      </c>
      <c r="J323" s="22">
        <f t="shared" si="4"/>
        <v>0</v>
      </c>
    </row>
    <row r="324" spans="1:10" x14ac:dyDescent="0.25">
      <c r="A324" s="9">
        <v>900593091</v>
      </c>
      <c r="B324" s="7">
        <v>10408</v>
      </c>
      <c r="C324" s="8">
        <v>83200</v>
      </c>
      <c r="D324" s="6">
        <v>43529</v>
      </c>
      <c r="E324" s="9" t="s">
        <v>10</v>
      </c>
      <c r="F324" s="22">
        <f>VLOOKUP(B324,'CXP 900'!$E$2:$F$285,2,0)</f>
        <v>-83200</v>
      </c>
      <c r="J324" s="22">
        <f t="shared" si="4"/>
        <v>0</v>
      </c>
    </row>
    <row r="325" spans="1:10" x14ac:dyDescent="0.25">
      <c r="A325" s="9">
        <v>900593091</v>
      </c>
      <c r="B325" s="7">
        <v>10409</v>
      </c>
      <c r="C325" s="8">
        <v>83200</v>
      </c>
      <c r="D325" s="6">
        <v>43529</v>
      </c>
      <c r="E325" s="9" t="s">
        <v>10</v>
      </c>
      <c r="F325" s="22">
        <f>VLOOKUP(B325,'CXP 900'!$E$2:$F$285,2,0)</f>
        <v>-83200</v>
      </c>
      <c r="J325" s="22">
        <f t="shared" si="4"/>
        <v>0</v>
      </c>
    </row>
    <row r="326" spans="1:10" x14ac:dyDescent="0.25">
      <c r="A326" s="9">
        <v>900593091</v>
      </c>
      <c r="B326" s="7">
        <v>10410</v>
      </c>
      <c r="C326" s="8">
        <v>83200</v>
      </c>
      <c r="D326" s="6">
        <v>43529</v>
      </c>
      <c r="E326" s="9" t="s">
        <v>10</v>
      </c>
      <c r="F326" s="22">
        <f>VLOOKUP(B326,'CXP 900'!$E$2:$F$285,2,0)</f>
        <v>-83200</v>
      </c>
      <c r="J326" s="22">
        <f t="shared" si="4"/>
        <v>0</v>
      </c>
    </row>
    <row r="327" spans="1:10" x14ac:dyDescent="0.25">
      <c r="A327" s="9">
        <v>900593091</v>
      </c>
      <c r="B327" s="7">
        <v>10411</v>
      </c>
      <c r="C327" s="8">
        <v>83200</v>
      </c>
      <c r="D327" s="6">
        <v>43530</v>
      </c>
      <c r="E327" s="9" t="s">
        <v>10</v>
      </c>
      <c r="F327" s="22">
        <f>VLOOKUP(B327,'CXP 900'!$E$2:$F$285,2,0)</f>
        <v>-83200</v>
      </c>
      <c r="J327" s="22">
        <f t="shared" si="4"/>
        <v>0</v>
      </c>
    </row>
    <row r="328" spans="1:10" x14ac:dyDescent="0.25">
      <c r="A328" s="9">
        <v>900593091</v>
      </c>
      <c r="B328" s="7">
        <v>10414</v>
      </c>
      <c r="C328" s="8">
        <v>83200</v>
      </c>
      <c r="D328" s="6">
        <v>43530</v>
      </c>
      <c r="E328" s="9" t="s">
        <v>10</v>
      </c>
      <c r="F328" s="22">
        <f>VLOOKUP(B328,'CXP 900'!$E$2:$F$285,2,0)</f>
        <v>-83200</v>
      </c>
      <c r="J328" s="22">
        <f t="shared" ref="J328:J366" si="5">C328+F328+G328</f>
        <v>0</v>
      </c>
    </row>
    <row r="329" spans="1:10" x14ac:dyDescent="0.25">
      <c r="A329" s="9">
        <v>900593091</v>
      </c>
      <c r="B329" s="7">
        <v>10415</v>
      </c>
      <c r="C329" s="8">
        <v>83200</v>
      </c>
      <c r="D329" s="6">
        <v>43530</v>
      </c>
      <c r="E329" s="9" t="s">
        <v>10</v>
      </c>
      <c r="F329" s="22">
        <f>VLOOKUP(B329,'CXP 900'!$E$2:$F$285,2,0)</f>
        <v>-83200</v>
      </c>
      <c r="J329" s="22">
        <f t="shared" si="5"/>
        <v>0</v>
      </c>
    </row>
    <row r="330" spans="1:10" x14ac:dyDescent="0.25">
      <c r="A330" s="9">
        <v>900593091</v>
      </c>
      <c r="B330" s="7">
        <v>10416</v>
      </c>
      <c r="C330" s="8">
        <v>83200</v>
      </c>
      <c r="D330" s="6">
        <v>43530</v>
      </c>
      <c r="E330" s="9" t="s">
        <v>10</v>
      </c>
      <c r="F330" s="22">
        <f>VLOOKUP(B330,'CXP 900'!$E$2:$F$285,2,0)</f>
        <v>-83200</v>
      </c>
      <c r="J330" s="22">
        <f t="shared" si="5"/>
        <v>0</v>
      </c>
    </row>
    <row r="331" spans="1:10" x14ac:dyDescent="0.25">
      <c r="A331" s="9">
        <v>900593091</v>
      </c>
      <c r="B331" s="7">
        <v>10424</v>
      </c>
      <c r="C331" s="8">
        <v>83200</v>
      </c>
      <c r="D331" s="6">
        <v>43536</v>
      </c>
      <c r="E331" s="9" t="s">
        <v>10</v>
      </c>
      <c r="F331" s="22">
        <f>VLOOKUP(B331,'CXP 900'!$E$2:$F$285,2,0)</f>
        <v>-83200</v>
      </c>
      <c r="J331" s="22">
        <f t="shared" si="5"/>
        <v>0</v>
      </c>
    </row>
    <row r="332" spans="1:10" x14ac:dyDescent="0.25">
      <c r="A332" s="9">
        <v>900593091</v>
      </c>
      <c r="B332" s="7">
        <v>10425</v>
      </c>
      <c r="C332" s="8">
        <v>83200</v>
      </c>
      <c r="D332" s="6">
        <v>43536</v>
      </c>
      <c r="E332" s="9" t="s">
        <v>10</v>
      </c>
      <c r="F332" s="22">
        <f>VLOOKUP(B332,'CXP 900'!$E$2:$F$285,2,0)</f>
        <v>-83200</v>
      </c>
      <c r="J332" s="22">
        <f t="shared" si="5"/>
        <v>0</v>
      </c>
    </row>
    <row r="333" spans="1:10" x14ac:dyDescent="0.25">
      <c r="A333" s="9">
        <v>900593091</v>
      </c>
      <c r="B333" s="7">
        <v>10426</v>
      </c>
      <c r="C333" s="8">
        <v>83200</v>
      </c>
      <c r="D333" s="6">
        <v>43536</v>
      </c>
      <c r="E333" s="9" t="s">
        <v>10</v>
      </c>
      <c r="F333" s="22">
        <f>VLOOKUP(B333,'CXP 900'!$E$2:$F$285,2,0)</f>
        <v>-83200</v>
      </c>
      <c r="J333" s="22">
        <f t="shared" si="5"/>
        <v>0</v>
      </c>
    </row>
    <row r="334" spans="1:10" x14ac:dyDescent="0.25">
      <c r="A334" s="9">
        <v>900593091</v>
      </c>
      <c r="B334" s="7">
        <v>10427</v>
      </c>
      <c r="C334" s="8">
        <v>83200</v>
      </c>
      <c r="D334" s="6">
        <v>43536</v>
      </c>
      <c r="E334" s="9" t="s">
        <v>10</v>
      </c>
      <c r="F334" s="22">
        <f>VLOOKUP(B334,'CXP 900'!$E$2:$F$285,2,0)</f>
        <v>-83200</v>
      </c>
      <c r="J334" s="22">
        <f t="shared" si="5"/>
        <v>0</v>
      </c>
    </row>
    <row r="335" spans="1:10" x14ac:dyDescent="0.25">
      <c r="A335" s="9">
        <v>900593091</v>
      </c>
      <c r="B335" s="7">
        <v>10432</v>
      </c>
      <c r="C335" s="8">
        <v>83200</v>
      </c>
      <c r="D335" s="6">
        <v>43536</v>
      </c>
      <c r="E335" s="9" t="s">
        <v>10</v>
      </c>
      <c r="F335" s="22">
        <f>VLOOKUP(B335,'CXP 900'!$E$2:$F$285,2,0)</f>
        <v>-83200</v>
      </c>
      <c r="J335" s="22">
        <f t="shared" si="5"/>
        <v>0</v>
      </c>
    </row>
    <row r="336" spans="1:10" x14ac:dyDescent="0.25">
      <c r="A336" s="9">
        <v>900593091</v>
      </c>
      <c r="B336" s="7">
        <v>10433</v>
      </c>
      <c r="C336" s="8">
        <v>83200</v>
      </c>
      <c r="D336" s="6">
        <v>43536</v>
      </c>
      <c r="E336" s="9" t="s">
        <v>10</v>
      </c>
      <c r="F336" s="22">
        <f>VLOOKUP(B336,'CXP 900'!$E$2:$F$285,2,0)</f>
        <v>-83200</v>
      </c>
      <c r="J336" s="22">
        <f t="shared" si="5"/>
        <v>0</v>
      </c>
    </row>
    <row r="337" spans="1:10" x14ac:dyDescent="0.25">
      <c r="A337" s="9">
        <v>900593091</v>
      </c>
      <c r="B337" s="7">
        <v>10434</v>
      </c>
      <c r="C337" s="8">
        <v>83200</v>
      </c>
      <c r="D337" s="6">
        <v>43536</v>
      </c>
      <c r="E337" s="9" t="s">
        <v>10</v>
      </c>
      <c r="F337" s="22">
        <f>VLOOKUP(B337,'CXP 900'!$E$2:$F$285,2,0)</f>
        <v>-83200</v>
      </c>
      <c r="J337" s="22">
        <f t="shared" si="5"/>
        <v>0</v>
      </c>
    </row>
    <row r="338" spans="1:10" x14ac:dyDescent="0.25">
      <c r="A338" s="9">
        <v>900593091</v>
      </c>
      <c r="B338" s="7">
        <v>10435</v>
      </c>
      <c r="C338" s="8">
        <v>83200</v>
      </c>
      <c r="D338" s="6">
        <v>43536</v>
      </c>
      <c r="E338" s="9" t="s">
        <v>10</v>
      </c>
      <c r="F338" s="22">
        <f>VLOOKUP(B338,'CXP 900'!$E$2:$F$285,2,0)</f>
        <v>-83200</v>
      </c>
      <c r="J338" s="22">
        <f t="shared" si="5"/>
        <v>0</v>
      </c>
    </row>
    <row r="339" spans="1:10" x14ac:dyDescent="0.25">
      <c r="A339" s="9">
        <v>900593091</v>
      </c>
      <c r="B339" s="7">
        <v>10439</v>
      </c>
      <c r="C339" s="8">
        <v>83200</v>
      </c>
      <c r="D339" s="6">
        <v>43537</v>
      </c>
      <c r="E339" s="9" t="s">
        <v>10</v>
      </c>
      <c r="F339" s="22">
        <f>VLOOKUP(B339,'CXP 900'!$E$2:$F$285,2,0)</f>
        <v>-83200</v>
      </c>
      <c r="J339" s="22">
        <f t="shared" si="5"/>
        <v>0</v>
      </c>
    </row>
    <row r="340" spans="1:10" x14ac:dyDescent="0.25">
      <c r="A340" s="9">
        <v>900593091</v>
      </c>
      <c r="B340" s="7">
        <v>10442</v>
      </c>
      <c r="C340" s="8">
        <v>83200</v>
      </c>
      <c r="D340" s="6">
        <v>43538</v>
      </c>
      <c r="E340" s="9" t="s">
        <v>10</v>
      </c>
      <c r="F340" s="22">
        <f>VLOOKUP(B340,'CXP 900'!$E$2:$F$285,2,0)</f>
        <v>-83200</v>
      </c>
      <c r="J340" s="22">
        <f t="shared" si="5"/>
        <v>0</v>
      </c>
    </row>
    <row r="341" spans="1:10" x14ac:dyDescent="0.25">
      <c r="A341" s="9">
        <v>900593091</v>
      </c>
      <c r="B341" s="7">
        <v>10443</v>
      </c>
      <c r="C341" s="8">
        <v>83200</v>
      </c>
      <c r="D341" s="6">
        <v>43538</v>
      </c>
      <c r="E341" s="9" t="s">
        <v>10</v>
      </c>
      <c r="F341" s="22">
        <f>VLOOKUP(B341,'CXP 900'!$E$2:$F$285,2,0)</f>
        <v>-83200</v>
      </c>
      <c r="J341" s="22">
        <f t="shared" si="5"/>
        <v>0</v>
      </c>
    </row>
    <row r="342" spans="1:10" x14ac:dyDescent="0.25">
      <c r="A342" s="9">
        <v>900593091</v>
      </c>
      <c r="B342" s="7">
        <v>10444</v>
      </c>
      <c r="C342" s="8">
        <v>83200</v>
      </c>
      <c r="D342" s="6">
        <v>43538</v>
      </c>
      <c r="E342" s="9" t="s">
        <v>10</v>
      </c>
      <c r="F342" s="22">
        <f>VLOOKUP(B342,'CXP 900'!$E$2:$F$285,2,0)</f>
        <v>-83200</v>
      </c>
      <c r="J342" s="22">
        <f t="shared" si="5"/>
        <v>0</v>
      </c>
    </row>
    <row r="343" spans="1:10" x14ac:dyDescent="0.25">
      <c r="A343" s="9">
        <v>900593091</v>
      </c>
      <c r="B343" s="7">
        <v>10446</v>
      </c>
      <c r="C343" s="8">
        <v>83200</v>
      </c>
      <c r="D343" s="6">
        <v>43538</v>
      </c>
      <c r="E343" s="9" t="s">
        <v>10</v>
      </c>
      <c r="F343" s="22">
        <f>VLOOKUP(B343,'CXP 900'!$E$2:$F$285,2,0)</f>
        <v>-83200</v>
      </c>
      <c r="J343" s="22">
        <f t="shared" si="5"/>
        <v>0</v>
      </c>
    </row>
    <row r="344" spans="1:10" x14ac:dyDescent="0.25">
      <c r="A344" s="9">
        <v>900593091</v>
      </c>
      <c r="B344" s="7">
        <v>10447</v>
      </c>
      <c r="C344" s="8">
        <v>83200</v>
      </c>
      <c r="D344" s="6">
        <v>43538</v>
      </c>
      <c r="E344" s="9" t="s">
        <v>10</v>
      </c>
      <c r="F344" s="22">
        <f>VLOOKUP(B344,'CXP 900'!$E$2:$F$285,2,0)</f>
        <v>-83200</v>
      </c>
      <c r="J344" s="22">
        <f t="shared" si="5"/>
        <v>0</v>
      </c>
    </row>
    <row r="345" spans="1:10" x14ac:dyDescent="0.25">
      <c r="A345" s="9">
        <v>900593091</v>
      </c>
      <c r="B345" s="7">
        <v>10451</v>
      </c>
      <c r="C345" s="8">
        <v>83200</v>
      </c>
      <c r="D345" s="6">
        <v>43538</v>
      </c>
      <c r="E345" s="9" t="s">
        <v>10</v>
      </c>
      <c r="F345" s="22">
        <f>VLOOKUP(B345,'CXP 900'!$E$2:$F$285,2,0)</f>
        <v>-83200</v>
      </c>
      <c r="J345" s="22">
        <f t="shared" si="5"/>
        <v>0</v>
      </c>
    </row>
    <row r="346" spans="1:10" x14ac:dyDescent="0.25">
      <c r="A346" s="9">
        <v>900593091</v>
      </c>
      <c r="B346" s="7">
        <v>10452</v>
      </c>
      <c r="C346" s="8">
        <v>83200</v>
      </c>
      <c r="D346" s="6">
        <v>43538</v>
      </c>
      <c r="E346" s="9" t="s">
        <v>10</v>
      </c>
      <c r="F346" s="22">
        <f>VLOOKUP(B346,'CXP 900'!$E$2:$F$285,2,0)</f>
        <v>-83200</v>
      </c>
      <c r="J346" s="22">
        <f t="shared" si="5"/>
        <v>0</v>
      </c>
    </row>
    <row r="347" spans="1:10" x14ac:dyDescent="0.25">
      <c r="A347" s="9">
        <v>900593091</v>
      </c>
      <c r="B347" s="7">
        <v>10456</v>
      </c>
      <c r="C347" s="8">
        <v>83200</v>
      </c>
      <c r="D347" s="6">
        <v>43538</v>
      </c>
      <c r="E347" s="9" t="s">
        <v>10</v>
      </c>
      <c r="F347" s="22">
        <f>VLOOKUP(B347,'CXP 900'!$E$2:$F$285,2,0)</f>
        <v>-83200</v>
      </c>
      <c r="J347" s="22">
        <f t="shared" si="5"/>
        <v>0</v>
      </c>
    </row>
    <row r="348" spans="1:10" x14ac:dyDescent="0.25">
      <c r="A348" s="9">
        <v>900593091</v>
      </c>
      <c r="B348" s="7">
        <v>10457</v>
      </c>
      <c r="C348" s="8">
        <v>83200</v>
      </c>
      <c r="D348" s="6">
        <v>43538</v>
      </c>
      <c r="E348" s="9" t="s">
        <v>10</v>
      </c>
      <c r="F348" s="22">
        <f>VLOOKUP(B348,'CXP 900'!$E$2:$F$285,2,0)</f>
        <v>-83200</v>
      </c>
      <c r="J348" s="22">
        <f t="shared" si="5"/>
        <v>0</v>
      </c>
    </row>
    <row r="349" spans="1:10" x14ac:dyDescent="0.25">
      <c r="A349" s="9">
        <v>900593091</v>
      </c>
      <c r="B349" s="7">
        <v>10458</v>
      </c>
      <c r="C349" s="8">
        <v>83200</v>
      </c>
      <c r="D349" s="6">
        <v>43538</v>
      </c>
      <c r="E349" s="9" t="s">
        <v>10</v>
      </c>
      <c r="F349" s="22">
        <f>VLOOKUP(B349,'CXP 900'!$E$2:$F$285,2,0)</f>
        <v>-83200</v>
      </c>
      <c r="J349" s="22">
        <f t="shared" si="5"/>
        <v>0</v>
      </c>
    </row>
    <row r="350" spans="1:10" x14ac:dyDescent="0.25">
      <c r="A350" s="9">
        <v>900593091</v>
      </c>
      <c r="B350" s="7">
        <v>10460</v>
      </c>
      <c r="C350" s="8">
        <v>83200</v>
      </c>
      <c r="D350" s="6">
        <v>43543</v>
      </c>
      <c r="E350" s="9" t="s">
        <v>10</v>
      </c>
      <c r="F350" s="22">
        <f>VLOOKUP(B350,'CXP 900'!$E$2:$F$285,2,0)</f>
        <v>-83200</v>
      </c>
      <c r="J350" s="22">
        <f t="shared" si="5"/>
        <v>0</v>
      </c>
    </row>
    <row r="351" spans="1:10" x14ac:dyDescent="0.25">
      <c r="A351" s="9">
        <v>900593091</v>
      </c>
      <c r="B351" s="7">
        <v>10462</v>
      </c>
      <c r="C351" s="8">
        <v>83200</v>
      </c>
      <c r="D351" s="6">
        <v>43543</v>
      </c>
      <c r="E351" s="9" t="s">
        <v>10</v>
      </c>
      <c r="F351" s="22">
        <f>VLOOKUP(B351,'CXP 900'!$E$2:$F$285,2,0)</f>
        <v>-83200</v>
      </c>
      <c r="J351" s="22">
        <f t="shared" si="5"/>
        <v>0</v>
      </c>
    </row>
    <row r="352" spans="1:10" x14ac:dyDescent="0.25">
      <c r="A352" s="9">
        <v>900593091</v>
      </c>
      <c r="B352" s="7">
        <v>10466</v>
      </c>
      <c r="C352" s="8">
        <v>83200</v>
      </c>
      <c r="D352" s="6">
        <v>43543</v>
      </c>
      <c r="E352" s="9" t="s">
        <v>10</v>
      </c>
      <c r="F352" s="22">
        <f>VLOOKUP(B352,'CXP 900'!$E$2:$F$285,2,0)</f>
        <v>-83200</v>
      </c>
      <c r="J352" s="22">
        <f t="shared" si="5"/>
        <v>0</v>
      </c>
    </row>
    <row r="353" spans="1:10" x14ac:dyDescent="0.25">
      <c r="A353" s="9">
        <v>900593091</v>
      </c>
      <c r="B353" s="7">
        <v>10468</v>
      </c>
      <c r="C353" s="8">
        <v>83200</v>
      </c>
      <c r="D353" s="6">
        <v>43543</v>
      </c>
      <c r="E353" s="9" t="s">
        <v>10</v>
      </c>
      <c r="F353" s="22">
        <f>VLOOKUP(B353,'CXP 900'!$E$2:$F$285,2,0)</f>
        <v>-83200</v>
      </c>
      <c r="J353" s="22">
        <f t="shared" si="5"/>
        <v>0</v>
      </c>
    </row>
    <row r="354" spans="1:10" x14ac:dyDescent="0.25">
      <c r="A354" s="9">
        <v>900593091</v>
      </c>
      <c r="B354" s="7">
        <v>10471</v>
      </c>
      <c r="C354" s="8">
        <v>83200</v>
      </c>
      <c r="D354" s="6">
        <v>43543</v>
      </c>
      <c r="E354" s="9" t="s">
        <v>10</v>
      </c>
      <c r="F354" s="22">
        <f>VLOOKUP(B354,'CXP 900'!$E$2:$F$285,2,0)</f>
        <v>-83200</v>
      </c>
      <c r="J354" s="22">
        <f t="shared" si="5"/>
        <v>0</v>
      </c>
    </row>
    <row r="355" spans="1:10" x14ac:dyDescent="0.25">
      <c r="A355" s="9">
        <v>900593091</v>
      </c>
      <c r="B355" s="7">
        <v>10475</v>
      </c>
      <c r="C355" s="8">
        <v>83200</v>
      </c>
      <c r="D355" s="6">
        <v>43543</v>
      </c>
      <c r="E355" s="9" t="s">
        <v>10</v>
      </c>
      <c r="F355" s="22">
        <f>VLOOKUP(B355,'CXP 900'!$E$2:$F$285,2,0)</f>
        <v>-83200</v>
      </c>
      <c r="J355" s="22">
        <f t="shared" si="5"/>
        <v>0</v>
      </c>
    </row>
    <row r="356" spans="1:10" x14ac:dyDescent="0.25">
      <c r="A356" s="9">
        <v>900593091</v>
      </c>
      <c r="B356" s="7">
        <v>10476</v>
      </c>
      <c r="C356" s="8">
        <v>83200</v>
      </c>
      <c r="D356" s="6">
        <v>43543</v>
      </c>
      <c r="E356" s="9" t="s">
        <v>10</v>
      </c>
      <c r="F356" s="22">
        <f>VLOOKUP(B356,'CXP 900'!$E$2:$F$285,2,0)</f>
        <v>-83200</v>
      </c>
      <c r="J356" s="22">
        <f t="shared" si="5"/>
        <v>0</v>
      </c>
    </row>
    <row r="357" spans="1:10" x14ac:dyDescent="0.25">
      <c r="A357" s="9">
        <v>900593091</v>
      </c>
      <c r="B357" s="7">
        <v>10478</v>
      </c>
      <c r="C357" s="8">
        <v>83200</v>
      </c>
      <c r="D357" s="6">
        <v>43543</v>
      </c>
      <c r="E357" s="9" t="s">
        <v>10</v>
      </c>
      <c r="F357" s="22">
        <f>VLOOKUP(B357,'CXP 900'!$E$2:$F$285,2,0)</f>
        <v>-83200</v>
      </c>
      <c r="J357" s="22">
        <f t="shared" si="5"/>
        <v>0</v>
      </c>
    </row>
    <row r="358" spans="1:10" x14ac:dyDescent="0.25">
      <c r="A358" s="9">
        <v>900593091</v>
      </c>
      <c r="B358" s="7">
        <v>10480</v>
      </c>
      <c r="C358" s="8">
        <v>83200</v>
      </c>
      <c r="D358" s="6">
        <v>43544</v>
      </c>
      <c r="E358" s="9" t="s">
        <v>10</v>
      </c>
      <c r="F358" s="22">
        <f>VLOOKUP(B358,'CXP 900'!$E$2:$F$285,2,0)</f>
        <v>-83200</v>
      </c>
      <c r="J358" s="22">
        <f t="shared" si="5"/>
        <v>0</v>
      </c>
    </row>
    <row r="359" spans="1:10" x14ac:dyDescent="0.25">
      <c r="A359" s="9">
        <v>900593091</v>
      </c>
      <c r="B359" s="7">
        <v>10481</v>
      </c>
      <c r="C359" s="8">
        <v>83200</v>
      </c>
      <c r="D359" s="6">
        <v>43544</v>
      </c>
      <c r="E359" s="9" t="s">
        <v>10</v>
      </c>
      <c r="F359" s="22">
        <f>VLOOKUP(B359,'CXP 900'!$E$2:$F$285,2,0)</f>
        <v>-83200</v>
      </c>
      <c r="J359" s="22">
        <f t="shared" si="5"/>
        <v>0</v>
      </c>
    </row>
    <row r="360" spans="1:10" x14ac:dyDescent="0.25">
      <c r="A360" s="9">
        <v>900593091</v>
      </c>
      <c r="B360" s="7">
        <v>10487</v>
      </c>
      <c r="C360" s="8">
        <v>83200</v>
      </c>
      <c r="D360" s="6">
        <v>43544</v>
      </c>
      <c r="E360" s="9" t="s">
        <v>10</v>
      </c>
      <c r="F360" s="22">
        <f>VLOOKUP(B360,'CXP 900'!$E$2:$F$285,2,0)</f>
        <v>-83200</v>
      </c>
      <c r="J360" s="22">
        <f t="shared" si="5"/>
        <v>0</v>
      </c>
    </row>
    <row r="361" spans="1:10" x14ac:dyDescent="0.25">
      <c r="A361" s="9">
        <v>900593091</v>
      </c>
      <c r="B361" s="7">
        <v>10490</v>
      </c>
      <c r="C361" s="8">
        <v>83200</v>
      </c>
      <c r="D361" s="6">
        <v>43545</v>
      </c>
      <c r="E361" s="9" t="s">
        <v>10</v>
      </c>
      <c r="F361" s="22">
        <f>VLOOKUP(B361,'CXP 900'!$E$2:$F$285,2,0)</f>
        <v>-83200</v>
      </c>
      <c r="J361" s="22">
        <f t="shared" si="5"/>
        <v>0</v>
      </c>
    </row>
    <row r="362" spans="1:10" x14ac:dyDescent="0.25">
      <c r="A362" s="9">
        <v>900593091</v>
      </c>
      <c r="B362" s="7">
        <v>10491</v>
      </c>
      <c r="C362" s="8">
        <v>83200</v>
      </c>
      <c r="D362" s="6">
        <v>43545</v>
      </c>
      <c r="E362" s="9" t="s">
        <v>10</v>
      </c>
      <c r="F362" s="22">
        <f>VLOOKUP(B362,'CXP 900'!$E$2:$F$285,2,0)</f>
        <v>-83200</v>
      </c>
      <c r="J362" s="22">
        <f t="shared" si="5"/>
        <v>0</v>
      </c>
    </row>
    <row r="363" spans="1:10" x14ac:dyDescent="0.25">
      <c r="A363" s="9">
        <v>900593091</v>
      </c>
      <c r="B363" s="7">
        <v>10493</v>
      </c>
      <c r="C363" s="8">
        <v>83200</v>
      </c>
      <c r="D363" s="6">
        <v>43545</v>
      </c>
      <c r="E363" s="9" t="s">
        <v>10</v>
      </c>
      <c r="F363" s="22">
        <f>VLOOKUP(B363,'CXP 900'!$E$2:$F$285,2,0)</f>
        <v>-83200</v>
      </c>
      <c r="J363" s="22">
        <f t="shared" si="5"/>
        <v>0</v>
      </c>
    </row>
    <row r="364" spans="1:10" x14ac:dyDescent="0.25">
      <c r="A364" s="9">
        <v>900593091</v>
      </c>
      <c r="B364" s="7">
        <v>10495</v>
      </c>
      <c r="C364" s="8">
        <v>83200</v>
      </c>
      <c r="D364" s="6">
        <v>43545</v>
      </c>
      <c r="E364" s="9" t="s">
        <v>10</v>
      </c>
      <c r="F364" s="22">
        <f>VLOOKUP(B364,'CXP 900'!$E$2:$F$285,2,0)</f>
        <v>-83200</v>
      </c>
      <c r="J364" s="22">
        <f t="shared" si="5"/>
        <v>0</v>
      </c>
    </row>
    <row r="365" spans="1:10" x14ac:dyDescent="0.25">
      <c r="A365" s="9">
        <v>900593091</v>
      </c>
      <c r="B365" s="7">
        <v>10497</v>
      </c>
      <c r="C365" s="8">
        <v>83200</v>
      </c>
      <c r="D365" s="6">
        <v>43553</v>
      </c>
      <c r="E365" s="9" t="s">
        <v>10</v>
      </c>
      <c r="F365" s="22">
        <f>VLOOKUP(B365,'CXP 900'!$E$2:$F$285,2,0)</f>
        <v>-83200</v>
      </c>
      <c r="J365" s="22">
        <f t="shared" si="5"/>
        <v>0</v>
      </c>
    </row>
    <row r="366" spans="1:10" ht="15.75" thickBot="1" x14ac:dyDescent="0.3">
      <c r="A366" s="9">
        <v>900593091</v>
      </c>
      <c r="B366" s="7">
        <v>10498</v>
      </c>
      <c r="C366" s="8">
        <v>83200</v>
      </c>
      <c r="D366" s="6">
        <v>43553</v>
      </c>
      <c r="E366" s="9" t="s">
        <v>10</v>
      </c>
      <c r="F366" s="22">
        <f>VLOOKUP(B366,'CXP 900'!$E$2:$F$285,2,0)</f>
        <v>-83200</v>
      </c>
      <c r="J366" s="22">
        <f t="shared" si="5"/>
        <v>0</v>
      </c>
    </row>
    <row r="367" spans="1:10" ht="19.5" thickBot="1" x14ac:dyDescent="0.35">
      <c r="A367" s="48" t="s">
        <v>2</v>
      </c>
      <c r="B367" s="48"/>
      <c r="C367" s="12">
        <f>SUM(C7:C366)</f>
        <v>29952000</v>
      </c>
      <c r="F367" s="24">
        <f>SUM(F7:F366)</f>
        <v>-22547200</v>
      </c>
      <c r="G367" s="25">
        <f>SUM(G7:G366)</f>
        <v>-6323200</v>
      </c>
      <c r="H367" s="26">
        <f>SUM(H7:H366)</f>
        <v>0</v>
      </c>
      <c r="I367" s="26">
        <f>SUM(I7:I366)</f>
        <v>0</v>
      </c>
      <c r="J367" s="27">
        <f>SUM(J7:J366)</f>
        <v>1081600</v>
      </c>
    </row>
    <row r="370" spans="7:12" ht="15.75" thickBot="1" x14ac:dyDescent="0.3"/>
    <row r="371" spans="7:12" ht="15.75" thickBot="1" x14ac:dyDescent="0.3">
      <c r="K371" s="50" t="s">
        <v>1291</v>
      </c>
      <c r="L371" s="51"/>
    </row>
    <row r="372" spans="7:12" ht="15.75" thickBot="1" x14ac:dyDescent="0.3">
      <c r="G372" s="56" t="s">
        <v>1289</v>
      </c>
      <c r="H372" s="56"/>
      <c r="I372" s="22">
        <v>22547200</v>
      </c>
      <c r="K372" s="50" t="s">
        <v>1292</v>
      </c>
      <c r="L372" s="51"/>
    </row>
    <row r="373" spans="7:12" x14ac:dyDescent="0.25">
      <c r="G373" s="56" t="s">
        <v>1284</v>
      </c>
      <c r="H373" s="56"/>
      <c r="I373" s="22">
        <v>6323200</v>
      </c>
      <c r="K373" s="52" t="s">
        <v>1293</v>
      </c>
      <c r="L373" s="53"/>
    </row>
    <row r="374" spans="7:12" ht="15.75" thickBot="1" x14ac:dyDescent="0.3">
      <c r="G374" s="56" t="s">
        <v>1290</v>
      </c>
      <c r="H374" s="56"/>
      <c r="I374" s="22">
        <v>1081600</v>
      </c>
      <c r="K374" s="54">
        <v>2020</v>
      </c>
      <c r="L374" s="55"/>
    </row>
    <row r="375" spans="7:12" ht="19.5" thickBot="1" x14ac:dyDescent="0.35">
      <c r="I375" s="28">
        <f>SUM(I372:I374)</f>
        <v>29952000</v>
      </c>
      <c r="K375" s="29" t="s">
        <v>1294</v>
      </c>
      <c r="L375" s="30">
        <v>29952000</v>
      </c>
    </row>
    <row r="376" spans="7:12" ht="15.75" thickBot="1" x14ac:dyDescent="0.3">
      <c r="K376" s="29" t="s">
        <v>1295</v>
      </c>
      <c r="L376" s="30">
        <v>22547200</v>
      </c>
    </row>
    <row r="377" spans="7:12" ht="15.75" thickBot="1" x14ac:dyDescent="0.3">
      <c r="K377" s="31" t="s">
        <v>1296</v>
      </c>
      <c r="L377" s="32">
        <f>+L375-L376</f>
        <v>7404800</v>
      </c>
    </row>
    <row r="378" spans="7:12" ht="15.75" thickBot="1" x14ac:dyDescent="0.3">
      <c r="K378" s="33" t="s">
        <v>1297</v>
      </c>
      <c r="L378" s="34"/>
    </row>
    <row r="379" spans="7:12" ht="15.75" thickBot="1" x14ac:dyDescent="0.3">
      <c r="K379" s="29" t="s">
        <v>1298</v>
      </c>
      <c r="L379" s="30">
        <v>0</v>
      </c>
    </row>
    <row r="380" spans="7:12" ht="15.75" thickBot="1" x14ac:dyDescent="0.3">
      <c r="K380" s="29" t="s">
        <v>1299</v>
      </c>
      <c r="L380" s="30">
        <v>6323200</v>
      </c>
    </row>
    <row r="381" spans="7:12" ht="15.75" thickBot="1" x14ac:dyDescent="0.3">
      <c r="G381" s="49"/>
      <c r="H381" s="49"/>
      <c r="K381" s="29" t="s">
        <v>1300</v>
      </c>
      <c r="L381" s="30">
        <v>0</v>
      </c>
    </row>
    <row r="382" spans="7:12" ht="15.75" thickBot="1" x14ac:dyDescent="0.3">
      <c r="G382" s="49"/>
      <c r="H382" s="49"/>
      <c r="K382" s="29" t="s">
        <v>1301</v>
      </c>
      <c r="L382" s="30">
        <v>1081600</v>
      </c>
    </row>
    <row r="383" spans="7:12" ht="15.75" thickBot="1" x14ac:dyDescent="0.3">
      <c r="G383" s="49"/>
      <c r="H383" s="49"/>
      <c r="K383" s="29" t="s">
        <v>1302</v>
      </c>
      <c r="L383" s="35">
        <v>0</v>
      </c>
    </row>
    <row r="384" spans="7:12" ht="15.75" thickBot="1" x14ac:dyDescent="0.3">
      <c r="G384" s="49"/>
      <c r="H384" s="49"/>
      <c r="K384" s="31" t="s">
        <v>1303</v>
      </c>
      <c r="L384" s="36">
        <f>+L380+L382</f>
        <v>7404800</v>
      </c>
    </row>
    <row r="385" spans="7:8" x14ac:dyDescent="0.25">
      <c r="G385" s="37"/>
      <c r="H385" s="38"/>
    </row>
    <row r="386" spans="7:8" x14ac:dyDescent="0.25">
      <c r="G386" s="37"/>
      <c r="H386" s="38"/>
    </row>
    <row r="387" spans="7:8" x14ac:dyDescent="0.25">
      <c r="G387" s="39"/>
      <c r="H387" s="40"/>
    </row>
    <row r="388" spans="7:8" x14ac:dyDescent="0.25">
      <c r="G388" s="41"/>
      <c r="H388" s="37"/>
    </row>
    <row r="389" spans="7:8" x14ac:dyDescent="0.25">
      <c r="G389" s="37"/>
      <c r="H389" s="38"/>
    </row>
    <row r="390" spans="7:8" x14ac:dyDescent="0.25">
      <c r="G390" s="37"/>
      <c r="H390" s="38"/>
    </row>
    <row r="391" spans="7:8" x14ac:dyDescent="0.25">
      <c r="G391" s="37"/>
      <c r="H391" s="38"/>
    </row>
    <row r="392" spans="7:8" x14ac:dyDescent="0.25">
      <c r="G392" s="37"/>
      <c r="H392" s="38"/>
    </row>
    <row r="393" spans="7:8" x14ac:dyDescent="0.25">
      <c r="G393" s="37"/>
      <c r="H393" s="42"/>
    </row>
    <row r="394" spans="7:8" x14ac:dyDescent="0.25">
      <c r="G394" s="39"/>
      <c r="H394" s="43"/>
    </row>
    <row r="395" spans="7:8" x14ac:dyDescent="0.25">
      <c r="G395" s="44"/>
      <c r="H395" s="45"/>
    </row>
  </sheetData>
  <autoFilter ref="A6:K367"/>
  <mergeCells count="12">
    <mergeCell ref="A367:B367"/>
    <mergeCell ref="G372:H372"/>
    <mergeCell ref="G373:H373"/>
    <mergeCell ref="G374:H374"/>
    <mergeCell ref="G381:H381"/>
    <mergeCell ref="G382:H382"/>
    <mergeCell ref="G383:H383"/>
    <mergeCell ref="G384:H384"/>
    <mergeCell ref="K371:L371"/>
    <mergeCell ref="K372:L372"/>
    <mergeCell ref="K373:L373"/>
    <mergeCell ref="K374:L37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6"/>
  <sheetViews>
    <sheetView topLeftCell="A43" workbookViewId="0">
      <selection activeCell="A2" sqref="A2"/>
    </sheetView>
  </sheetViews>
  <sheetFormatPr baseColWidth="10" defaultRowHeight="12.75" x14ac:dyDescent="0.2"/>
  <cols>
    <col min="1" max="1" width="15.5703125" style="15" bestFit="1" customWidth="1"/>
    <col min="2" max="2" width="24.28515625" style="15" bestFit="1" customWidth="1"/>
    <col min="3" max="3" width="12.7109375" style="15" bestFit="1" customWidth="1"/>
    <col min="4" max="4" width="6.85546875" style="15" bestFit="1" customWidth="1"/>
    <col min="5" max="5" width="9.7109375" style="15" bestFit="1" customWidth="1"/>
    <col min="6" max="6" width="21.5703125" style="15" bestFit="1" customWidth="1"/>
    <col min="7" max="7" width="15.140625" style="15" bestFit="1" customWidth="1"/>
    <col min="8" max="8" width="19.7109375" style="15" bestFit="1" customWidth="1"/>
    <col min="9" max="9" width="45.7109375" style="15" bestFit="1" customWidth="1"/>
    <col min="10" max="10" width="18.140625" style="15" bestFit="1" customWidth="1"/>
    <col min="11" max="11" width="18.5703125" style="15" bestFit="1" customWidth="1"/>
    <col min="12" max="12" width="16.140625" style="15" bestFit="1" customWidth="1"/>
    <col min="13" max="13" width="17.140625" style="15" bestFit="1" customWidth="1"/>
    <col min="14" max="14" width="15.42578125" style="15" bestFit="1" customWidth="1"/>
    <col min="15" max="15" width="25.85546875" style="15" bestFit="1" customWidth="1"/>
    <col min="16" max="16" width="17" style="15" bestFit="1" customWidth="1"/>
    <col min="17" max="17" width="17.5703125" style="15" bestFit="1" customWidth="1"/>
    <col min="18" max="18" width="17" style="15" bestFit="1" customWidth="1"/>
    <col min="19" max="19" width="16.7109375" style="15" bestFit="1" customWidth="1"/>
    <col min="20" max="20" width="18.85546875" style="15" bestFit="1" customWidth="1"/>
    <col min="21" max="21" width="17.140625" style="15" bestFit="1" customWidth="1"/>
    <col min="22" max="22" width="9.42578125" style="15" bestFit="1" customWidth="1"/>
    <col min="23" max="23" width="19" style="15" bestFit="1" customWidth="1"/>
    <col min="24" max="24" width="18.85546875" style="15" bestFit="1" customWidth="1"/>
    <col min="25" max="16384" width="11.42578125" style="15"/>
  </cols>
  <sheetData>
    <row r="1" spans="1:24" ht="15" x14ac:dyDescent="0.25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26</v>
      </c>
      <c r="Q1" s="14" t="s">
        <v>27</v>
      </c>
      <c r="R1" s="14" t="s">
        <v>28</v>
      </c>
      <c r="S1" s="14" t="s">
        <v>29</v>
      </c>
      <c r="T1" s="14" t="s">
        <v>30</v>
      </c>
      <c r="U1" s="14" t="s">
        <v>31</v>
      </c>
      <c r="V1" s="14" t="s">
        <v>32</v>
      </c>
      <c r="W1" s="14" t="s">
        <v>33</v>
      </c>
      <c r="X1" s="14" t="s">
        <v>34</v>
      </c>
    </row>
    <row r="2" spans="1:24" ht="15" x14ac:dyDescent="0.25">
      <c r="A2" t="s">
        <v>35</v>
      </c>
      <c r="B2" t="s">
        <v>36</v>
      </c>
      <c r="C2" t="s">
        <v>37</v>
      </c>
      <c r="D2" t="s">
        <v>38</v>
      </c>
      <c r="E2">
        <v>10846</v>
      </c>
      <c r="F2" s="16">
        <v>-83200</v>
      </c>
      <c r="G2" t="s">
        <v>39</v>
      </c>
      <c r="H2" t="s">
        <v>40</v>
      </c>
      <c r="I2" t="s">
        <v>41</v>
      </c>
      <c r="J2" t="s">
        <v>42</v>
      </c>
      <c r="K2" s="17">
        <v>43641</v>
      </c>
      <c r="L2" s="17">
        <v>43990</v>
      </c>
      <c r="M2" s="17">
        <v>43654</v>
      </c>
      <c r="N2" s="17">
        <v>43714</v>
      </c>
      <c r="O2" s="16">
        <v>439</v>
      </c>
      <c r="P2" t="s">
        <v>43</v>
      </c>
      <c r="Q2" t="s">
        <v>37</v>
      </c>
      <c r="R2"/>
      <c r="S2"/>
      <c r="T2" s="17"/>
      <c r="U2" t="s">
        <v>1</v>
      </c>
      <c r="V2"/>
      <c r="W2" t="s">
        <v>44</v>
      </c>
      <c r="X2" t="s">
        <v>45</v>
      </c>
    </row>
    <row r="3" spans="1:24" ht="15" x14ac:dyDescent="0.25">
      <c r="A3" t="s">
        <v>35</v>
      </c>
      <c r="B3" t="s">
        <v>36</v>
      </c>
      <c r="C3" t="s">
        <v>46</v>
      </c>
      <c r="D3" t="s">
        <v>38</v>
      </c>
      <c r="E3">
        <v>10844</v>
      </c>
      <c r="F3" s="16">
        <v>-83200</v>
      </c>
      <c r="G3" t="s">
        <v>47</v>
      </c>
      <c r="H3" t="s">
        <v>40</v>
      </c>
      <c r="I3" t="s">
        <v>48</v>
      </c>
      <c r="J3" t="s">
        <v>42</v>
      </c>
      <c r="K3" s="17">
        <v>43641</v>
      </c>
      <c r="L3" s="17">
        <v>43990</v>
      </c>
      <c r="M3" s="17">
        <v>43654</v>
      </c>
      <c r="N3" s="17">
        <v>43714</v>
      </c>
      <c r="O3" s="16">
        <v>439</v>
      </c>
      <c r="P3" t="s">
        <v>49</v>
      </c>
      <c r="Q3" t="s">
        <v>46</v>
      </c>
      <c r="R3"/>
      <c r="S3"/>
      <c r="T3" s="17"/>
      <c r="U3" t="s">
        <v>1</v>
      </c>
      <c r="V3"/>
      <c r="W3" t="s">
        <v>44</v>
      </c>
      <c r="X3" t="s">
        <v>45</v>
      </c>
    </row>
    <row r="4" spans="1:24" ht="15" x14ac:dyDescent="0.25">
      <c r="A4" t="s">
        <v>35</v>
      </c>
      <c r="B4" t="s">
        <v>36</v>
      </c>
      <c r="C4" t="s">
        <v>50</v>
      </c>
      <c r="D4" t="s">
        <v>38</v>
      </c>
      <c r="E4">
        <v>10836</v>
      </c>
      <c r="F4" s="16">
        <v>-83200</v>
      </c>
      <c r="G4" t="s">
        <v>47</v>
      </c>
      <c r="H4" t="s">
        <v>40</v>
      </c>
      <c r="I4" t="s">
        <v>51</v>
      </c>
      <c r="J4" t="s">
        <v>42</v>
      </c>
      <c r="K4" s="17">
        <v>43627</v>
      </c>
      <c r="L4" s="17">
        <v>43990</v>
      </c>
      <c r="M4" s="17">
        <v>43654</v>
      </c>
      <c r="N4" s="17">
        <v>43714</v>
      </c>
      <c r="O4" s="16">
        <v>439</v>
      </c>
      <c r="P4" t="s">
        <v>52</v>
      </c>
      <c r="Q4" t="s">
        <v>50</v>
      </c>
      <c r="R4"/>
      <c r="S4"/>
      <c r="T4" s="17"/>
      <c r="U4" t="s">
        <v>1</v>
      </c>
      <c r="V4"/>
      <c r="W4" t="s">
        <v>44</v>
      </c>
      <c r="X4" t="s">
        <v>45</v>
      </c>
    </row>
    <row r="5" spans="1:24" ht="15" x14ac:dyDescent="0.25">
      <c r="A5" t="s">
        <v>35</v>
      </c>
      <c r="B5" t="s">
        <v>36</v>
      </c>
      <c r="C5" t="s">
        <v>53</v>
      </c>
      <c r="D5" t="s">
        <v>38</v>
      </c>
      <c r="E5">
        <v>10691</v>
      </c>
      <c r="F5" s="16">
        <v>-83200</v>
      </c>
      <c r="G5" t="s">
        <v>39</v>
      </c>
      <c r="H5" t="s">
        <v>54</v>
      </c>
      <c r="I5" t="s">
        <v>55</v>
      </c>
      <c r="J5" t="s">
        <v>42</v>
      </c>
      <c r="K5" s="17">
        <v>43594</v>
      </c>
      <c r="L5" s="17">
        <v>43994</v>
      </c>
      <c r="M5" s="17">
        <v>43627</v>
      </c>
      <c r="N5" s="17">
        <v>43687</v>
      </c>
      <c r="O5" s="16">
        <v>466</v>
      </c>
      <c r="P5" t="s">
        <v>43</v>
      </c>
      <c r="Q5" t="s">
        <v>53</v>
      </c>
      <c r="R5"/>
      <c r="S5"/>
      <c r="T5" s="17"/>
      <c r="U5" t="s">
        <v>1</v>
      </c>
      <c r="V5"/>
      <c r="W5" t="s">
        <v>44</v>
      </c>
      <c r="X5" t="s">
        <v>45</v>
      </c>
    </row>
    <row r="6" spans="1:24" ht="15" x14ac:dyDescent="0.25">
      <c r="A6" t="s">
        <v>35</v>
      </c>
      <c r="B6" t="s">
        <v>36</v>
      </c>
      <c r="C6" t="s">
        <v>56</v>
      </c>
      <c r="D6" t="s">
        <v>38</v>
      </c>
      <c r="E6">
        <v>10658</v>
      </c>
      <c r="F6" s="16">
        <v>-83200</v>
      </c>
      <c r="G6" t="s">
        <v>39</v>
      </c>
      <c r="H6" t="s">
        <v>54</v>
      </c>
      <c r="I6" t="s">
        <v>41</v>
      </c>
      <c r="J6" t="s">
        <v>42</v>
      </c>
      <c r="K6" s="17">
        <v>43592</v>
      </c>
      <c r="L6" s="17">
        <v>43994</v>
      </c>
      <c r="M6" s="17">
        <v>43627</v>
      </c>
      <c r="N6" s="17">
        <v>43687</v>
      </c>
      <c r="O6" s="16">
        <v>466</v>
      </c>
      <c r="P6" t="s">
        <v>43</v>
      </c>
      <c r="Q6" t="s">
        <v>56</v>
      </c>
      <c r="R6"/>
      <c r="S6"/>
      <c r="T6" s="17"/>
      <c r="U6" t="s">
        <v>1</v>
      </c>
      <c r="V6"/>
      <c r="W6" t="s">
        <v>44</v>
      </c>
      <c r="X6" t="s">
        <v>45</v>
      </c>
    </row>
    <row r="7" spans="1:24" ht="15" x14ac:dyDescent="0.25">
      <c r="A7" t="s">
        <v>35</v>
      </c>
      <c r="B7" t="s">
        <v>36</v>
      </c>
      <c r="C7" t="s">
        <v>57</v>
      </c>
      <c r="D7" t="s">
        <v>38</v>
      </c>
      <c r="E7">
        <v>10657</v>
      </c>
      <c r="F7" s="16">
        <v>-83200</v>
      </c>
      <c r="G7" t="s">
        <v>47</v>
      </c>
      <c r="H7" t="s">
        <v>54</v>
      </c>
      <c r="I7" t="s">
        <v>48</v>
      </c>
      <c r="J7" t="s">
        <v>42</v>
      </c>
      <c r="K7" s="17">
        <v>43592</v>
      </c>
      <c r="L7" s="17">
        <v>43994</v>
      </c>
      <c r="M7" s="17">
        <v>43627</v>
      </c>
      <c r="N7" s="17">
        <v>43687</v>
      </c>
      <c r="O7" s="16">
        <v>466</v>
      </c>
      <c r="P7" t="s">
        <v>49</v>
      </c>
      <c r="Q7" t="s">
        <v>57</v>
      </c>
      <c r="R7"/>
      <c r="S7"/>
      <c r="T7" s="17"/>
      <c r="U7" t="s">
        <v>1</v>
      </c>
      <c r="V7"/>
      <c r="W7" t="s">
        <v>44</v>
      </c>
      <c r="X7" t="s">
        <v>45</v>
      </c>
    </row>
    <row r="8" spans="1:24" ht="15" x14ac:dyDescent="0.25">
      <c r="A8" t="s">
        <v>35</v>
      </c>
      <c r="B8" t="s">
        <v>36</v>
      </c>
      <c r="C8" t="s">
        <v>58</v>
      </c>
      <c r="D8" t="s">
        <v>38</v>
      </c>
      <c r="E8">
        <v>10541</v>
      </c>
      <c r="F8" s="16">
        <v>-83200</v>
      </c>
      <c r="G8" t="s">
        <v>47</v>
      </c>
      <c r="H8" t="s">
        <v>59</v>
      </c>
      <c r="I8" t="s">
        <v>48</v>
      </c>
      <c r="J8" t="s">
        <v>42</v>
      </c>
      <c r="K8" s="17">
        <v>43563</v>
      </c>
      <c r="L8" s="17">
        <v>43985</v>
      </c>
      <c r="M8" s="17">
        <v>43588</v>
      </c>
      <c r="N8" s="17">
        <v>43648</v>
      </c>
      <c r="O8" s="16">
        <v>505</v>
      </c>
      <c r="P8" t="s">
        <v>49</v>
      </c>
      <c r="Q8" t="s">
        <v>58</v>
      </c>
      <c r="R8"/>
      <c r="S8"/>
      <c r="T8" s="17"/>
      <c r="U8" t="s">
        <v>1</v>
      </c>
      <c r="V8"/>
      <c r="W8" t="s">
        <v>44</v>
      </c>
      <c r="X8" t="s">
        <v>45</v>
      </c>
    </row>
    <row r="9" spans="1:24" ht="15" x14ac:dyDescent="0.25">
      <c r="A9" t="s">
        <v>35</v>
      </c>
      <c r="B9" t="s">
        <v>36</v>
      </c>
      <c r="C9" t="s">
        <v>60</v>
      </c>
      <c r="D9" t="s">
        <v>38</v>
      </c>
      <c r="E9">
        <v>10539</v>
      </c>
      <c r="F9" s="16">
        <v>-83200</v>
      </c>
      <c r="G9" t="s">
        <v>39</v>
      </c>
      <c r="H9" t="s">
        <v>59</v>
      </c>
      <c r="I9" t="s">
        <v>61</v>
      </c>
      <c r="J9" t="s">
        <v>42</v>
      </c>
      <c r="K9" s="17">
        <v>43563</v>
      </c>
      <c r="L9" s="17">
        <v>43985</v>
      </c>
      <c r="M9" s="17">
        <v>43588</v>
      </c>
      <c r="N9" s="17">
        <v>43648</v>
      </c>
      <c r="O9" s="16">
        <v>505</v>
      </c>
      <c r="P9" t="s">
        <v>43</v>
      </c>
      <c r="Q9" t="s">
        <v>60</v>
      </c>
      <c r="R9"/>
      <c r="S9"/>
      <c r="T9" s="17"/>
      <c r="U9" t="s">
        <v>1</v>
      </c>
      <c r="V9"/>
      <c r="W9" t="s">
        <v>44</v>
      </c>
      <c r="X9" t="s">
        <v>45</v>
      </c>
    </row>
    <row r="10" spans="1:24" ht="15" x14ac:dyDescent="0.25">
      <c r="A10" t="s">
        <v>35</v>
      </c>
      <c r="B10" t="s">
        <v>36</v>
      </c>
      <c r="C10" t="s">
        <v>62</v>
      </c>
      <c r="D10" t="s">
        <v>38</v>
      </c>
      <c r="E10">
        <v>10508</v>
      </c>
      <c r="F10" s="16">
        <v>-60000</v>
      </c>
      <c r="G10" t="s">
        <v>39</v>
      </c>
      <c r="H10" t="s">
        <v>63</v>
      </c>
      <c r="I10" t="s">
        <v>63</v>
      </c>
      <c r="J10" t="s">
        <v>42</v>
      </c>
      <c r="K10" s="17">
        <v>43557</v>
      </c>
      <c r="L10" s="17">
        <v>43802</v>
      </c>
      <c r="M10" s="17">
        <v>43588</v>
      </c>
      <c r="N10" s="17">
        <v>43648</v>
      </c>
      <c r="O10" s="16">
        <v>505</v>
      </c>
      <c r="P10" t="s">
        <v>43</v>
      </c>
      <c r="Q10" t="s">
        <v>62</v>
      </c>
      <c r="R10"/>
      <c r="S10"/>
      <c r="T10" s="17"/>
      <c r="U10" t="s">
        <v>64</v>
      </c>
      <c r="V10"/>
      <c r="W10" t="s">
        <v>44</v>
      </c>
      <c r="X10" t="s">
        <v>45</v>
      </c>
    </row>
    <row r="11" spans="1:24" ht="15" x14ac:dyDescent="0.25">
      <c r="A11" t="s">
        <v>35</v>
      </c>
      <c r="B11" t="s">
        <v>36</v>
      </c>
      <c r="C11" t="s">
        <v>65</v>
      </c>
      <c r="D11" t="s">
        <v>38</v>
      </c>
      <c r="E11">
        <v>10507</v>
      </c>
      <c r="F11" s="16">
        <v>-83200</v>
      </c>
      <c r="G11" t="s">
        <v>39</v>
      </c>
      <c r="H11" t="s">
        <v>59</v>
      </c>
      <c r="I11" t="s">
        <v>66</v>
      </c>
      <c r="J11" t="s">
        <v>42</v>
      </c>
      <c r="K11" s="17">
        <v>43557</v>
      </c>
      <c r="L11" s="17">
        <v>43985</v>
      </c>
      <c r="M11" s="17">
        <v>43588</v>
      </c>
      <c r="N11" s="17">
        <v>43648</v>
      </c>
      <c r="O11" s="16">
        <v>505</v>
      </c>
      <c r="P11" t="s">
        <v>43</v>
      </c>
      <c r="Q11" t="s">
        <v>65</v>
      </c>
      <c r="R11"/>
      <c r="S11"/>
      <c r="T11" s="17"/>
      <c r="U11" t="s">
        <v>1</v>
      </c>
      <c r="V11"/>
      <c r="W11" t="s">
        <v>44</v>
      </c>
      <c r="X11" t="s">
        <v>45</v>
      </c>
    </row>
    <row r="12" spans="1:24" ht="15" x14ac:dyDescent="0.25">
      <c r="A12" t="s">
        <v>35</v>
      </c>
      <c r="B12" t="s">
        <v>36</v>
      </c>
      <c r="C12" t="s">
        <v>67</v>
      </c>
      <c r="D12" t="s">
        <v>38</v>
      </c>
      <c r="E12">
        <v>10506</v>
      </c>
      <c r="F12" s="16">
        <v>-83200</v>
      </c>
      <c r="G12" t="s">
        <v>39</v>
      </c>
      <c r="H12" t="s">
        <v>59</v>
      </c>
      <c r="I12" t="s">
        <v>68</v>
      </c>
      <c r="J12" t="s">
        <v>42</v>
      </c>
      <c r="K12" s="17">
        <v>43557</v>
      </c>
      <c r="L12" s="17">
        <v>43985</v>
      </c>
      <c r="M12" s="17">
        <v>43588</v>
      </c>
      <c r="N12" s="17">
        <v>43648</v>
      </c>
      <c r="O12" s="16">
        <v>505</v>
      </c>
      <c r="P12" t="s">
        <v>43</v>
      </c>
      <c r="Q12" t="s">
        <v>67</v>
      </c>
      <c r="R12"/>
      <c r="S12"/>
      <c r="T12" s="17"/>
      <c r="U12" t="s">
        <v>1</v>
      </c>
      <c r="V12"/>
      <c r="W12" t="s">
        <v>44</v>
      </c>
      <c r="X12" t="s">
        <v>45</v>
      </c>
    </row>
    <row r="13" spans="1:24" ht="15" x14ac:dyDescent="0.25">
      <c r="A13" t="s">
        <v>35</v>
      </c>
      <c r="B13" t="s">
        <v>36</v>
      </c>
      <c r="C13" t="s">
        <v>69</v>
      </c>
      <c r="D13" t="s">
        <v>38</v>
      </c>
      <c r="E13">
        <v>10505</v>
      </c>
      <c r="F13" s="16">
        <v>-83200</v>
      </c>
      <c r="G13" t="s">
        <v>39</v>
      </c>
      <c r="H13" t="s">
        <v>59</v>
      </c>
      <c r="I13" t="s">
        <v>70</v>
      </c>
      <c r="J13" t="s">
        <v>42</v>
      </c>
      <c r="K13" s="17">
        <v>43557</v>
      </c>
      <c r="L13" s="17">
        <v>43985</v>
      </c>
      <c r="M13" s="17">
        <v>43588</v>
      </c>
      <c r="N13" s="17">
        <v>43648</v>
      </c>
      <c r="O13" s="16">
        <v>505</v>
      </c>
      <c r="P13" t="s">
        <v>71</v>
      </c>
      <c r="Q13" t="s">
        <v>69</v>
      </c>
      <c r="R13"/>
      <c r="S13"/>
      <c r="T13" s="17"/>
      <c r="U13" t="s">
        <v>1</v>
      </c>
      <c r="V13"/>
      <c r="W13" t="s">
        <v>44</v>
      </c>
      <c r="X13" t="s">
        <v>45</v>
      </c>
    </row>
    <row r="14" spans="1:24" ht="15" x14ac:dyDescent="0.25">
      <c r="A14" t="s">
        <v>35</v>
      </c>
      <c r="B14" t="s">
        <v>36</v>
      </c>
      <c r="C14" t="s">
        <v>72</v>
      </c>
      <c r="D14" t="s">
        <v>38</v>
      </c>
      <c r="E14">
        <v>10504</v>
      </c>
      <c r="F14" s="16">
        <v>-83200</v>
      </c>
      <c r="G14" t="s">
        <v>39</v>
      </c>
      <c r="H14" t="s">
        <v>59</v>
      </c>
      <c r="I14" t="s">
        <v>73</v>
      </c>
      <c r="J14" t="s">
        <v>42</v>
      </c>
      <c r="K14" s="17">
        <v>43557</v>
      </c>
      <c r="L14" s="17">
        <v>43985</v>
      </c>
      <c r="M14" s="17">
        <v>43588</v>
      </c>
      <c r="N14" s="17">
        <v>43648</v>
      </c>
      <c r="O14" s="16">
        <v>505</v>
      </c>
      <c r="P14" t="s">
        <v>43</v>
      </c>
      <c r="Q14" t="s">
        <v>72</v>
      </c>
      <c r="R14"/>
      <c r="S14"/>
      <c r="T14" s="17"/>
      <c r="U14" t="s">
        <v>1</v>
      </c>
      <c r="V14"/>
      <c r="W14" t="s">
        <v>44</v>
      </c>
      <c r="X14" t="s">
        <v>45</v>
      </c>
    </row>
    <row r="15" spans="1:24" ht="15" x14ac:dyDescent="0.25">
      <c r="A15" t="s">
        <v>35</v>
      </c>
      <c r="B15" t="s">
        <v>36</v>
      </c>
      <c r="C15" t="s">
        <v>74</v>
      </c>
      <c r="D15" t="s">
        <v>38</v>
      </c>
      <c r="E15">
        <v>10497</v>
      </c>
      <c r="F15" s="16">
        <v>-83200</v>
      </c>
      <c r="G15" t="s">
        <v>39</v>
      </c>
      <c r="H15" t="s">
        <v>75</v>
      </c>
      <c r="I15" t="s">
        <v>76</v>
      </c>
      <c r="J15" t="s">
        <v>42</v>
      </c>
      <c r="K15" s="17">
        <v>43553</v>
      </c>
      <c r="L15" s="17">
        <v>43986</v>
      </c>
      <c r="M15" s="17">
        <v>43559</v>
      </c>
      <c r="N15" s="17">
        <v>43619</v>
      </c>
      <c r="O15" s="16">
        <v>534</v>
      </c>
      <c r="P15" t="s">
        <v>43</v>
      </c>
      <c r="Q15" t="s">
        <v>74</v>
      </c>
      <c r="R15"/>
      <c r="S15"/>
      <c r="T15" s="17"/>
      <c r="U15" t="s">
        <v>1</v>
      </c>
      <c r="V15"/>
      <c r="W15" t="s">
        <v>44</v>
      </c>
      <c r="X15" t="s">
        <v>45</v>
      </c>
    </row>
    <row r="16" spans="1:24" ht="15" x14ac:dyDescent="0.25">
      <c r="A16" t="s">
        <v>35</v>
      </c>
      <c r="B16" t="s">
        <v>36</v>
      </c>
      <c r="C16" t="s">
        <v>77</v>
      </c>
      <c r="D16" t="s">
        <v>38</v>
      </c>
      <c r="E16">
        <v>10493</v>
      </c>
      <c r="F16" s="16">
        <v>-83200</v>
      </c>
      <c r="G16" t="s">
        <v>39</v>
      </c>
      <c r="H16" t="s">
        <v>75</v>
      </c>
      <c r="I16" t="s">
        <v>78</v>
      </c>
      <c r="J16" t="s">
        <v>42</v>
      </c>
      <c r="K16" s="17">
        <v>43545</v>
      </c>
      <c r="L16" s="17">
        <v>43986</v>
      </c>
      <c r="M16" s="17">
        <v>43559</v>
      </c>
      <c r="N16" s="17">
        <v>43619</v>
      </c>
      <c r="O16" s="16">
        <v>534</v>
      </c>
      <c r="P16" t="s">
        <v>43</v>
      </c>
      <c r="Q16" t="s">
        <v>77</v>
      </c>
      <c r="R16"/>
      <c r="S16"/>
      <c r="T16" s="17"/>
      <c r="U16" t="s">
        <v>1</v>
      </c>
      <c r="V16"/>
      <c r="W16" t="s">
        <v>44</v>
      </c>
      <c r="X16" t="s">
        <v>45</v>
      </c>
    </row>
    <row r="17" spans="1:24" ht="15" x14ac:dyDescent="0.25">
      <c r="A17" t="s">
        <v>35</v>
      </c>
      <c r="B17" t="s">
        <v>36</v>
      </c>
      <c r="C17" t="s">
        <v>79</v>
      </c>
      <c r="D17" t="s">
        <v>38</v>
      </c>
      <c r="E17">
        <v>10487</v>
      </c>
      <c r="F17" s="16">
        <v>-83200</v>
      </c>
      <c r="G17" t="s">
        <v>39</v>
      </c>
      <c r="H17" t="s">
        <v>75</v>
      </c>
      <c r="I17" t="s">
        <v>80</v>
      </c>
      <c r="J17" t="s">
        <v>42</v>
      </c>
      <c r="K17" s="17">
        <v>43544</v>
      </c>
      <c r="L17" s="17">
        <v>43986</v>
      </c>
      <c r="M17" s="17">
        <v>43559</v>
      </c>
      <c r="N17" s="17">
        <v>43619</v>
      </c>
      <c r="O17" s="16">
        <v>534</v>
      </c>
      <c r="P17" t="s">
        <v>43</v>
      </c>
      <c r="Q17" t="s">
        <v>79</v>
      </c>
      <c r="R17"/>
      <c r="S17"/>
      <c r="T17" s="17"/>
      <c r="U17" t="s">
        <v>1</v>
      </c>
      <c r="V17"/>
      <c r="W17" t="s">
        <v>44</v>
      </c>
      <c r="X17" t="s">
        <v>45</v>
      </c>
    </row>
    <row r="18" spans="1:24" ht="15" x14ac:dyDescent="0.25">
      <c r="A18" t="s">
        <v>35</v>
      </c>
      <c r="B18" t="s">
        <v>36</v>
      </c>
      <c r="C18" t="s">
        <v>81</v>
      </c>
      <c r="D18" t="s">
        <v>38</v>
      </c>
      <c r="E18">
        <v>10481</v>
      </c>
      <c r="F18" s="16">
        <v>-83200</v>
      </c>
      <c r="G18" t="s">
        <v>39</v>
      </c>
      <c r="H18" t="s">
        <v>75</v>
      </c>
      <c r="I18" t="s">
        <v>82</v>
      </c>
      <c r="J18" t="s">
        <v>42</v>
      </c>
      <c r="K18" s="17">
        <v>43544</v>
      </c>
      <c r="L18" s="17">
        <v>43986</v>
      </c>
      <c r="M18" s="17">
        <v>43559</v>
      </c>
      <c r="N18" s="17">
        <v>43619</v>
      </c>
      <c r="O18" s="16">
        <v>534</v>
      </c>
      <c r="P18" t="s">
        <v>43</v>
      </c>
      <c r="Q18" t="s">
        <v>81</v>
      </c>
      <c r="R18"/>
      <c r="S18"/>
      <c r="T18" s="17"/>
      <c r="U18" t="s">
        <v>1</v>
      </c>
      <c r="V18"/>
      <c r="W18" t="s">
        <v>44</v>
      </c>
      <c r="X18" t="s">
        <v>45</v>
      </c>
    </row>
    <row r="19" spans="1:24" ht="15" x14ac:dyDescent="0.25">
      <c r="A19" t="s">
        <v>35</v>
      </c>
      <c r="B19" t="s">
        <v>36</v>
      </c>
      <c r="C19" t="s">
        <v>83</v>
      </c>
      <c r="D19" t="s">
        <v>38</v>
      </c>
      <c r="E19">
        <v>10480</v>
      </c>
      <c r="F19" s="16">
        <v>-83200</v>
      </c>
      <c r="G19" t="s">
        <v>39</v>
      </c>
      <c r="H19" t="s">
        <v>75</v>
      </c>
      <c r="I19" t="s">
        <v>84</v>
      </c>
      <c r="J19" t="s">
        <v>42</v>
      </c>
      <c r="K19" s="17">
        <v>43544</v>
      </c>
      <c r="L19" s="17">
        <v>43986</v>
      </c>
      <c r="M19" s="17">
        <v>43559</v>
      </c>
      <c r="N19" s="17">
        <v>43619</v>
      </c>
      <c r="O19" s="16">
        <v>534</v>
      </c>
      <c r="P19" t="s">
        <v>43</v>
      </c>
      <c r="Q19" t="s">
        <v>83</v>
      </c>
      <c r="R19"/>
      <c r="S19"/>
      <c r="T19" s="17"/>
      <c r="U19" t="s">
        <v>1</v>
      </c>
      <c r="V19"/>
      <c r="W19" t="s">
        <v>44</v>
      </c>
      <c r="X19" t="s">
        <v>45</v>
      </c>
    </row>
    <row r="20" spans="1:24" ht="15" x14ac:dyDescent="0.25">
      <c r="A20" t="s">
        <v>35</v>
      </c>
      <c r="B20" t="s">
        <v>36</v>
      </c>
      <c r="C20" t="s">
        <v>85</v>
      </c>
      <c r="D20" t="s">
        <v>38</v>
      </c>
      <c r="E20">
        <v>10478</v>
      </c>
      <c r="F20" s="16">
        <v>-83200</v>
      </c>
      <c r="G20" t="s">
        <v>39</v>
      </c>
      <c r="H20" t="s">
        <v>75</v>
      </c>
      <c r="I20" t="s">
        <v>86</v>
      </c>
      <c r="J20" t="s">
        <v>42</v>
      </c>
      <c r="K20" s="17">
        <v>43543</v>
      </c>
      <c r="L20" s="17">
        <v>43986</v>
      </c>
      <c r="M20" s="17">
        <v>43559</v>
      </c>
      <c r="N20" s="17">
        <v>43619</v>
      </c>
      <c r="O20" s="16">
        <v>534</v>
      </c>
      <c r="P20" t="s">
        <v>43</v>
      </c>
      <c r="Q20" t="s">
        <v>85</v>
      </c>
      <c r="R20"/>
      <c r="S20"/>
      <c r="T20" s="17"/>
      <c r="U20" t="s">
        <v>1</v>
      </c>
      <c r="V20"/>
      <c r="W20" t="s">
        <v>44</v>
      </c>
      <c r="X20" t="s">
        <v>45</v>
      </c>
    </row>
    <row r="21" spans="1:24" ht="15" x14ac:dyDescent="0.25">
      <c r="A21" t="s">
        <v>35</v>
      </c>
      <c r="B21" t="s">
        <v>36</v>
      </c>
      <c r="C21" t="s">
        <v>87</v>
      </c>
      <c r="D21" t="s">
        <v>38</v>
      </c>
      <c r="E21">
        <v>10476</v>
      </c>
      <c r="F21" s="16">
        <v>-83200</v>
      </c>
      <c r="G21" t="s">
        <v>39</v>
      </c>
      <c r="H21" t="s">
        <v>75</v>
      </c>
      <c r="I21" t="s">
        <v>88</v>
      </c>
      <c r="J21" t="s">
        <v>42</v>
      </c>
      <c r="K21" s="17">
        <v>43543</v>
      </c>
      <c r="L21" s="17">
        <v>43986</v>
      </c>
      <c r="M21" s="17">
        <v>43559</v>
      </c>
      <c r="N21" s="17">
        <v>43619</v>
      </c>
      <c r="O21" s="16">
        <v>534</v>
      </c>
      <c r="P21" t="s">
        <v>43</v>
      </c>
      <c r="Q21" t="s">
        <v>87</v>
      </c>
      <c r="R21"/>
      <c r="S21"/>
      <c r="T21" s="17"/>
      <c r="U21" t="s">
        <v>1</v>
      </c>
      <c r="V21"/>
      <c r="W21" t="s">
        <v>44</v>
      </c>
      <c r="X21" t="s">
        <v>45</v>
      </c>
    </row>
    <row r="22" spans="1:24" ht="15" x14ac:dyDescent="0.25">
      <c r="A22" t="s">
        <v>35</v>
      </c>
      <c r="B22" t="s">
        <v>36</v>
      </c>
      <c r="C22" t="s">
        <v>89</v>
      </c>
      <c r="D22" t="s">
        <v>38</v>
      </c>
      <c r="E22">
        <v>10475</v>
      </c>
      <c r="F22" s="16">
        <v>-83200</v>
      </c>
      <c r="G22" t="s">
        <v>39</v>
      </c>
      <c r="H22" t="s">
        <v>75</v>
      </c>
      <c r="I22" t="s">
        <v>90</v>
      </c>
      <c r="J22" t="s">
        <v>42</v>
      </c>
      <c r="K22" s="17">
        <v>43543</v>
      </c>
      <c r="L22" s="17">
        <v>43986</v>
      </c>
      <c r="M22" s="17">
        <v>43559</v>
      </c>
      <c r="N22" s="17">
        <v>43619</v>
      </c>
      <c r="O22" s="16">
        <v>534</v>
      </c>
      <c r="P22" t="s">
        <v>43</v>
      </c>
      <c r="Q22" t="s">
        <v>89</v>
      </c>
      <c r="R22"/>
      <c r="S22"/>
      <c r="T22" s="17"/>
      <c r="U22" t="s">
        <v>1</v>
      </c>
      <c r="V22"/>
      <c r="W22" t="s">
        <v>44</v>
      </c>
      <c r="X22" t="s">
        <v>45</v>
      </c>
    </row>
    <row r="23" spans="1:24" ht="15" x14ac:dyDescent="0.25">
      <c r="A23" t="s">
        <v>35</v>
      </c>
      <c r="B23" t="s">
        <v>36</v>
      </c>
      <c r="C23" t="s">
        <v>91</v>
      </c>
      <c r="D23" t="s">
        <v>38</v>
      </c>
      <c r="E23">
        <v>10468</v>
      </c>
      <c r="F23" s="16">
        <v>-83200</v>
      </c>
      <c r="G23" t="s">
        <v>39</v>
      </c>
      <c r="H23" t="s">
        <v>75</v>
      </c>
      <c r="I23" t="s">
        <v>92</v>
      </c>
      <c r="J23" t="s">
        <v>42</v>
      </c>
      <c r="K23" s="17">
        <v>43543</v>
      </c>
      <c r="L23" s="17">
        <v>43986</v>
      </c>
      <c r="M23" s="17">
        <v>43559</v>
      </c>
      <c r="N23" s="17">
        <v>43619</v>
      </c>
      <c r="O23" s="16">
        <v>534</v>
      </c>
      <c r="P23" t="s">
        <v>43</v>
      </c>
      <c r="Q23" t="s">
        <v>91</v>
      </c>
      <c r="R23"/>
      <c r="S23"/>
      <c r="T23" s="17"/>
      <c r="U23" t="s">
        <v>1</v>
      </c>
      <c r="V23"/>
      <c r="W23" t="s">
        <v>44</v>
      </c>
      <c r="X23" t="s">
        <v>45</v>
      </c>
    </row>
    <row r="24" spans="1:24" ht="15" x14ac:dyDescent="0.25">
      <c r="A24" t="s">
        <v>35</v>
      </c>
      <c r="B24" t="s">
        <v>36</v>
      </c>
      <c r="C24" t="s">
        <v>93</v>
      </c>
      <c r="D24" t="s">
        <v>38</v>
      </c>
      <c r="E24">
        <v>10471</v>
      </c>
      <c r="F24" s="16">
        <v>-83200</v>
      </c>
      <c r="G24" t="s">
        <v>39</v>
      </c>
      <c r="H24" t="s">
        <v>75</v>
      </c>
      <c r="I24" t="s">
        <v>94</v>
      </c>
      <c r="J24" t="s">
        <v>42</v>
      </c>
      <c r="K24" s="17">
        <v>43543</v>
      </c>
      <c r="L24" s="17">
        <v>43986</v>
      </c>
      <c r="M24" s="17">
        <v>43559</v>
      </c>
      <c r="N24" s="17">
        <v>43619</v>
      </c>
      <c r="O24" s="16">
        <v>534</v>
      </c>
      <c r="P24" t="s">
        <v>71</v>
      </c>
      <c r="Q24" t="s">
        <v>93</v>
      </c>
      <c r="R24"/>
      <c r="S24"/>
      <c r="T24" s="17"/>
      <c r="U24" t="s">
        <v>1</v>
      </c>
      <c r="V24"/>
      <c r="W24" t="s">
        <v>44</v>
      </c>
      <c r="X24" t="s">
        <v>45</v>
      </c>
    </row>
    <row r="25" spans="1:24" ht="15" x14ac:dyDescent="0.25">
      <c r="A25" t="s">
        <v>35</v>
      </c>
      <c r="B25" t="s">
        <v>36</v>
      </c>
      <c r="C25" t="s">
        <v>95</v>
      </c>
      <c r="D25" t="s">
        <v>38</v>
      </c>
      <c r="E25">
        <v>10466</v>
      </c>
      <c r="F25" s="16">
        <v>-83200</v>
      </c>
      <c r="G25" t="s">
        <v>39</v>
      </c>
      <c r="H25" t="s">
        <v>75</v>
      </c>
      <c r="I25" t="s">
        <v>96</v>
      </c>
      <c r="J25" t="s">
        <v>42</v>
      </c>
      <c r="K25" s="17">
        <v>43543</v>
      </c>
      <c r="L25" s="17">
        <v>43986</v>
      </c>
      <c r="M25" s="17">
        <v>43559</v>
      </c>
      <c r="N25" s="17">
        <v>43619</v>
      </c>
      <c r="O25" s="16">
        <v>534</v>
      </c>
      <c r="P25" t="s">
        <v>43</v>
      </c>
      <c r="Q25" t="s">
        <v>95</v>
      </c>
      <c r="R25"/>
      <c r="S25"/>
      <c r="T25" s="17"/>
      <c r="U25" t="s">
        <v>1</v>
      </c>
      <c r="V25"/>
      <c r="W25" t="s">
        <v>44</v>
      </c>
      <c r="X25" t="s">
        <v>45</v>
      </c>
    </row>
    <row r="26" spans="1:24" ht="15" x14ac:dyDescent="0.25">
      <c r="A26" t="s">
        <v>35</v>
      </c>
      <c r="B26" t="s">
        <v>36</v>
      </c>
      <c r="C26" t="s">
        <v>97</v>
      </c>
      <c r="D26" t="s">
        <v>38</v>
      </c>
      <c r="E26">
        <v>10462</v>
      </c>
      <c r="F26" s="16">
        <v>-83200</v>
      </c>
      <c r="G26" t="s">
        <v>39</v>
      </c>
      <c r="H26" t="s">
        <v>75</v>
      </c>
      <c r="I26" t="s">
        <v>98</v>
      </c>
      <c r="J26" t="s">
        <v>42</v>
      </c>
      <c r="K26" s="17">
        <v>43543</v>
      </c>
      <c r="L26" s="17">
        <v>43986</v>
      </c>
      <c r="M26" s="17">
        <v>43559</v>
      </c>
      <c r="N26" s="17">
        <v>43619</v>
      </c>
      <c r="O26" s="16">
        <v>534</v>
      </c>
      <c r="P26" t="s">
        <v>99</v>
      </c>
      <c r="Q26" t="s">
        <v>97</v>
      </c>
      <c r="R26"/>
      <c r="S26"/>
      <c r="T26" s="17"/>
      <c r="U26" t="s">
        <v>1</v>
      </c>
      <c r="V26"/>
      <c r="W26" t="s">
        <v>44</v>
      </c>
      <c r="X26" t="s">
        <v>45</v>
      </c>
    </row>
    <row r="27" spans="1:24" ht="15" x14ac:dyDescent="0.25">
      <c r="A27" t="s">
        <v>35</v>
      </c>
      <c r="B27" t="s">
        <v>36</v>
      </c>
      <c r="C27" t="s">
        <v>100</v>
      </c>
      <c r="D27" t="s">
        <v>38</v>
      </c>
      <c r="E27">
        <v>10460</v>
      </c>
      <c r="F27" s="16">
        <v>-83200</v>
      </c>
      <c r="G27" t="s">
        <v>39</v>
      </c>
      <c r="H27" t="s">
        <v>75</v>
      </c>
      <c r="I27" t="s">
        <v>101</v>
      </c>
      <c r="J27" t="s">
        <v>42</v>
      </c>
      <c r="K27" s="17">
        <v>43543</v>
      </c>
      <c r="L27" s="17">
        <v>43986</v>
      </c>
      <c r="M27" s="17">
        <v>43559</v>
      </c>
      <c r="N27" s="17">
        <v>43619</v>
      </c>
      <c r="O27" s="16">
        <v>534</v>
      </c>
      <c r="P27" t="s">
        <v>43</v>
      </c>
      <c r="Q27" t="s">
        <v>100</v>
      </c>
      <c r="R27"/>
      <c r="S27"/>
      <c r="T27" s="17"/>
      <c r="U27" t="s">
        <v>1</v>
      </c>
      <c r="V27"/>
      <c r="W27" t="s">
        <v>44</v>
      </c>
      <c r="X27" t="s">
        <v>45</v>
      </c>
    </row>
    <row r="28" spans="1:24" ht="15" x14ac:dyDescent="0.25">
      <c r="A28" t="s">
        <v>35</v>
      </c>
      <c r="B28" t="s">
        <v>36</v>
      </c>
      <c r="C28" t="s">
        <v>102</v>
      </c>
      <c r="D28" t="s">
        <v>38</v>
      </c>
      <c r="E28">
        <v>10457</v>
      </c>
      <c r="F28" s="16">
        <v>-83200</v>
      </c>
      <c r="G28" t="s">
        <v>39</v>
      </c>
      <c r="H28" t="s">
        <v>75</v>
      </c>
      <c r="I28" t="s">
        <v>103</v>
      </c>
      <c r="J28" t="s">
        <v>42</v>
      </c>
      <c r="K28" s="17">
        <v>43538</v>
      </c>
      <c r="L28" s="17">
        <v>43986</v>
      </c>
      <c r="M28" s="17">
        <v>43559</v>
      </c>
      <c r="N28" s="17">
        <v>43619</v>
      </c>
      <c r="O28" s="16">
        <v>534</v>
      </c>
      <c r="P28" t="s">
        <v>43</v>
      </c>
      <c r="Q28" t="s">
        <v>102</v>
      </c>
      <c r="R28"/>
      <c r="S28"/>
      <c r="T28" s="17"/>
      <c r="U28" t="s">
        <v>1</v>
      </c>
      <c r="V28"/>
      <c r="W28" t="s">
        <v>44</v>
      </c>
      <c r="X28" t="s">
        <v>45</v>
      </c>
    </row>
    <row r="29" spans="1:24" ht="15" x14ac:dyDescent="0.25">
      <c r="A29" t="s">
        <v>35</v>
      </c>
      <c r="B29" t="s">
        <v>36</v>
      </c>
      <c r="C29" t="s">
        <v>104</v>
      </c>
      <c r="D29" t="s">
        <v>38</v>
      </c>
      <c r="E29">
        <v>10456</v>
      </c>
      <c r="F29" s="16">
        <v>-83200</v>
      </c>
      <c r="G29" t="s">
        <v>39</v>
      </c>
      <c r="H29" t="s">
        <v>75</v>
      </c>
      <c r="I29" t="s">
        <v>105</v>
      </c>
      <c r="J29" t="s">
        <v>42</v>
      </c>
      <c r="K29" s="17">
        <v>43538</v>
      </c>
      <c r="L29" s="17">
        <v>43986</v>
      </c>
      <c r="M29" s="17">
        <v>43559</v>
      </c>
      <c r="N29" s="17">
        <v>43619</v>
      </c>
      <c r="O29" s="16">
        <v>534</v>
      </c>
      <c r="P29" t="s">
        <v>43</v>
      </c>
      <c r="Q29" t="s">
        <v>104</v>
      </c>
      <c r="R29"/>
      <c r="S29"/>
      <c r="T29" s="17"/>
      <c r="U29" t="s">
        <v>1</v>
      </c>
      <c r="V29"/>
      <c r="W29" t="s">
        <v>44</v>
      </c>
      <c r="X29" t="s">
        <v>45</v>
      </c>
    </row>
    <row r="30" spans="1:24" ht="15" x14ac:dyDescent="0.25">
      <c r="A30" t="s">
        <v>35</v>
      </c>
      <c r="B30" t="s">
        <v>36</v>
      </c>
      <c r="C30" t="s">
        <v>106</v>
      </c>
      <c r="D30" t="s">
        <v>38</v>
      </c>
      <c r="E30">
        <v>10451</v>
      </c>
      <c r="F30" s="16">
        <v>-83200</v>
      </c>
      <c r="G30" t="s">
        <v>39</v>
      </c>
      <c r="H30" t="s">
        <v>75</v>
      </c>
      <c r="I30" t="s">
        <v>107</v>
      </c>
      <c r="J30" t="s">
        <v>42</v>
      </c>
      <c r="K30" s="17">
        <v>43538</v>
      </c>
      <c r="L30" s="17">
        <v>43986</v>
      </c>
      <c r="M30" s="17">
        <v>43559</v>
      </c>
      <c r="N30" s="17">
        <v>43619</v>
      </c>
      <c r="O30" s="16">
        <v>534</v>
      </c>
      <c r="P30" t="s">
        <v>43</v>
      </c>
      <c r="Q30" t="s">
        <v>106</v>
      </c>
      <c r="R30"/>
      <c r="S30"/>
      <c r="T30" s="17"/>
      <c r="U30" t="s">
        <v>1</v>
      </c>
      <c r="V30"/>
      <c r="W30" t="s">
        <v>44</v>
      </c>
      <c r="X30" t="s">
        <v>45</v>
      </c>
    </row>
    <row r="31" spans="1:24" ht="15" x14ac:dyDescent="0.25">
      <c r="A31" t="s">
        <v>35</v>
      </c>
      <c r="B31" t="s">
        <v>36</v>
      </c>
      <c r="C31" t="s">
        <v>108</v>
      </c>
      <c r="D31" t="s">
        <v>38</v>
      </c>
      <c r="E31">
        <v>10447</v>
      </c>
      <c r="F31" s="16">
        <v>-83200</v>
      </c>
      <c r="G31" t="s">
        <v>39</v>
      </c>
      <c r="H31" t="s">
        <v>75</v>
      </c>
      <c r="I31" t="s">
        <v>109</v>
      </c>
      <c r="J31" t="s">
        <v>42</v>
      </c>
      <c r="K31" s="17">
        <v>43538</v>
      </c>
      <c r="L31" s="17">
        <v>43986</v>
      </c>
      <c r="M31" s="17">
        <v>43559</v>
      </c>
      <c r="N31" s="17">
        <v>43619</v>
      </c>
      <c r="O31" s="16">
        <v>534</v>
      </c>
      <c r="P31" t="s">
        <v>71</v>
      </c>
      <c r="Q31" t="s">
        <v>108</v>
      </c>
      <c r="R31"/>
      <c r="S31"/>
      <c r="T31" s="17"/>
      <c r="U31" t="s">
        <v>1</v>
      </c>
      <c r="V31"/>
      <c r="W31" t="s">
        <v>44</v>
      </c>
      <c r="X31" t="s">
        <v>45</v>
      </c>
    </row>
    <row r="32" spans="1:24" ht="15" x14ac:dyDescent="0.25">
      <c r="A32" t="s">
        <v>35</v>
      </c>
      <c r="B32" t="s">
        <v>36</v>
      </c>
      <c r="C32" t="s">
        <v>110</v>
      </c>
      <c r="D32" t="s">
        <v>38</v>
      </c>
      <c r="E32">
        <v>10446</v>
      </c>
      <c r="F32" s="16">
        <v>-83200</v>
      </c>
      <c r="G32" t="s">
        <v>39</v>
      </c>
      <c r="H32" t="s">
        <v>75</v>
      </c>
      <c r="I32" t="s">
        <v>111</v>
      </c>
      <c r="J32" t="s">
        <v>42</v>
      </c>
      <c r="K32" s="17">
        <v>43538</v>
      </c>
      <c r="L32" s="17">
        <v>43986</v>
      </c>
      <c r="M32" s="17">
        <v>43559</v>
      </c>
      <c r="N32" s="17">
        <v>43619</v>
      </c>
      <c r="O32" s="16">
        <v>534</v>
      </c>
      <c r="P32" t="s">
        <v>71</v>
      </c>
      <c r="Q32" t="s">
        <v>110</v>
      </c>
      <c r="R32"/>
      <c r="S32"/>
      <c r="T32" s="17"/>
      <c r="U32" t="s">
        <v>1</v>
      </c>
      <c r="V32"/>
      <c r="W32" t="s">
        <v>44</v>
      </c>
      <c r="X32" t="s">
        <v>45</v>
      </c>
    </row>
    <row r="33" spans="1:24" ht="15" x14ac:dyDescent="0.25">
      <c r="A33" t="s">
        <v>35</v>
      </c>
      <c r="B33" t="s">
        <v>36</v>
      </c>
      <c r="C33" t="s">
        <v>112</v>
      </c>
      <c r="D33" t="s">
        <v>38</v>
      </c>
      <c r="E33">
        <v>10443</v>
      </c>
      <c r="F33" s="16">
        <v>-83200</v>
      </c>
      <c r="G33" t="s">
        <v>39</v>
      </c>
      <c r="H33" t="s">
        <v>75</v>
      </c>
      <c r="I33" t="s">
        <v>113</v>
      </c>
      <c r="J33" t="s">
        <v>42</v>
      </c>
      <c r="K33" s="17">
        <v>43538</v>
      </c>
      <c r="L33" s="17">
        <v>43986</v>
      </c>
      <c r="M33" s="17">
        <v>43559</v>
      </c>
      <c r="N33" s="17">
        <v>43619</v>
      </c>
      <c r="O33" s="16">
        <v>534</v>
      </c>
      <c r="P33" t="s">
        <v>43</v>
      </c>
      <c r="Q33" t="s">
        <v>112</v>
      </c>
      <c r="R33"/>
      <c r="S33"/>
      <c r="T33" s="17"/>
      <c r="U33" t="s">
        <v>1</v>
      </c>
      <c r="V33"/>
      <c r="W33" t="s">
        <v>44</v>
      </c>
      <c r="X33" t="s">
        <v>45</v>
      </c>
    </row>
    <row r="34" spans="1:24" ht="15" x14ac:dyDescent="0.25">
      <c r="A34" t="s">
        <v>35</v>
      </c>
      <c r="B34" t="s">
        <v>36</v>
      </c>
      <c r="C34" t="s">
        <v>114</v>
      </c>
      <c r="D34" t="s">
        <v>38</v>
      </c>
      <c r="E34">
        <v>10442</v>
      </c>
      <c r="F34" s="16">
        <v>-83200</v>
      </c>
      <c r="G34" t="s">
        <v>39</v>
      </c>
      <c r="H34" t="s">
        <v>75</v>
      </c>
      <c r="I34" t="s">
        <v>115</v>
      </c>
      <c r="J34" t="s">
        <v>42</v>
      </c>
      <c r="K34" s="17">
        <v>43538</v>
      </c>
      <c r="L34" s="17">
        <v>43986</v>
      </c>
      <c r="M34" s="17">
        <v>43559</v>
      </c>
      <c r="N34" s="17">
        <v>43619</v>
      </c>
      <c r="O34" s="16">
        <v>534</v>
      </c>
      <c r="P34" t="s">
        <v>43</v>
      </c>
      <c r="Q34" t="s">
        <v>114</v>
      </c>
      <c r="R34"/>
      <c r="S34"/>
      <c r="T34" s="17"/>
      <c r="U34" t="s">
        <v>1</v>
      </c>
      <c r="V34"/>
      <c r="W34" t="s">
        <v>44</v>
      </c>
      <c r="X34" t="s">
        <v>45</v>
      </c>
    </row>
    <row r="35" spans="1:24" ht="15" x14ac:dyDescent="0.25">
      <c r="A35" t="s">
        <v>35</v>
      </c>
      <c r="B35" t="s">
        <v>36</v>
      </c>
      <c r="C35" t="s">
        <v>116</v>
      </c>
      <c r="D35" t="s">
        <v>38</v>
      </c>
      <c r="E35">
        <v>10439</v>
      </c>
      <c r="F35" s="16">
        <v>-83200</v>
      </c>
      <c r="G35" t="s">
        <v>39</v>
      </c>
      <c r="H35" t="s">
        <v>75</v>
      </c>
      <c r="I35" t="s">
        <v>117</v>
      </c>
      <c r="J35" t="s">
        <v>42</v>
      </c>
      <c r="K35" s="17">
        <v>43537</v>
      </c>
      <c r="L35" s="17">
        <v>43986</v>
      </c>
      <c r="M35" s="17">
        <v>43559</v>
      </c>
      <c r="N35" s="17">
        <v>43619</v>
      </c>
      <c r="O35" s="16">
        <v>534</v>
      </c>
      <c r="P35" t="s">
        <v>43</v>
      </c>
      <c r="Q35" t="s">
        <v>116</v>
      </c>
      <c r="R35"/>
      <c r="S35"/>
      <c r="T35" s="17"/>
      <c r="U35" t="s">
        <v>1</v>
      </c>
      <c r="V35"/>
      <c r="W35" t="s">
        <v>44</v>
      </c>
      <c r="X35" t="s">
        <v>45</v>
      </c>
    </row>
    <row r="36" spans="1:24" ht="15" x14ac:dyDescent="0.25">
      <c r="A36" t="s">
        <v>35</v>
      </c>
      <c r="B36" t="s">
        <v>36</v>
      </c>
      <c r="C36" t="s">
        <v>118</v>
      </c>
      <c r="D36" t="s">
        <v>38</v>
      </c>
      <c r="E36">
        <v>10435</v>
      </c>
      <c r="F36" s="16">
        <v>-83200</v>
      </c>
      <c r="G36" t="s">
        <v>39</v>
      </c>
      <c r="H36" t="s">
        <v>75</v>
      </c>
      <c r="I36" t="s">
        <v>119</v>
      </c>
      <c r="J36" t="s">
        <v>42</v>
      </c>
      <c r="K36" s="17">
        <v>43536</v>
      </c>
      <c r="L36" s="17">
        <v>43986</v>
      </c>
      <c r="M36" s="17">
        <v>43559</v>
      </c>
      <c r="N36" s="17">
        <v>43619</v>
      </c>
      <c r="O36" s="16">
        <v>534</v>
      </c>
      <c r="P36" t="s">
        <v>43</v>
      </c>
      <c r="Q36" t="s">
        <v>118</v>
      </c>
      <c r="R36"/>
      <c r="S36"/>
      <c r="T36" s="17"/>
      <c r="U36" t="s">
        <v>1</v>
      </c>
      <c r="V36"/>
      <c r="W36" t="s">
        <v>44</v>
      </c>
      <c r="X36" t="s">
        <v>45</v>
      </c>
    </row>
    <row r="37" spans="1:24" ht="15" x14ac:dyDescent="0.25">
      <c r="A37" t="s">
        <v>35</v>
      </c>
      <c r="B37" t="s">
        <v>36</v>
      </c>
      <c r="C37" t="s">
        <v>120</v>
      </c>
      <c r="D37" t="s">
        <v>38</v>
      </c>
      <c r="E37">
        <v>10434</v>
      </c>
      <c r="F37" s="16">
        <v>-83200</v>
      </c>
      <c r="G37" t="s">
        <v>39</v>
      </c>
      <c r="H37" t="s">
        <v>75</v>
      </c>
      <c r="I37" t="s">
        <v>121</v>
      </c>
      <c r="J37" t="s">
        <v>42</v>
      </c>
      <c r="K37" s="17">
        <v>43536</v>
      </c>
      <c r="L37" s="17">
        <v>43986</v>
      </c>
      <c r="M37" s="17">
        <v>43559</v>
      </c>
      <c r="N37" s="17">
        <v>43619</v>
      </c>
      <c r="O37" s="16">
        <v>534</v>
      </c>
      <c r="P37" t="s">
        <v>43</v>
      </c>
      <c r="Q37" t="s">
        <v>120</v>
      </c>
      <c r="R37"/>
      <c r="S37"/>
      <c r="T37" s="17"/>
      <c r="U37" t="s">
        <v>1</v>
      </c>
      <c r="V37"/>
      <c r="W37" t="s">
        <v>44</v>
      </c>
      <c r="X37" t="s">
        <v>45</v>
      </c>
    </row>
    <row r="38" spans="1:24" ht="15" x14ac:dyDescent="0.25">
      <c r="A38" t="s">
        <v>35</v>
      </c>
      <c r="B38" t="s">
        <v>36</v>
      </c>
      <c r="C38" t="s">
        <v>122</v>
      </c>
      <c r="D38" t="s">
        <v>38</v>
      </c>
      <c r="E38">
        <v>10433</v>
      </c>
      <c r="F38" s="16">
        <v>-83200</v>
      </c>
      <c r="G38" t="s">
        <v>39</v>
      </c>
      <c r="H38" t="s">
        <v>75</v>
      </c>
      <c r="I38" t="s">
        <v>123</v>
      </c>
      <c r="J38" t="s">
        <v>42</v>
      </c>
      <c r="K38" s="17">
        <v>43536</v>
      </c>
      <c r="L38" s="17">
        <v>43986</v>
      </c>
      <c r="M38" s="17">
        <v>43559</v>
      </c>
      <c r="N38" s="17">
        <v>43619</v>
      </c>
      <c r="O38" s="16">
        <v>534</v>
      </c>
      <c r="P38" t="s">
        <v>43</v>
      </c>
      <c r="Q38" t="s">
        <v>122</v>
      </c>
      <c r="R38"/>
      <c r="S38"/>
      <c r="T38" s="17"/>
      <c r="U38" t="s">
        <v>1</v>
      </c>
      <c r="V38"/>
      <c r="W38" t="s">
        <v>44</v>
      </c>
      <c r="X38" t="s">
        <v>45</v>
      </c>
    </row>
    <row r="39" spans="1:24" ht="15" x14ac:dyDescent="0.25">
      <c r="A39" t="s">
        <v>35</v>
      </c>
      <c r="B39" t="s">
        <v>36</v>
      </c>
      <c r="C39" t="s">
        <v>124</v>
      </c>
      <c r="D39" t="s">
        <v>38</v>
      </c>
      <c r="E39">
        <v>10432</v>
      </c>
      <c r="F39" s="16">
        <v>-83200</v>
      </c>
      <c r="G39" t="s">
        <v>39</v>
      </c>
      <c r="H39" t="s">
        <v>75</v>
      </c>
      <c r="I39" t="s">
        <v>125</v>
      </c>
      <c r="J39" t="s">
        <v>42</v>
      </c>
      <c r="K39" s="17">
        <v>43536</v>
      </c>
      <c r="L39" s="17">
        <v>43986</v>
      </c>
      <c r="M39" s="17">
        <v>43559</v>
      </c>
      <c r="N39" s="17">
        <v>43619</v>
      </c>
      <c r="O39" s="16">
        <v>534</v>
      </c>
      <c r="P39" t="s">
        <v>126</v>
      </c>
      <c r="Q39" t="s">
        <v>124</v>
      </c>
      <c r="R39"/>
      <c r="S39"/>
      <c r="T39" s="17"/>
      <c r="U39" t="s">
        <v>1</v>
      </c>
      <c r="V39"/>
      <c r="W39" t="s">
        <v>44</v>
      </c>
      <c r="X39" t="s">
        <v>45</v>
      </c>
    </row>
    <row r="40" spans="1:24" ht="15" x14ac:dyDescent="0.25">
      <c r="A40" t="s">
        <v>35</v>
      </c>
      <c r="B40" t="s">
        <v>36</v>
      </c>
      <c r="C40" t="s">
        <v>127</v>
      </c>
      <c r="D40" t="s">
        <v>38</v>
      </c>
      <c r="E40">
        <v>10427</v>
      </c>
      <c r="F40" s="16">
        <v>-83200</v>
      </c>
      <c r="G40" t="s">
        <v>39</v>
      </c>
      <c r="H40" t="s">
        <v>75</v>
      </c>
      <c r="I40" t="s">
        <v>128</v>
      </c>
      <c r="J40" t="s">
        <v>42</v>
      </c>
      <c r="K40" s="17">
        <v>43536</v>
      </c>
      <c r="L40" s="17">
        <v>43986</v>
      </c>
      <c r="M40" s="17">
        <v>43559</v>
      </c>
      <c r="N40" s="17">
        <v>43619</v>
      </c>
      <c r="O40" s="16">
        <v>534</v>
      </c>
      <c r="P40" t="s">
        <v>43</v>
      </c>
      <c r="Q40" t="s">
        <v>127</v>
      </c>
      <c r="R40"/>
      <c r="S40"/>
      <c r="T40" s="17"/>
      <c r="U40" t="s">
        <v>1</v>
      </c>
      <c r="V40"/>
      <c r="W40" t="s">
        <v>44</v>
      </c>
      <c r="X40" t="s">
        <v>45</v>
      </c>
    </row>
    <row r="41" spans="1:24" ht="15" x14ac:dyDescent="0.25">
      <c r="A41" t="s">
        <v>35</v>
      </c>
      <c r="B41" t="s">
        <v>36</v>
      </c>
      <c r="C41" t="s">
        <v>129</v>
      </c>
      <c r="D41" t="s">
        <v>38</v>
      </c>
      <c r="E41">
        <v>10426</v>
      </c>
      <c r="F41" s="16">
        <v>-83200</v>
      </c>
      <c r="G41" t="s">
        <v>39</v>
      </c>
      <c r="H41" t="s">
        <v>75</v>
      </c>
      <c r="I41" t="s">
        <v>130</v>
      </c>
      <c r="J41" t="s">
        <v>42</v>
      </c>
      <c r="K41" s="17">
        <v>43536</v>
      </c>
      <c r="L41" s="17">
        <v>43986</v>
      </c>
      <c r="M41" s="17">
        <v>43559</v>
      </c>
      <c r="N41" s="17">
        <v>43619</v>
      </c>
      <c r="O41" s="16">
        <v>534</v>
      </c>
      <c r="P41" t="s">
        <v>43</v>
      </c>
      <c r="Q41" t="s">
        <v>129</v>
      </c>
      <c r="R41"/>
      <c r="S41"/>
      <c r="T41" s="17"/>
      <c r="U41" t="s">
        <v>1</v>
      </c>
      <c r="V41"/>
      <c r="W41" t="s">
        <v>44</v>
      </c>
      <c r="X41" t="s">
        <v>45</v>
      </c>
    </row>
    <row r="42" spans="1:24" ht="15" x14ac:dyDescent="0.25">
      <c r="A42" t="s">
        <v>35</v>
      </c>
      <c r="B42" t="s">
        <v>36</v>
      </c>
      <c r="C42" t="s">
        <v>131</v>
      </c>
      <c r="D42" t="s">
        <v>38</v>
      </c>
      <c r="E42">
        <v>10425</v>
      </c>
      <c r="F42" s="16">
        <v>-83200</v>
      </c>
      <c r="G42" t="s">
        <v>39</v>
      </c>
      <c r="H42" t="s">
        <v>75</v>
      </c>
      <c r="I42" t="s">
        <v>132</v>
      </c>
      <c r="J42" t="s">
        <v>42</v>
      </c>
      <c r="K42" s="17">
        <v>43536</v>
      </c>
      <c r="L42" s="17">
        <v>43986</v>
      </c>
      <c r="M42" s="17">
        <v>43559</v>
      </c>
      <c r="N42" s="17">
        <v>43619</v>
      </c>
      <c r="O42" s="16">
        <v>534</v>
      </c>
      <c r="P42" t="s">
        <v>43</v>
      </c>
      <c r="Q42" t="s">
        <v>131</v>
      </c>
      <c r="R42"/>
      <c r="S42"/>
      <c r="T42" s="17"/>
      <c r="U42" t="s">
        <v>1</v>
      </c>
      <c r="V42"/>
      <c r="W42" t="s">
        <v>44</v>
      </c>
      <c r="X42" t="s">
        <v>45</v>
      </c>
    </row>
    <row r="43" spans="1:24" ht="15" x14ac:dyDescent="0.25">
      <c r="A43" t="s">
        <v>35</v>
      </c>
      <c r="B43" t="s">
        <v>36</v>
      </c>
      <c r="C43" t="s">
        <v>133</v>
      </c>
      <c r="D43" t="s">
        <v>38</v>
      </c>
      <c r="E43">
        <v>10424</v>
      </c>
      <c r="F43" s="16">
        <v>-83200</v>
      </c>
      <c r="G43" t="s">
        <v>39</v>
      </c>
      <c r="H43" t="s">
        <v>75</v>
      </c>
      <c r="I43" t="s">
        <v>134</v>
      </c>
      <c r="J43" t="s">
        <v>42</v>
      </c>
      <c r="K43" s="17">
        <v>43536</v>
      </c>
      <c r="L43" s="17">
        <v>43986</v>
      </c>
      <c r="M43" s="17">
        <v>43559</v>
      </c>
      <c r="N43" s="17">
        <v>43619</v>
      </c>
      <c r="O43" s="16">
        <v>534</v>
      </c>
      <c r="P43" t="s">
        <v>43</v>
      </c>
      <c r="Q43" t="s">
        <v>133</v>
      </c>
      <c r="R43"/>
      <c r="S43"/>
      <c r="T43" s="17"/>
      <c r="U43" t="s">
        <v>1</v>
      </c>
      <c r="V43"/>
      <c r="W43" t="s">
        <v>44</v>
      </c>
      <c r="X43" t="s">
        <v>45</v>
      </c>
    </row>
    <row r="44" spans="1:24" ht="15" x14ac:dyDescent="0.25">
      <c r="A44" t="s">
        <v>35</v>
      </c>
      <c r="B44" t="s">
        <v>36</v>
      </c>
      <c r="C44" t="s">
        <v>135</v>
      </c>
      <c r="D44" t="s">
        <v>38</v>
      </c>
      <c r="E44">
        <v>10416</v>
      </c>
      <c r="F44" s="16">
        <v>-83200</v>
      </c>
      <c r="G44" t="s">
        <v>39</v>
      </c>
      <c r="H44" t="s">
        <v>75</v>
      </c>
      <c r="I44" t="s">
        <v>136</v>
      </c>
      <c r="J44" t="s">
        <v>42</v>
      </c>
      <c r="K44" s="17">
        <v>43530</v>
      </c>
      <c r="L44" s="17">
        <v>43986</v>
      </c>
      <c r="M44" s="17">
        <v>43559</v>
      </c>
      <c r="N44" s="17">
        <v>43619</v>
      </c>
      <c r="O44" s="16">
        <v>534</v>
      </c>
      <c r="P44" t="s">
        <v>43</v>
      </c>
      <c r="Q44" t="s">
        <v>135</v>
      </c>
      <c r="R44"/>
      <c r="S44"/>
      <c r="T44" s="17"/>
      <c r="U44" t="s">
        <v>1</v>
      </c>
      <c r="V44"/>
      <c r="W44" t="s">
        <v>44</v>
      </c>
      <c r="X44" t="s">
        <v>45</v>
      </c>
    </row>
    <row r="45" spans="1:24" ht="15" x14ac:dyDescent="0.25">
      <c r="A45" t="s">
        <v>35</v>
      </c>
      <c r="B45" t="s">
        <v>36</v>
      </c>
      <c r="C45" t="s">
        <v>137</v>
      </c>
      <c r="D45" t="s">
        <v>38</v>
      </c>
      <c r="E45">
        <v>10415</v>
      </c>
      <c r="F45" s="16">
        <v>-83200</v>
      </c>
      <c r="G45" t="s">
        <v>39</v>
      </c>
      <c r="H45" t="s">
        <v>75</v>
      </c>
      <c r="I45" t="s">
        <v>138</v>
      </c>
      <c r="J45" t="s">
        <v>42</v>
      </c>
      <c r="K45" s="17">
        <v>43530</v>
      </c>
      <c r="L45" s="17">
        <v>43986</v>
      </c>
      <c r="M45" s="17">
        <v>43559</v>
      </c>
      <c r="N45" s="17">
        <v>43619</v>
      </c>
      <c r="O45" s="16">
        <v>534</v>
      </c>
      <c r="P45" t="s">
        <v>43</v>
      </c>
      <c r="Q45" t="s">
        <v>137</v>
      </c>
      <c r="R45"/>
      <c r="S45"/>
      <c r="T45" s="17"/>
      <c r="U45" t="s">
        <v>1</v>
      </c>
      <c r="V45"/>
      <c r="W45" t="s">
        <v>44</v>
      </c>
      <c r="X45" t="s">
        <v>45</v>
      </c>
    </row>
    <row r="46" spans="1:24" ht="15" x14ac:dyDescent="0.25">
      <c r="A46" t="s">
        <v>35</v>
      </c>
      <c r="B46" t="s">
        <v>36</v>
      </c>
      <c r="C46" t="s">
        <v>139</v>
      </c>
      <c r="D46" t="s">
        <v>38</v>
      </c>
      <c r="E46">
        <v>10414</v>
      </c>
      <c r="F46" s="16">
        <v>-83200</v>
      </c>
      <c r="G46" t="s">
        <v>39</v>
      </c>
      <c r="H46" t="s">
        <v>75</v>
      </c>
      <c r="I46" t="s">
        <v>140</v>
      </c>
      <c r="J46" t="s">
        <v>42</v>
      </c>
      <c r="K46" s="17">
        <v>43530</v>
      </c>
      <c r="L46" s="17">
        <v>43986</v>
      </c>
      <c r="M46" s="17">
        <v>43559</v>
      </c>
      <c r="N46" s="17">
        <v>43619</v>
      </c>
      <c r="O46" s="16">
        <v>534</v>
      </c>
      <c r="P46" t="s">
        <v>126</v>
      </c>
      <c r="Q46" t="s">
        <v>139</v>
      </c>
      <c r="R46"/>
      <c r="S46"/>
      <c r="T46" s="17"/>
      <c r="U46" t="s">
        <v>1</v>
      </c>
      <c r="V46"/>
      <c r="W46" t="s">
        <v>44</v>
      </c>
      <c r="X46" t="s">
        <v>45</v>
      </c>
    </row>
    <row r="47" spans="1:24" ht="15" x14ac:dyDescent="0.25">
      <c r="A47" t="s">
        <v>35</v>
      </c>
      <c r="B47" t="s">
        <v>36</v>
      </c>
      <c r="C47" t="s">
        <v>141</v>
      </c>
      <c r="D47" t="s">
        <v>38</v>
      </c>
      <c r="E47">
        <v>10411</v>
      </c>
      <c r="F47" s="16">
        <v>-83200</v>
      </c>
      <c r="G47" t="s">
        <v>39</v>
      </c>
      <c r="H47" t="s">
        <v>75</v>
      </c>
      <c r="I47" t="s">
        <v>142</v>
      </c>
      <c r="J47" t="s">
        <v>42</v>
      </c>
      <c r="K47" s="17">
        <v>43530</v>
      </c>
      <c r="L47" s="17">
        <v>43986</v>
      </c>
      <c r="M47" s="17">
        <v>43559</v>
      </c>
      <c r="N47" s="17">
        <v>43619</v>
      </c>
      <c r="O47" s="16">
        <v>534</v>
      </c>
      <c r="P47" t="s">
        <v>99</v>
      </c>
      <c r="Q47" t="s">
        <v>141</v>
      </c>
      <c r="R47"/>
      <c r="S47"/>
      <c r="T47" s="17"/>
      <c r="U47" t="s">
        <v>1</v>
      </c>
      <c r="V47"/>
      <c r="W47" t="s">
        <v>44</v>
      </c>
      <c r="X47" t="s">
        <v>45</v>
      </c>
    </row>
    <row r="48" spans="1:24" ht="15" x14ac:dyDescent="0.25">
      <c r="A48" t="s">
        <v>35</v>
      </c>
      <c r="B48" t="s">
        <v>36</v>
      </c>
      <c r="C48" t="s">
        <v>143</v>
      </c>
      <c r="D48" t="s">
        <v>38</v>
      </c>
      <c r="E48">
        <v>10410</v>
      </c>
      <c r="F48" s="16">
        <v>-83200</v>
      </c>
      <c r="G48" t="s">
        <v>39</v>
      </c>
      <c r="H48" t="s">
        <v>75</v>
      </c>
      <c r="I48" t="s">
        <v>144</v>
      </c>
      <c r="J48" t="s">
        <v>42</v>
      </c>
      <c r="K48" s="17">
        <v>43529</v>
      </c>
      <c r="L48" s="17">
        <v>43986</v>
      </c>
      <c r="M48" s="17">
        <v>43559</v>
      </c>
      <c r="N48" s="17">
        <v>43619</v>
      </c>
      <c r="O48" s="16">
        <v>534</v>
      </c>
      <c r="P48" t="s">
        <v>43</v>
      </c>
      <c r="Q48" t="s">
        <v>143</v>
      </c>
      <c r="R48"/>
      <c r="S48"/>
      <c r="T48" s="17"/>
      <c r="U48" t="s">
        <v>1</v>
      </c>
      <c r="V48"/>
      <c r="W48" t="s">
        <v>44</v>
      </c>
      <c r="X48" t="s">
        <v>45</v>
      </c>
    </row>
    <row r="49" spans="1:24" ht="15" x14ac:dyDescent="0.25">
      <c r="A49" t="s">
        <v>35</v>
      </c>
      <c r="B49" t="s">
        <v>36</v>
      </c>
      <c r="C49" t="s">
        <v>145</v>
      </c>
      <c r="D49" t="s">
        <v>38</v>
      </c>
      <c r="E49">
        <v>10409</v>
      </c>
      <c r="F49" s="16">
        <v>-83200</v>
      </c>
      <c r="G49" t="s">
        <v>39</v>
      </c>
      <c r="H49" t="s">
        <v>75</v>
      </c>
      <c r="I49" t="s">
        <v>146</v>
      </c>
      <c r="J49" t="s">
        <v>42</v>
      </c>
      <c r="K49" s="17">
        <v>43529</v>
      </c>
      <c r="L49" s="17">
        <v>43986</v>
      </c>
      <c r="M49" s="17">
        <v>43559</v>
      </c>
      <c r="N49" s="17">
        <v>43619</v>
      </c>
      <c r="O49" s="16">
        <v>534</v>
      </c>
      <c r="P49" t="s">
        <v>43</v>
      </c>
      <c r="Q49" t="s">
        <v>145</v>
      </c>
      <c r="R49"/>
      <c r="S49"/>
      <c r="T49" s="17"/>
      <c r="U49" t="s">
        <v>1</v>
      </c>
      <c r="V49"/>
      <c r="W49" t="s">
        <v>44</v>
      </c>
      <c r="X49" t="s">
        <v>45</v>
      </c>
    </row>
    <row r="50" spans="1:24" ht="15" x14ac:dyDescent="0.25">
      <c r="A50" t="s">
        <v>35</v>
      </c>
      <c r="B50" t="s">
        <v>36</v>
      </c>
      <c r="C50" t="s">
        <v>147</v>
      </c>
      <c r="D50" t="s">
        <v>38</v>
      </c>
      <c r="E50">
        <v>10408</v>
      </c>
      <c r="F50" s="16">
        <v>-83200</v>
      </c>
      <c r="G50" t="s">
        <v>39</v>
      </c>
      <c r="H50" t="s">
        <v>75</v>
      </c>
      <c r="I50" t="s">
        <v>148</v>
      </c>
      <c r="J50" t="s">
        <v>42</v>
      </c>
      <c r="K50" s="17">
        <v>43529</v>
      </c>
      <c r="L50" s="17">
        <v>43986</v>
      </c>
      <c r="M50" s="17">
        <v>43559</v>
      </c>
      <c r="N50" s="17">
        <v>43619</v>
      </c>
      <c r="O50" s="16">
        <v>534</v>
      </c>
      <c r="P50" t="s">
        <v>43</v>
      </c>
      <c r="Q50" t="s">
        <v>147</v>
      </c>
      <c r="R50"/>
      <c r="S50"/>
      <c r="T50" s="17"/>
      <c r="U50" t="s">
        <v>1</v>
      </c>
      <c r="V50"/>
      <c r="W50" t="s">
        <v>44</v>
      </c>
      <c r="X50" t="s">
        <v>45</v>
      </c>
    </row>
    <row r="51" spans="1:24" ht="15" x14ac:dyDescent="0.25">
      <c r="A51" t="s">
        <v>35</v>
      </c>
      <c r="B51" t="s">
        <v>36</v>
      </c>
      <c r="C51" t="s">
        <v>149</v>
      </c>
      <c r="D51" t="s">
        <v>38</v>
      </c>
      <c r="E51">
        <v>10404</v>
      </c>
      <c r="F51" s="16">
        <v>-83200</v>
      </c>
      <c r="G51" t="s">
        <v>39</v>
      </c>
      <c r="H51" t="s">
        <v>75</v>
      </c>
      <c r="I51" t="s">
        <v>150</v>
      </c>
      <c r="J51" t="s">
        <v>42</v>
      </c>
      <c r="K51" s="17">
        <v>43529</v>
      </c>
      <c r="L51" s="17">
        <v>43986</v>
      </c>
      <c r="M51" s="17">
        <v>43559</v>
      </c>
      <c r="N51" s="17">
        <v>43619</v>
      </c>
      <c r="O51" s="16">
        <v>534</v>
      </c>
      <c r="P51" t="s">
        <v>43</v>
      </c>
      <c r="Q51" t="s">
        <v>149</v>
      </c>
      <c r="R51"/>
      <c r="S51"/>
      <c r="T51" s="17"/>
      <c r="U51" t="s">
        <v>1</v>
      </c>
      <c r="V51"/>
      <c r="W51" t="s">
        <v>44</v>
      </c>
      <c r="X51" t="s">
        <v>45</v>
      </c>
    </row>
    <row r="52" spans="1:24" ht="15" x14ac:dyDescent="0.25">
      <c r="A52" t="s">
        <v>35</v>
      </c>
      <c r="B52" t="s">
        <v>36</v>
      </c>
      <c r="C52" t="s">
        <v>151</v>
      </c>
      <c r="D52" t="s">
        <v>38</v>
      </c>
      <c r="E52">
        <v>10403</v>
      </c>
      <c r="F52" s="16">
        <v>-83200</v>
      </c>
      <c r="G52" t="s">
        <v>39</v>
      </c>
      <c r="H52" t="s">
        <v>75</v>
      </c>
      <c r="I52" t="s">
        <v>152</v>
      </c>
      <c r="J52" t="s">
        <v>42</v>
      </c>
      <c r="K52" s="17">
        <v>43529</v>
      </c>
      <c r="L52" s="17">
        <v>43986</v>
      </c>
      <c r="M52" s="17">
        <v>43559</v>
      </c>
      <c r="N52" s="17">
        <v>43619</v>
      </c>
      <c r="O52" s="16">
        <v>534</v>
      </c>
      <c r="P52" t="s">
        <v>126</v>
      </c>
      <c r="Q52" t="s">
        <v>151</v>
      </c>
      <c r="R52"/>
      <c r="S52"/>
      <c r="T52" s="17"/>
      <c r="U52" t="s">
        <v>1</v>
      </c>
      <c r="V52"/>
      <c r="W52" t="s">
        <v>44</v>
      </c>
      <c r="X52" t="s">
        <v>45</v>
      </c>
    </row>
    <row r="53" spans="1:24" ht="15" x14ac:dyDescent="0.25">
      <c r="A53" t="s">
        <v>35</v>
      </c>
      <c r="B53" t="s">
        <v>36</v>
      </c>
      <c r="C53" t="s">
        <v>153</v>
      </c>
      <c r="D53" t="s">
        <v>38</v>
      </c>
      <c r="E53">
        <v>10402</v>
      </c>
      <c r="F53" s="16">
        <v>-83200</v>
      </c>
      <c r="G53" t="s">
        <v>39</v>
      </c>
      <c r="H53" t="s">
        <v>75</v>
      </c>
      <c r="I53" t="s">
        <v>41</v>
      </c>
      <c r="J53" t="s">
        <v>42</v>
      </c>
      <c r="K53" s="17">
        <v>43529</v>
      </c>
      <c r="L53" s="17">
        <v>43986</v>
      </c>
      <c r="M53" s="17">
        <v>43559</v>
      </c>
      <c r="N53" s="17">
        <v>43619</v>
      </c>
      <c r="O53" s="16">
        <v>534</v>
      </c>
      <c r="P53" t="s">
        <v>43</v>
      </c>
      <c r="Q53" t="s">
        <v>153</v>
      </c>
      <c r="R53"/>
      <c r="S53"/>
      <c r="T53" s="17"/>
      <c r="U53" t="s">
        <v>1</v>
      </c>
      <c r="V53"/>
      <c r="W53" t="s">
        <v>44</v>
      </c>
      <c r="X53" t="s">
        <v>45</v>
      </c>
    </row>
    <row r="54" spans="1:24" ht="15" x14ac:dyDescent="0.25">
      <c r="A54" t="s">
        <v>35</v>
      </c>
      <c r="B54" t="s">
        <v>36</v>
      </c>
      <c r="C54" t="s">
        <v>154</v>
      </c>
      <c r="D54" t="s">
        <v>38</v>
      </c>
      <c r="E54">
        <v>10401</v>
      </c>
      <c r="F54" s="16">
        <v>-83200</v>
      </c>
      <c r="G54" t="s">
        <v>39</v>
      </c>
      <c r="H54" t="s">
        <v>75</v>
      </c>
      <c r="I54" t="s">
        <v>155</v>
      </c>
      <c r="J54" t="s">
        <v>42</v>
      </c>
      <c r="K54" s="17">
        <v>43529</v>
      </c>
      <c r="L54" s="17">
        <v>43986</v>
      </c>
      <c r="M54" s="17">
        <v>43559</v>
      </c>
      <c r="N54" s="17">
        <v>43619</v>
      </c>
      <c r="O54" s="16">
        <v>534</v>
      </c>
      <c r="P54" t="s">
        <v>43</v>
      </c>
      <c r="Q54" t="s">
        <v>154</v>
      </c>
      <c r="R54"/>
      <c r="S54"/>
      <c r="T54" s="17"/>
      <c r="U54" t="s">
        <v>1</v>
      </c>
      <c r="V54"/>
      <c r="W54" t="s">
        <v>44</v>
      </c>
      <c r="X54" t="s">
        <v>45</v>
      </c>
    </row>
    <row r="55" spans="1:24" ht="15" x14ac:dyDescent="0.25">
      <c r="A55" t="s">
        <v>35</v>
      </c>
      <c r="B55" t="s">
        <v>36</v>
      </c>
      <c r="C55" t="s">
        <v>156</v>
      </c>
      <c r="D55" t="s">
        <v>38</v>
      </c>
      <c r="E55">
        <v>10400</v>
      </c>
      <c r="F55" s="16">
        <v>-83200</v>
      </c>
      <c r="G55" t="s">
        <v>39</v>
      </c>
      <c r="H55" t="s">
        <v>75</v>
      </c>
      <c r="I55" t="s">
        <v>157</v>
      </c>
      <c r="J55" t="s">
        <v>42</v>
      </c>
      <c r="K55" s="17">
        <v>43529</v>
      </c>
      <c r="L55" s="17">
        <v>43986</v>
      </c>
      <c r="M55" s="17">
        <v>43559</v>
      </c>
      <c r="N55" s="17">
        <v>43619</v>
      </c>
      <c r="O55" s="16">
        <v>534</v>
      </c>
      <c r="P55" t="s">
        <v>126</v>
      </c>
      <c r="Q55" t="s">
        <v>156</v>
      </c>
      <c r="R55"/>
      <c r="S55"/>
      <c r="T55" s="17"/>
      <c r="U55" t="s">
        <v>1</v>
      </c>
      <c r="V55"/>
      <c r="W55" t="s">
        <v>44</v>
      </c>
      <c r="X55" t="s">
        <v>45</v>
      </c>
    </row>
    <row r="56" spans="1:24" ht="15" x14ac:dyDescent="0.25">
      <c r="A56" t="s">
        <v>35</v>
      </c>
      <c r="B56" t="s">
        <v>36</v>
      </c>
      <c r="C56" t="s">
        <v>158</v>
      </c>
      <c r="D56" t="s">
        <v>38</v>
      </c>
      <c r="E56">
        <v>10399</v>
      </c>
      <c r="F56" s="16">
        <v>-83200</v>
      </c>
      <c r="G56" t="s">
        <v>39</v>
      </c>
      <c r="H56" t="s">
        <v>75</v>
      </c>
      <c r="I56" t="s">
        <v>159</v>
      </c>
      <c r="J56" t="s">
        <v>42</v>
      </c>
      <c r="K56" s="17">
        <v>43529</v>
      </c>
      <c r="L56" s="17">
        <v>43986</v>
      </c>
      <c r="M56" s="17">
        <v>43559</v>
      </c>
      <c r="N56" s="17">
        <v>43619</v>
      </c>
      <c r="O56" s="16">
        <v>534</v>
      </c>
      <c r="P56" t="s">
        <v>43</v>
      </c>
      <c r="Q56" t="s">
        <v>158</v>
      </c>
      <c r="R56"/>
      <c r="S56"/>
      <c r="T56" s="17"/>
      <c r="U56" t="s">
        <v>1</v>
      </c>
      <c r="V56"/>
      <c r="W56" t="s">
        <v>44</v>
      </c>
      <c r="X56" t="s">
        <v>45</v>
      </c>
    </row>
    <row r="57" spans="1:24" ht="15" x14ac:dyDescent="0.25">
      <c r="A57" t="s">
        <v>35</v>
      </c>
      <c r="B57" t="s">
        <v>36</v>
      </c>
      <c r="C57" t="s">
        <v>160</v>
      </c>
      <c r="D57" t="s">
        <v>38</v>
      </c>
      <c r="E57">
        <v>10398</v>
      </c>
      <c r="F57" s="16">
        <v>-83200</v>
      </c>
      <c r="G57" t="s">
        <v>39</v>
      </c>
      <c r="H57" t="s">
        <v>75</v>
      </c>
      <c r="I57" t="s">
        <v>161</v>
      </c>
      <c r="J57" t="s">
        <v>42</v>
      </c>
      <c r="K57" s="17">
        <v>43529</v>
      </c>
      <c r="L57" s="17">
        <v>43986</v>
      </c>
      <c r="M57" s="17">
        <v>43559</v>
      </c>
      <c r="N57" s="17">
        <v>43619</v>
      </c>
      <c r="O57" s="16">
        <v>534</v>
      </c>
      <c r="P57" t="s">
        <v>43</v>
      </c>
      <c r="Q57" t="s">
        <v>160</v>
      </c>
      <c r="R57"/>
      <c r="S57"/>
      <c r="T57" s="17"/>
      <c r="U57" t="s">
        <v>1</v>
      </c>
      <c r="V57"/>
      <c r="W57" t="s">
        <v>44</v>
      </c>
      <c r="X57" t="s">
        <v>45</v>
      </c>
    </row>
    <row r="58" spans="1:24" ht="15" x14ac:dyDescent="0.25">
      <c r="A58" t="s">
        <v>35</v>
      </c>
      <c r="B58" t="s">
        <v>36</v>
      </c>
      <c r="C58" t="s">
        <v>162</v>
      </c>
      <c r="D58" t="s">
        <v>38</v>
      </c>
      <c r="E58">
        <v>10396</v>
      </c>
      <c r="F58" s="16">
        <v>-83200</v>
      </c>
      <c r="G58" t="s">
        <v>39</v>
      </c>
      <c r="H58" t="s">
        <v>75</v>
      </c>
      <c r="I58" t="s">
        <v>163</v>
      </c>
      <c r="J58" t="s">
        <v>42</v>
      </c>
      <c r="K58" s="17">
        <v>43528</v>
      </c>
      <c r="L58" s="17">
        <v>43986</v>
      </c>
      <c r="M58" s="17">
        <v>43559</v>
      </c>
      <c r="N58" s="17">
        <v>43619</v>
      </c>
      <c r="O58" s="16">
        <v>534</v>
      </c>
      <c r="P58" t="s">
        <v>43</v>
      </c>
      <c r="Q58" t="s">
        <v>162</v>
      </c>
      <c r="R58"/>
      <c r="S58"/>
      <c r="T58" s="17"/>
      <c r="U58" t="s">
        <v>1</v>
      </c>
      <c r="V58"/>
      <c r="W58" t="s">
        <v>44</v>
      </c>
      <c r="X58" t="s">
        <v>45</v>
      </c>
    </row>
    <row r="59" spans="1:24" ht="15" x14ac:dyDescent="0.25">
      <c r="A59" t="s">
        <v>35</v>
      </c>
      <c r="B59" t="s">
        <v>36</v>
      </c>
      <c r="C59" t="s">
        <v>164</v>
      </c>
      <c r="D59" t="s">
        <v>38</v>
      </c>
      <c r="E59">
        <v>10498</v>
      </c>
      <c r="F59" s="16">
        <v>-83200</v>
      </c>
      <c r="G59" t="s">
        <v>39</v>
      </c>
      <c r="H59" t="s">
        <v>75</v>
      </c>
      <c r="I59" t="s">
        <v>165</v>
      </c>
      <c r="J59" t="s">
        <v>42</v>
      </c>
      <c r="K59" s="17">
        <v>43553</v>
      </c>
      <c r="L59" s="17">
        <v>43986</v>
      </c>
      <c r="M59" s="17">
        <v>43559</v>
      </c>
      <c r="N59" s="17">
        <v>43619</v>
      </c>
      <c r="O59" s="16">
        <v>534</v>
      </c>
      <c r="P59" t="s">
        <v>43</v>
      </c>
      <c r="Q59" t="s">
        <v>164</v>
      </c>
      <c r="R59"/>
      <c r="S59"/>
      <c r="T59" s="17"/>
      <c r="U59" t="s">
        <v>1</v>
      </c>
      <c r="V59"/>
      <c r="W59" t="s">
        <v>44</v>
      </c>
      <c r="X59" t="s">
        <v>45</v>
      </c>
    </row>
    <row r="60" spans="1:24" ht="15" x14ac:dyDescent="0.25">
      <c r="A60" t="s">
        <v>35</v>
      </c>
      <c r="B60" t="s">
        <v>36</v>
      </c>
      <c r="C60" t="s">
        <v>166</v>
      </c>
      <c r="D60" t="s">
        <v>38</v>
      </c>
      <c r="E60">
        <v>10495</v>
      </c>
      <c r="F60" s="16">
        <v>-83200</v>
      </c>
      <c r="G60" t="s">
        <v>39</v>
      </c>
      <c r="H60" t="s">
        <v>75</v>
      </c>
      <c r="I60" t="s">
        <v>167</v>
      </c>
      <c r="J60" t="s">
        <v>42</v>
      </c>
      <c r="K60" s="17">
        <v>43545</v>
      </c>
      <c r="L60" s="17">
        <v>43986</v>
      </c>
      <c r="M60" s="17">
        <v>43559</v>
      </c>
      <c r="N60" s="17">
        <v>43619</v>
      </c>
      <c r="O60" s="16">
        <v>534</v>
      </c>
      <c r="P60" t="s">
        <v>43</v>
      </c>
      <c r="Q60" t="s">
        <v>166</v>
      </c>
      <c r="R60"/>
      <c r="S60"/>
      <c r="T60" s="17"/>
      <c r="U60" t="s">
        <v>1</v>
      </c>
      <c r="V60"/>
      <c r="W60" t="s">
        <v>44</v>
      </c>
      <c r="X60" t="s">
        <v>45</v>
      </c>
    </row>
    <row r="61" spans="1:24" ht="15" x14ac:dyDescent="0.25">
      <c r="A61" t="s">
        <v>35</v>
      </c>
      <c r="B61" t="s">
        <v>36</v>
      </c>
      <c r="C61" t="s">
        <v>168</v>
      </c>
      <c r="D61" t="s">
        <v>38</v>
      </c>
      <c r="E61">
        <v>10491</v>
      </c>
      <c r="F61" s="16">
        <v>-83200</v>
      </c>
      <c r="G61" t="s">
        <v>39</v>
      </c>
      <c r="H61" t="s">
        <v>75</v>
      </c>
      <c r="I61" t="s">
        <v>169</v>
      </c>
      <c r="J61" t="s">
        <v>42</v>
      </c>
      <c r="K61" s="17">
        <v>43545</v>
      </c>
      <c r="L61" s="17">
        <v>43986</v>
      </c>
      <c r="M61" s="17">
        <v>43559</v>
      </c>
      <c r="N61" s="17">
        <v>43619</v>
      </c>
      <c r="O61" s="16">
        <v>534</v>
      </c>
      <c r="P61" t="s">
        <v>43</v>
      </c>
      <c r="Q61" t="s">
        <v>168</v>
      </c>
      <c r="R61"/>
      <c r="S61"/>
      <c r="T61" s="17"/>
      <c r="U61" t="s">
        <v>1</v>
      </c>
      <c r="V61"/>
      <c r="W61" t="s">
        <v>44</v>
      </c>
      <c r="X61" t="s">
        <v>45</v>
      </c>
    </row>
    <row r="62" spans="1:24" ht="15" x14ac:dyDescent="0.25">
      <c r="A62" t="s">
        <v>35</v>
      </c>
      <c r="B62" t="s">
        <v>36</v>
      </c>
      <c r="C62" t="s">
        <v>170</v>
      </c>
      <c r="D62" t="s">
        <v>38</v>
      </c>
      <c r="E62">
        <v>10490</v>
      </c>
      <c r="F62" s="16">
        <v>-83200</v>
      </c>
      <c r="G62" t="s">
        <v>39</v>
      </c>
      <c r="H62" t="s">
        <v>75</v>
      </c>
      <c r="I62" t="s">
        <v>171</v>
      </c>
      <c r="J62" t="s">
        <v>42</v>
      </c>
      <c r="K62" s="17">
        <v>43545</v>
      </c>
      <c r="L62" s="17">
        <v>43986</v>
      </c>
      <c r="M62" s="17">
        <v>43559</v>
      </c>
      <c r="N62" s="17">
        <v>43619</v>
      </c>
      <c r="O62" s="16">
        <v>534</v>
      </c>
      <c r="P62" t="s">
        <v>126</v>
      </c>
      <c r="Q62" t="s">
        <v>170</v>
      </c>
      <c r="R62"/>
      <c r="S62"/>
      <c r="T62" s="17"/>
      <c r="U62" t="s">
        <v>1</v>
      </c>
      <c r="V62"/>
      <c r="W62" t="s">
        <v>44</v>
      </c>
      <c r="X62" t="s">
        <v>45</v>
      </c>
    </row>
    <row r="63" spans="1:24" ht="15" x14ac:dyDescent="0.25">
      <c r="A63" t="s">
        <v>35</v>
      </c>
      <c r="B63" t="s">
        <v>36</v>
      </c>
      <c r="C63" t="s">
        <v>172</v>
      </c>
      <c r="D63" t="s">
        <v>38</v>
      </c>
      <c r="E63">
        <v>10458</v>
      </c>
      <c r="F63" s="16">
        <v>-83200</v>
      </c>
      <c r="G63" t="s">
        <v>39</v>
      </c>
      <c r="H63" t="s">
        <v>75</v>
      </c>
      <c r="I63" t="s">
        <v>173</v>
      </c>
      <c r="J63" t="s">
        <v>42</v>
      </c>
      <c r="K63" s="17">
        <v>43538</v>
      </c>
      <c r="L63" s="17">
        <v>43986</v>
      </c>
      <c r="M63" s="17">
        <v>43559</v>
      </c>
      <c r="N63" s="17">
        <v>43619</v>
      </c>
      <c r="O63" s="16">
        <v>534</v>
      </c>
      <c r="P63" t="s">
        <v>43</v>
      </c>
      <c r="Q63" t="s">
        <v>172</v>
      </c>
      <c r="R63"/>
      <c r="S63"/>
      <c r="T63" s="17"/>
      <c r="U63" t="s">
        <v>1</v>
      </c>
      <c r="V63"/>
      <c r="W63" t="s">
        <v>44</v>
      </c>
      <c r="X63" t="s">
        <v>45</v>
      </c>
    </row>
    <row r="64" spans="1:24" ht="15" x14ac:dyDescent="0.25">
      <c r="A64" t="s">
        <v>35</v>
      </c>
      <c r="B64" t="s">
        <v>36</v>
      </c>
      <c r="C64" t="s">
        <v>174</v>
      </c>
      <c r="D64" t="s">
        <v>38</v>
      </c>
      <c r="E64">
        <v>10452</v>
      </c>
      <c r="F64" s="16">
        <v>-83200</v>
      </c>
      <c r="G64" t="s">
        <v>39</v>
      </c>
      <c r="H64" t="s">
        <v>75</v>
      </c>
      <c r="I64" t="s">
        <v>175</v>
      </c>
      <c r="J64" t="s">
        <v>42</v>
      </c>
      <c r="K64" s="17">
        <v>43538</v>
      </c>
      <c r="L64" s="17">
        <v>43986</v>
      </c>
      <c r="M64" s="17">
        <v>43559</v>
      </c>
      <c r="N64" s="17">
        <v>43619</v>
      </c>
      <c r="O64" s="16">
        <v>534</v>
      </c>
      <c r="P64" t="s">
        <v>43</v>
      </c>
      <c r="Q64" t="s">
        <v>174</v>
      </c>
      <c r="R64"/>
      <c r="S64"/>
      <c r="T64" s="17"/>
      <c r="U64" t="s">
        <v>1</v>
      </c>
      <c r="V64"/>
      <c r="W64" t="s">
        <v>44</v>
      </c>
      <c r="X64" t="s">
        <v>45</v>
      </c>
    </row>
    <row r="65" spans="1:24" ht="15" x14ac:dyDescent="0.25">
      <c r="A65" t="s">
        <v>35</v>
      </c>
      <c r="B65" t="s">
        <v>36</v>
      </c>
      <c r="C65" t="s">
        <v>176</v>
      </c>
      <c r="D65" t="s">
        <v>38</v>
      </c>
      <c r="E65">
        <v>10444</v>
      </c>
      <c r="F65" s="16">
        <v>-83200</v>
      </c>
      <c r="G65" t="s">
        <v>39</v>
      </c>
      <c r="H65" t="s">
        <v>75</v>
      </c>
      <c r="I65" t="s">
        <v>177</v>
      </c>
      <c r="J65" t="s">
        <v>42</v>
      </c>
      <c r="K65" s="17">
        <v>43538</v>
      </c>
      <c r="L65" s="17">
        <v>43986</v>
      </c>
      <c r="M65" s="17">
        <v>43559</v>
      </c>
      <c r="N65" s="17">
        <v>43619</v>
      </c>
      <c r="O65" s="16">
        <v>534</v>
      </c>
      <c r="P65" t="s">
        <v>43</v>
      </c>
      <c r="Q65" t="s">
        <v>176</v>
      </c>
      <c r="R65"/>
      <c r="S65"/>
      <c r="T65" s="17"/>
      <c r="U65" t="s">
        <v>1</v>
      </c>
      <c r="V65"/>
      <c r="W65" t="s">
        <v>44</v>
      </c>
      <c r="X65" t="s">
        <v>45</v>
      </c>
    </row>
    <row r="66" spans="1:24" ht="15" x14ac:dyDescent="0.25">
      <c r="A66" t="s">
        <v>35</v>
      </c>
      <c r="B66" t="s">
        <v>36</v>
      </c>
      <c r="C66" t="s">
        <v>178</v>
      </c>
      <c r="D66" t="s">
        <v>38</v>
      </c>
      <c r="E66">
        <v>10369</v>
      </c>
      <c r="F66" s="16">
        <v>-83200</v>
      </c>
      <c r="G66" t="s">
        <v>39</v>
      </c>
      <c r="H66" t="s">
        <v>179</v>
      </c>
      <c r="I66" t="s">
        <v>180</v>
      </c>
      <c r="J66" t="s">
        <v>42</v>
      </c>
      <c r="K66" s="17">
        <v>43522</v>
      </c>
      <c r="L66" s="17">
        <v>43991</v>
      </c>
      <c r="M66" s="17">
        <v>43533</v>
      </c>
      <c r="N66" s="17">
        <v>43593</v>
      </c>
      <c r="O66" s="16">
        <v>560</v>
      </c>
      <c r="P66" t="s">
        <v>43</v>
      </c>
      <c r="Q66" t="s">
        <v>178</v>
      </c>
      <c r="R66"/>
      <c r="S66"/>
      <c r="T66" s="17"/>
      <c r="U66" t="s">
        <v>1</v>
      </c>
      <c r="V66"/>
      <c r="W66" t="s">
        <v>44</v>
      </c>
      <c r="X66" t="s">
        <v>45</v>
      </c>
    </row>
    <row r="67" spans="1:24" ht="15" x14ac:dyDescent="0.25">
      <c r="A67" t="s">
        <v>35</v>
      </c>
      <c r="B67" t="s">
        <v>36</v>
      </c>
      <c r="C67" t="s">
        <v>181</v>
      </c>
      <c r="D67" t="s">
        <v>38</v>
      </c>
      <c r="E67">
        <v>10389</v>
      </c>
      <c r="F67" s="16">
        <v>-83200</v>
      </c>
      <c r="G67" t="s">
        <v>39</v>
      </c>
      <c r="H67" t="s">
        <v>179</v>
      </c>
      <c r="I67" t="s">
        <v>182</v>
      </c>
      <c r="J67" t="s">
        <v>42</v>
      </c>
      <c r="K67" s="17">
        <v>43524</v>
      </c>
      <c r="L67" s="17">
        <v>43991</v>
      </c>
      <c r="M67" s="17">
        <v>43533</v>
      </c>
      <c r="N67" s="17">
        <v>43593</v>
      </c>
      <c r="O67" s="16">
        <v>560</v>
      </c>
      <c r="P67" t="s">
        <v>43</v>
      </c>
      <c r="Q67" t="s">
        <v>181</v>
      </c>
      <c r="R67"/>
      <c r="S67"/>
      <c r="T67" s="17"/>
      <c r="U67" t="s">
        <v>1</v>
      </c>
      <c r="V67"/>
      <c r="W67" t="s">
        <v>44</v>
      </c>
      <c r="X67" t="s">
        <v>45</v>
      </c>
    </row>
    <row r="68" spans="1:24" ht="15" x14ac:dyDescent="0.25">
      <c r="A68" t="s">
        <v>35</v>
      </c>
      <c r="B68" t="s">
        <v>36</v>
      </c>
      <c r="C68" t="s">
        <v>183</v>
      </c>
      <c r="D68" t="s">
        <v>38</v>
      </c>
      <c r="E68">
        <v>10388</v>
      </c>
      <c r="F68" s="16">
        <v>-83200</v>
      </c>
      <c r="G68" t="s">
        <v>39</v>
      </c>
      <c r="H68" t="s">
        <v>179</v>
      </c>
      <c r="I68" t="s">
        <v>184</v>
      </c>
      <c r="J68" t="s">
        <v>42</v>
      </c>
      <c r="K68" s="17">
        <v>43524</v>
      </c>
      <c r="L68" s="17">
        <v>43991</v>
      </c>
      <c r="M68" s="17">
        <v>43533</v>
      </c>
      <c r="N68" s="17">
        <v>43593</v>
      </c>
      <c r="O68" s="16">
        <v>560</v>
      </c>
      <c r="P68" t="s">
        <v>43</v>
      </c>
      <c r="Q68" t="s">
        <v>183</v>
      </c>
      <c r="R68"/>
      <c r="S68"/>
      <c r="T68" s="17"/>
      <c r="U68" t="s">
        <v>1</v>
      </c>
      <c r="V68"/>
      <c r="W68" t="s">
        <v>44</v>
      </c>
      <c r="X68" t="s">
        <v>45</v>
      </c>
    </row>
    <row r="69" spans="1:24" ht="15" x14ac:dyDescent="0.25">
      <c r="A69" t="s">
        <v>35</v>
      </c>
      <c r="B69" t="s">
        <v>36</v>
      </c>
      <c r="C69" t="s">
        <v>185</v>
      </c>
      <c r="D69" t="s">
        <v>38</v>
      </c>
      <c r="E69">
        <v>10386</v>
      </c>
      <c r="F69" s="16">
        <v>-83200</v>
      </c>
      <c r="G69" t="s">
        <v>39</v>
      </c>
      <c r="H69" t="s">
        <v>179</v>
      </c>
      <c r="I69" t="s">
        <v>186</v>
      </c>
      <c r="J69" t="s">
        <v>42</v>
      </c>
      <c r="K69" s="17">
        <v>43524</v>
      </c>
      <c r="L69" s="17">
        <v>43991</v>
      </c>
      <c r="M69" s="17">
        <v>43533</v>
      </c>
      <c r="N69" s="17">
        <v>43593</v>
      </c>
      <c r="O69" s="16">
        <v>560</v>
      </c>
      <c r="P69" t="s">
        <v>43</v>
      </c>
      <c r="Q69" t="s">
        <v>185</v>
      </c>
      <c r="R69"/>
      <c r="S69"/>
      <c r="T69" s="17"/>
      <c r="U69" t="s">
        <v>1</v>
      </c>
      <c r="V69"/>
      <c r="W69" t="s">
        <v>44</v>
      </c>
      <c r="X69" t="s">
        <v>45</v>
      </c>
    </row>
    <row r="70" spans="1:24" ht="15" x14ac:dyDescent="0.25">
      <c r="A70" t="s">
        <v>35</v>
      </c>
      <c r="B70" t="s">
        <v>36</v>
      </c>
      <c r="C70" t="s">
        <v>187</v>
      </c>
      <c r="D70" t="s">
        <v>38</v>
      </c>
      <c r="E70">
        <v>10385</v>
      </c>
      <c r="F70" s="16">
        <v>-83200</v>
      </c>
      <c r="G70" t="s">
        <v>39</v>
      </c>
      <c r="H70" t="s">
        <v>179</v>
      </c>
      <c r="I70" t="s">
        <v>188</v>
      </c>
      <c r="J70" t="s">
        <v>42</v>
      </c>
      <c r="K70" s="17">
        <v>43524</v>
      </c>
      <c r="L70" s="17">
        <v>43991</v>
      </c>
      <c r="M70" s="17">
        <v>43533</v>
      </c>
      <c r="N70" s="17">
        <v>43593</v>
      </c>
      <c r="O70" s="16">
        <v>560</v>
      </c>
      <c r="P70" t="s">
        <v>43</v>
      </c>
      <c r="Q70" t="s">
        <v>187</v>
      </c>
      <c r="R70"/>
      <c r="S70"/>
      <c r="T70" s="17"/>
      <c r="U70" t="s">
        <v>1</v>
      </c>
      <c r="V70"/>
      <c r="W70" t="s">
        <v>44</v>
      </c>
      <c r="X70" t="s">
        <v>45</v>
      </c>
    </row>
    <row r="71" spans="1:24" ht="15" x14ac:dyDescent="0.25">
      <c r="A71" t="s">
        <v>35</v>
      </c>
      <c r="B71" t="s">
        <v>36</v>
      </c>
      <c r="C71" t="s">
        <v>189</v>
      </c>
      <c r="D71" t="s">
        <v>38</v>
      </c>
      <c r="E71">
        <v>10384</v>
      </c>
      <c r="F71" s="16">
        <v>-83200</v>
      </c>
      <c r="G71" t="s">
        <v>39</v>
      </c>
      <c r="H71" t="s">
        <v>179</v>
      </c>
      <c r="I71" t="s">
        <v>190</v>
      </c>
      <c r="J71" t="s">
        <v>42</v>
      </c>
      <c r="K71" s="17">
        <v>43524</v>
      </c>
      <c r="L71" s="17">
        <v>43991</v>
      </c>
      <c r="M71" s="17">
        <v>43533</v>
      </c>
      <c r="N71" s="17">
        <v>43593</v>
      </c>
      <c r="O71" s="16">
        <v>560</v>
      </c>
      <c r="P71" t="s">
        <v>126</v>
      </c>
      <c r="Q71" t="s">
        <v>189</v>
      </c>
      <c r="R71"/>
      <c r="S71"/>
      <c r="T71" s="17"/>
      <c r="U71" t="s">
        <v>1</v>
      </c>
      <c r="V71"/>
      <c r="W71" t="s">
        <v>44</v>
      </c>
      <c r="X71" t="s">
        <v>45</v>
      </c>
    </row>
    <row r="72" spans="1:24" ht="15" x14ac:dyDescent="0.25">
      <c r="A72" t="s">
        <v>35</v>
      </c>
      <c r="B72" t="s">
        <v>36</v>
      </c>
      <c r="C72" t="s">
        <v>191</v>
      </c>
      <c r="D72" t="s">
        <v>38</v>
      </c>
      <c r="E72">
        <v>10381</v>
      </c>
      <c r="F72" s="16">
        <v>-83200</v>
      </c>
      <c r="G72" t="s">
        <v>39</v>
      </c>
      <c r="H72" t="s">
        <v>179</v>
      </c>
      <c r="I72" t="s">
        <v>192</v>
      </c>
      <c r="J72" t="s">
        <v>42</v>
      </c>
      <c r="K72" s="17">
        <v>43524</v>
      </c>
      <c r="L72" s="17">
        <v>43991</v>
      </c>
      <c r="M72" s="17">
        <v>43533</v>
      </c>
      <c r="N72" s="17">
        <v>43593</v>
      </c>
      <c r="O72" s="16">
        <v>560</v>
      </c>
      <c r="P72" t="s">
        <v>126</v>
      </c>
      <c r="Q72" t="s">
        <v>191</v>
      </c>
      <c r="R72"/>
      <c r="S72"/>
      <c r="T72" s="17"/>
      <c r="U72" t="s">
        <v>1</v>
      </c>
      <c r="V72"/>
      <c r="W72" t="s">
        <v>44</v>
      </c>
      <c r="X72" t="s">
        <v>45</v>
      </c>
    </row>
    <row r="73" spans="1:24" ht="15" x14ac:dyDescent="0.25">
      <c r="A73" t="s">
        <v>35</v>
      </c>
      <c r="B73" t="s">
        <v>36</v>
      </c>
      <c r="C73" t="s">
        <v>193</v>
      </c>
      <c r="D73" t="s">
        <v>38</v>
      </c>
      <c r="E73">
        <v>10380</v>
      </c>
      <c r="F73" s="16">
        <v>-83200</v>
      </c>
      <c r="G73" t="s">
        <v>39</v>
      </c>
      <c r="H73" t="s">
        <v>179</v>
      </c>
      <c r="I73" t="s">
        <v>194</v>
      </c>
      <c r="J73" t="s">
        <v>42</v>
      </c>
      <c r="K73" s="17">
        <v>43524</v>
      </c>
      <c r="L73" s="17">
        <v>43991</v>
      </c>
      <c r="M73" s="17">
        <v>43533</v>
      </c>
      <c r="N73" s="17">
        <v>43593</v>
      </c>
      <c r="O73" s="16">
        <v>560</v>
      </c>
      <c r="P73" t="s">
        <v>43</v>
      </c>
      <c r="Q73" t="s">
        <v>193</v>
      </c>
      <c r="R73"/>
      <c r="S73"/>
      <c r="T73" s="17"/>
      <c r="U73" t="s">
        <v>1</v>
      </c>
      <c r="V73"/>
      <c r="W73" t="s">
        <v>44</v>
      </c>
      <c r="X73" t="s">
        <v>45</v>
      </c>
    </row>
    <row r="74" spans="1:24" ht="15" x14ac:dyDescent="0.25">
      <c r="A74" t="s">
        <v>35</v>
      </c>
      <c r="B74" t="s">
        <v>36</v>
      </c>
      <c r="C74" t="s">
        <v>195</v>
      </c>
      <c r="D74" t="s">
        <v>38</v>
      </c>
      <c r="E74">
        <v>10379</v>
      </c>
      <c r="F74" s="16">
        <v>-83200</v>
      </c>
      <c r="G74" t="s">
        <v>39</v>
      </c>
      <c r="H74" t="s">
        <v>179</v>
      </c>
      <c r="I74" t="s">
        <v>196</v>
      </c>
      <c r="J74" t="s">
        <v>42</v>
      </c>
      <c r="K74" s="17">
        <v>43524</v>
      </c>
      <c r="L74" s="17">
        <v>43991</v>
      </c>
      <c r="M74" s="17">
        <v>43533</v>
      </c>
      <c r="N74" s="17">
        <v>43593</v>
      </c>
      <c r="O74" s="16">
        <v>560</v>
      </c>
      <c r="P74" t="s">
        <v>43</v>
      </c>
      <c r="Q74" t="s">
        <v>195</v>
      </c>
      <c r="R74"/>
      <c r="S74"/>
      <c r="T74" s="17"/>
      <c r="U74" t="s">
        <v>1</v>
      </c>
      <c r="V74"/>
      <c r="W74" t="s">
        <v>44</v>
      </c>
      <c r="X74" t="s">
        <v>45</v>
      </c>
    </row>
    <row r="75" spans="1:24" ht="15" x14ac:dyDescent="0.25">
      <c r="A75" t="s">
        <v>35</v>
      </c>
      <c r="B75" t="s">
        <v>36</v>
      </c>
      <c r="C75" t="s">
        <v>197</v>
      </c>
      <c r="D75" t="s">
        <v>38</v>
      </c>
      <c r="E75">
        <v>10378</v>
      </c>
      <c r="F75" s="16">
        <v>-83200</v>
      </c>
      <c r="G75" t="s">
        <v>39</v>
      </c>
      <c r="H75" t="s">
        <v>179</v>
      </c>
      <c r="I75" t="s">
        <v>198</v>
      </c>
      <c r="J75" t="s">
        <v>42</v>
      </c>
      <c r="K75" s="17">
        <v>43524</v>
      </c>
      <c r="L75" s="17">
        <v>43991</v>
      </c>
      <c r="M75" s="17">
        <v>43533</v>
      </c>
      <c r="N75" s="17">
        <v>43593</v>
      </c>
      <c r="O75" s="16">
        <v>560</v>
      </c>
      <c r="P75" t="s">
        <v>43</v>
      </c>
      <c r="Q75" t="s">
        <v>197</v>
      </c>
      <c r="R75"/>
      <c r="S75"/>
      <c r="T75" s="17"/>
      <c r="U75" t="s">
        <v>1</v>
      </c>
      <c r="V75"/>
      <c r="W75" t="s">
        <v>44</v>
      </c>
      <c r="X75" t="s">
        <v>45</v>
      </c>
    </row>
    <row r="76" spans="1:24" ht="15" x14ac:dyDescent="0.25">
      <c r="A76" t="s">
        <v>35</v>
      </c>
      <c r="B76" t="s">
        <v>36</v>
      </c>
      <c r="C76" t="s">
        <v>199</v>
      </c>
      <c r="D76" t="s">
        <v>38</v>
      </c>
      <c r="E76">
        <v>10377</v>
      </c>
      <c r="F76" s="16">
        <v>-83200</v>
      </c>
      <c r="G76" t="s">
        <v>39</v>
      </c>
      <c r="H76" t="s">
        <v>179</v>
      </c>
      <c r="I76" t="s">
        <v>200</v>
      </c>
      <c r="J76" t="s">
        <v>42</v>
      </c>
      <c r="K76" s="17">
        <v>43524</v>
      </c>
      <c r="L76" s="17">
        <v>43991</v>
      </c>
      <c r="M76" s="17">
        <v>43533</v>
      </c>
      <c r="N76" s="17">
        <v>43593</v>
      </c>
      <c r="O76" s="16">
        <v>560</v>
      </c>
      <c r="P76" t="s">
        <v>43</v>
      </c>
      <c r="Q76" t="s">
        <v>199</v>
      </c>
      <c r="R76"/>
      <c r="S76"/>
      <c r="T76" s="17"/>
      <c r="U76" t="s">
        <v>1</v>
      </c>
      <c r="V76"/>
      <c r="W76" t="s">
        <v>44</v>
      </c>
      <c r="X76" t="s">
        <v>45</v>
      </c>
    </row>
    <row r="77" spans="1:24" ht="15" x14ac:dyDescent="0.25">
      <c r="A77" t="s">
        <v>35</v>
      </c>
      <c r="B77" t="s">
        <v>36</v>
      </c>
      <c r="C77" t="s">
        <v>201</v>
      </c>
      <c r="D77" t="s">
        <v>38</v>
      </c>
      <c r="E77">
        <v>10376</v>
      </c>
      <c r="F77" s="16">
        <v>-83200</v>
      </c>
      <c r="G77" t="s">
        <v>39</v>
      </c>
      <c r="H77" t="s">
        <v>179</v>
      </c>
      <c r="I77" t="s">
        <v>202</v>
      </c>
      <c r="J77" t="s">
        <v>42</v>
      </c>
      <c r="K77" s="17">
        <v>43524</v>
      </c>
      <c r="L77" s="17">
        <v>43991</v>
      </c>
      <c r="M77" s="17">
        <v>43533</v>
      </c>
      <c r="N77" s="17">
        <v>43593</v>
      </c>
      <c r="O77" s="16">
        <v>560</v>
      </c>
      <c r="P77" t="s">
        <v>43</v>
      </c>
      <c r="Q77" t="s">
        <v>201</v>
      </c>
      <c r="R77"/>
      <c r="S77"/>
      <c r="T77" s="17"/>
      <c r="U77" t="s">
        <v>1</v>
      </c>
      <c r="V77"/>
      <c r="W77" t="s">
        <v>44</v>
      </c>
      <c r="X77" t="s">
        <v>45</v>
      </c>
    </row>
    <row r="78" spans="1:24" ht="15" x14ac:dyDescent="0.25">
      <c r="A78" t="s">
        <v>35</v>
      </c>
      <c r="B78" t="s">
        <v>36</v>
      </c>
      <c r="C78" t="s">
        <v>203</v>
      </c>
      <c r="D78" t="s">
        <v>38</v>
      </c>
      <c r="E78">
        <v>10375</v>
      </c>
      <c r="F78" s="16">
        <v>-83200</v>
      </c>
      <c r="G78" t="s">
        <v>39</v>
      </c>
      <c r="H78" t="s">
        <v>179</v>
      </c>
      <c r="I78" t="s">
        <v>204</v>
      </c>
      <c r="J78" t="s">
        <v>42</v>
      </c>
      <c r="K78" s="17">
        <v>43524</v>
      </c>
      <c r="L78" s="17">
        <v>43991</v>
      </c>
      <c r="M78" s="17">
        <v>43533</v>
      </c>
      <c r="N78" s="17">
        <v>43593</v>
      </c>
      <c r="O78" s="16">
        <v>560</v>
      </c>
      <c r="P78" t="s">
        <v>43</v>
      </c>
      <c r="Q78" t="s">
        <v>203</v>
      </c>
      <c r="R78"/>
      <c r="S78"/>
      <c r="T78" s="17"/>
      <c r="U78" t="s">
        <v>1</v>
      </c>
      <c r="V78"/>
      <c r="W78" t="s">
        <v>44</v>
      </c>
      <c r="X78" t="s">
        <v>45</v>
      </c>
    </row>
    <row r="79" spans="1:24" ht="15" x14ac:dyDescent="0.25">
      <c r="A79" t="s">
        <v>35</v>
      </c>
      <c r="B79" t="s">
        <v>36</v>
      </c>
      <c r="C79" t="s">
        <v>205</v>
      </c>
      <c r="D79" t="s">
        <v>38</v>
      </c>
      <c r="E79">
        <v>10373</v>
      </c>
      <c r="F79" s="16">
        <v>-83200</v>
      </c>
      <c r="G79" t="s">
        <v>39</v>
      </c>
      <c r="H79" t="s">
        <v>179</v>
      </c>
      <c r="I79" t="s">
        <v>206</v>
      </c>
      <c r="J79" t="s">
        <v>42</v>
      </c>
      <c r="K79" s="17">
        <v>43523</v>
      </c>
      <c r="L79" s="17">
        <v>43991</v>
      </c>
      <c r="M79" s="17">
        <v>43533</v>
      </c>
      <c r="N79" s="17">
        <v>43593</v>
      </c>
      <c r="O79" s="16">
        <v>560</v>
      </c>
      <c r="P79" t="s">
        <v>43</v>
      </c>
      <c r="Q79" t="s">
        <v>205</v>
      </c>
      <c r="R79"/>
      <c r="S79"/>
      <c r="T79" s="17"/>
      <c r="U79" t="s">
        <v>1</v>
      </c>
      <c r="V79"/>
      <c r="W79" t="s">
        <v>44</v>
      </c>
      <c r="X79" t="s">
        <v>45</v>
      </c>
    </row>
    <row r="80" spans="1:24" ht="15" x14ac:dyDescent="0.25">
      <c r="A80" t="s">
        <v>35</v>
      </c>
      <c r="B80" t="s">
        <v>36</v>
      </c>
      <c r="C80" t="s">
        <v>207</v>
      </c>
      <c r="D80" t="s">
        <v>38</v>
      </c>
      <c r="E80">
        <v>10372</v>
      </c>
      <c r="F80" s="16">
        <v>-83200</v>
      </c>
      <c r="G80" t="s">
        <v>39</v>
      </c>
      <c r="H80" t="s">
        <v>179</v>
      </c>
      <c r="I80" t="s">
        <v>208</v>
      </c>
      <c r="J80" t="s">
        <v>42</v>
      </c>
      <c r="K80" s="17">
        <v>43522</v>
      </c>
      <c r="L80" s="17">
        <v>43991</v>
      </c>
      <c r="M80" s="17">
        <v>43533</v>
      </c>
      <c r="N80" s="17">
        <v>43593</v>
      </c>
      <c r="O80" s="16">
        <v>560</v>
      </c>
      <c r="P80" t="s">
        <v>43</v>
      </c>
      <c r="Q80" t="s">
        <v>207</v>
      </c>
      <c r="R80"/>
      <c r="S80"/>
      <c r="T80" s="17"/>
      <c r="U80" t="s">
        <v>1</v>
      </c>
      <c r="V80"/>
      <c r="W80" t="s">
        <v>44</v>
      </c>
      <c r="X80" t="s">
        <v>45</v>
      </c>
    </row>
    <row r="81" spans="1:24" ht="15" x14ac:dyDescent="0.25">
      <c r="A81" t="s">
        <v>35</v>
      </c>
      <c r="B81" t="s">
        <v>36</v>
      </c>
      <c r="C81" t="s">
        <v>209</v>
      </c>
      <c r="D81" t="s">
        <v>38</v>
      </c>
      <c r="E81">
        <v>10371</v>
      </c>
      <c r="F81" s="16">
        <v>-83200</v>
      </c>
      <c r="G81" t="s">
        <v>39</v>
      </c>
      <c r="H81" t="s">
        <v>179</v>
      </c>
      <c r="I81" t="s">
        <v>210</v>
      </c>
      <c r="J81" t="s">
        <v>42</v>
      </c>
      <c r="K81" s="17">
        <v>43522</v>
      </c>
      <c r="L81" s="17">
        <v>43991</v>
      </c>
      <c r="M81" s="17">
        <v>43533</v>
      </c>
      <c r="N81" s="17">
        <v>43593</v>
      </c>
      <c r="O81" s="16">
        <v>560</v>
      </c>
      <c r="P81" t="s">
        <v>43</v>
      </c>
      <c r="Q81" t="s">
        <v>209</v>
      </c>
      <c r="R81"/>
      <c r="S81"/>
      <c r="T81" s="17"/>
      <c r="U81" t="s">
        <v>1</v>
      </c>
      <c r="V81"/>
      <c r="W81" t="s">
        <v>44</v>
      </c>
      <c r="X81" t="s">
        <v>45</v>
      </c>
    </row>
    <row r="82" spans="1:24" ht="15" x14ac:dyDescent="0.25">
      <c r="A82" t="s">
        <v>35</v>
      </c>
      <c r="B82" t="s">
        <v>36</v>
      </c>
      <c r="C82" t="s">
        <v>211</v>
      </c>
      <c r="D82" t="s">
        <v>38</v>
      </c>
      <c r="E82">
        <v>10370</v>
      </c>
      <c r="F82" s="16">
        <v>-83200</v>
      </c>
      <c r="G82" t="s">
        <v>39</v>
      </c>
      <c r="H82" t="s">
        <v>179</v>
      </c>
      <c r="I82" t="s">
        <v>212</v>
      </c>
      <c r="J82" t="s">
        <v>42</v>
      </c>
      <c r="K82" s="17">
        <v>43522</v>
      </c>
      <c r="L82" s="17">
        <v>43991</v>
      </c>
      <c r="M82" s="17">
        <v>43533</v>
      </c>
      <c r="N82" s="17">
        <v>43593</v>
      </c>
      <c r="O82" s="16">
        <v>560</v>
      </c>
      <c r="P82" t="s">
        <v>43</v>
      </c>
      <c r="Q82" t="s">
        <v>211</v>
      </c>
      <c r="R82"/>
      <c r="S82"/>
      <c r="T82" s="17"/>
      <c r="U82" t="s">
        <v>1</v>
      </c>
      <c r="V82"/>
      <c r="W82" t="s">
        <v>44</v>
      </c>
      <c r="X82" t="s">
        <v>45</v>
      </c>
    </row>
    <row r="83" spans="1:24" ht="15" x14ac:dyDescent="0.25">
      <c r="A83" t="s">
        <v>35</v>
      </c>
      <c r="B83" t="s">
        <v>36</v>
      </c>
      <c r="C83" t="s">
        <v>213</v>
      </c>
      <c r="D83" t="s">
        <v>38</v>
      </c>
      <c r="E83">
        <v>10368</v>
      </c>
      <c r="F83" s="16">
        <v>-83200</v>
      </c>
      <c r="G83" t="s">
        <v>39</v>
      </c>
      <c r="H83" t="s">
        <v>179</v>
      </c>
      <c r="I83" t="s">
        <v>214</v>
      </c>
      <c r="J83" t="s">
        <v>42</v>
      </c>
      <c r="K83" s="17">
        <v>43522</v>
      </c>
      <c r="L83" s="17">
        <v>43991</v>
      </c>
      <c r="M83" s="17">
        <v>43533</v>
      </c>
      <c r="N83" s="17">
        <v>43593</v>
      </c>
      <c r="O83" s="16">
        <v>560</v>
      </c>
      <c r="P83" t="s">
        <v>215</v>
      </c>
      <c r="Q83" t="s">
        <v>213</v>
      </c>
      <c r="R83"/>
      <c r="S83"/>
      <c r="T83" s="17"/>
      <c r="U83" t="s">
        <v>1</v>
      </c>
      <c r="V83"/>
      <c r="W83" t="s">
        <v>44</v>
      </c>
      <c r="X83" t="s">
        <v>45</v>
      </c>
    </row>
    <row r="84" spans="1:24" ht="15" x14ac:dyDescent="0.25">
      <c r="A84" t="s">
        <v>35</v>
      </c>
      <c r="B84" t="s">
        <v>36</v>
      </c>
      <c r="C84" t="s">
        <v>216</v>
      </c>
      <c r="D84" t="s">
        <v>38</v>
      </c>
      <c r="E84">
        <v>10367</v>
      </c>
      <c r="F84" s="16">
        <v>-83200</v>
      </c>
      <c r="G84" t="s">
        <v>39</v>
      </c>
      <c r="H84" t="s">
        <v>179</v>
      </c>
      <c r="I84" t="s">
        <v>217</v>
      </c>
      <c r="J84" t="s">
        <v>42</v>
      </c>
      <c r="K84" s="17">
        <v>43522</v>
      </c>
      <c r="L84" s="17">
        <v>43991</v>
      </c>
      <c r="M84" s="17">
        <v>43533</v>
      </c>
      <c r="N84" s="17">
        <v>43593</v>
      </c>
      <c r="O84" s="16">
        <v>560</v>
      </c>
      <c r="P84" t="s">
        <v>43</v>
      </c>
      <c r="Q84" t="s">
        <v>216</v>
      </c>
      <c r="R84"/>
      <c r="S84"/>
      <c r="T84" s="17"/>
      <c r="U84" t="s">
        <v>1</v>
      </c>
      <c r="V84"/>
      <c r="W84" t="s">
        <v>44</v>
      </c>
      <c r="X84" t="s">
        <v>45</v>
      </c>
    </row>
    <row r="85" spans="1:24" ht="15" x14ac:dyDescent="0.25">
      <c r="A85" t="s">
        <v>35</v>
      </c>
      <c r="B85" t="s">
        <v>36</v>
      </c>
      <c r="C85" t="s">
        <v>218</v>
      </c>
      <c r="D85" t="s">
        <v>38</v>
      </c>
      <c r="E85">
        <v>10366</v>
      </c>
      <c r="F85" s="16">
        <v>-83200</v>
      </c>
      <c r="G85" t="s">
        <v>39</v>
      </c>
      <c r="H85" t="s">
        <v>179</v>
      </c>
      <c r="I85" t="s">
        <v>219</v>
      </c>
      <c r="J85" t="s">
        <v>42</v>
      </c>
      <c r="K85" s="17">
        <v>43517</v>
      </c>
      <c r="L85" s="17">
        <v>43991</v>
      </c>
      <c r="M85" s="17">
        <v>43533</v>
      </c>
      <c r="N85" s="17">
        <v>43593</v>
      </c>
      <c r="O85" s="16">
        <v>560</v>
      </c>
      <c r="P85" t="s">
        <v>43</v>
      </c>
      <c r="Q85" t="s">
        <v>218</v>
      </c>
      <c r="R85"/>
      <c r="S85"/>
      <c r="T85" s="17"/>
      <c r="U85" t="s">
        <v>1</v>
      </c>
      <c r="V85"/>
      <c r="W85" t="s">
        <v>44</v>
      </c>
      <c r="X85" t="s">
        <v>45</v>
      </c>
    </row>
    <row r="86" spans="1:24" ht="15" x14ac:dyDescent="0.25">
      <c r="A86" t="s">
        <v>35</v>
      </c>
      <c r="B86" t="s">
        <v>36</v>
      </c>
      <c r="C86" t="s">
        <v>220</v>
      </c>
      <c r="D86" t="s">
        <v>38</v>
      </c>
      <c r="E86">
        <v>10365</v>
      </c>
      <c r="F86" s="16">
        <v>-83200</v>
      </c>
      <c r="G86" t="s">
        <v>39</v>
      </c>
      <c r="H86" t="s">
        <v>179</v>
      </c>
      <c r="I86" t="s">
        <v>221</v>
      </c>
      <c r="J86" t="s">
        <v>42</v>
      </c>
      <c r="K86" s="17">
        <v>43517</v>
      </c>
      <c r="L86" s="17">
        <v>43991</v>
      </c>
      <c r="M86" s="17">
        <v>43533</v>
      </c>
      <c r="N86" s="17">
        <v>43593</v>
      </c>
      <c r="O86" s="16">
        <v>560</v>
      </c>
      <c r="P86" t="s">
        <v>43</v>
      </c>
      <c r="Q86" t="s">
        <v>220</v>
      </c>
      <c r="R86"/>
      <c r="S86"/>
      <c r="T86" s="17"/>
      <c r="U86" t="s">
        <v>1</v>
      </c>
      <c r="V86"/>
      <c r="W86" t="s">
        <v>44</v>
      </c>
      <c r="X86" t="s">
        <v>45</v>
      </c>
    </row>
    <row r="87" spans="1:24" ht="15" x14ac:dyDescent="0.25">
      <c r="A87" t="s">
        <v>35</v>
      </c>
      <c r="B87" t="s">
        <v>36</v>
      </c>
      <c r="C87" t="s">
        <v>222</v>
      </c>
      <c r="D87" t="s">
        <v>38</v>
      </c>
      <c r="E87">
        <v>10364</v>
      </c>
      <c r="F87" s="16">
        <v>-83200</v>
      </c>
      <c r="G87" t="s">
        <v>39</v>
      </c>
      <c r="H87" t="s">
        <v>179</v>
      </c>
      <c r="I87" t="s">
        <v>223</v>
      </c>
      <c r="J87" t="s">
        <v>42</v>
      </c>
      <c r="K87" s="17">
        <v>43517</v>
      </c>
      <c r="L87" s="17">
        <v>43991</v>
      </c>
      <c r="M87" s="17">
        <v>43533</v>
      </c>
      <c r="N87" s="17">
        <v>43593</v>
      </c>
      <c r="O87" s="16">
        <v>560</v>
      </c>
      <c r="P87" t="s">
        <v>43</v>
      </c>
      <c r="Q87" t="s">
        <v>222</v>
      </c>
      <c r="R87"/>
      <c r="S87"/>
      <c r="T87" s="17"/>
      <c r="U87" t="s">
        <v>1</v>
      </c>
      <c r="V87"/>
      <c r="W87" t="s">
        <v>44</v>
      </c>
      <c r="X87" t="s">
        <v>45</v>
      </c>
    </row>
    <row r="88" spans="1:24" ht="15" x14ac:dyDescent="0.25">
      <c r="A88" t="s">
        <v>35</v>
      </c>
      <c r="B88" t="s">
        <v>36</v>
      </c>
      <c r="C88" t="s">
        <v>224</v>
      </c>
      <c r="D88" t="s">
        <v>38</v>
      </c>
      <c r="E88">
        <v>10363</v>
      </c>
      <c r="F88" s="16">
        <v>-83200</v>
      </c>
      <c r="G88" t="s">
        <v>39</v>
      </c>
      <c r="H88" t="s">
        <v>179</v>
      </c>
      <c r="I88" t="s">
        <v>225</v>
      </c>
      <c r="J88" t="s">
        <v>42</v>
      </c>
      <c r="K88" s="17">
        <v>43517</v>
      </c>
      <c r="L88" s="17">
        <v>43991</v>
      </c>
      <c r="M88" s="17">
        <v>43533</v>
      </c>
      <c r="N88" s="17">
        <v>43593</v>
      </c>
      <c r="O88" s="16">
        <v>560</v>
      </c>
      <c r="P88" t="s">
        <v>43</v>
      </c>
      <c r="Q88" t="s">
        <v>224</v>
      </c>
      <c r="R88"/>
      <c r="S88"/>
      <c r="T88" s="17"/>
      <c r="U88" t="s">
        <v>1</v>
      </c>
      <c r="V88"/>
      <c r="W88" t="s">
        <v>44</v>
      </c>
      <c r="X88" t="s">
        <v>45</v>
      </c>
    </row>
    <row r="89" spans="1:24" ht="15" x14ac:dyDescent="0.25">
      <c r="A89" t="s">
        <v>35</v>
      </c>
      <c r="B89" t="s">
        <v>36</v>
      </c>
      <c r="C89" t="s">
        <v>226</v>
      </c>
      <c r="D89" t="s">
        <v>38</v>
      </c>
      <c r="E89">
        <v>10362</v>
      </c>
      <c r="F89" s="16">
        <v>-83200</v>
      </c>
      <c r="G89" t="s">
        <v>39</v>
      </c>
      <c r="H89" t="s">
        <v>179</v>
      </c>
      <c r="I89" t="s">
        <v>227</v>
      </c>
      <c r="J89" t="s">
        <v>42</v>
      </c>
      <c r="K89" s="17">
        <v>43517</v>
      </c>
      <c r="L89" s="17">
        <v>43991</v>
      </c>
      <c r="M89" s="17">
        <v>43533</v>
      </c>
      <c r="N89" s="17">
        <v>43593</v>
      </c>
      <c r="O89" s="16">
        <v>560</v>
      </c>
      <c r="P89" t="s">
        <v>43</v>
      </c>
      <c r="Q89" t="s">
        <v>226</v>
      </c>
      <c r="R89"/>
      <c r="S89"/>
      <c r="T89" s="17"/>
      <c r="U89" t="s">
        <v>1</v>
      </c>
      <c r="V89"/>
      <c r="W89" t="s">
        <v>44</v>
      </c>
      <c r="X89" t="s">
        <v>45</v>
      </c>
    </row>
    <row r="90" spans="1:24" ht="15" x14ac:dyDescent="0.25">
      <c r="A90" t="s">
        <v>35</v>
      </c>
      <c r="B90" t="s">
        <v>36</v>
      </c>
      <c r="C90" t="s">
        <v>228</v>
      </c>
      <c r="D90" t="s">
        <v>38</v>
      </c>
      <c r="E90">
        <v>10361</v>
      </c>
      <c r="F90" s="16">
        <v>-83200</v>
      </c>
      <c r="G90" t="s">
        <v>39</v>
      </c>
      <c r="H90" t="s">
        <v>179</v>
      </c>
      <c r="I90" t="s">
        <v>229</v>
      </c>
      <c r="J90" t="s">
        <v>42</v>
      </c>
      <c r="K90" s="17">
        <v>43517</v>
      </c>
      <c r="L90" s="17">
        <v>43991</v>
      </c>
      <c r="M90" s="17">
        <v>43533</v>
      </c>
      <c r="N90" s="17">
        <v>43593</v>
      </c>
      <c r="O90" s="16">
        <v>560</v>
      </c>
      <c r="P90" t="s">
        <v>43</v>
      </c>
      <c r="Q90" t="s">
        <v>228</v>
      </c>
      <c r="R90"/>
      <c r="S90"/>
      <c r="T90" s="17"/>
      <c r="U90" t="s">
        <v>1</v>
      </c>
      <c r="V90"/>
      <c r="W90" t="s">
        <v>44</v>
      </c>
      <c r="X90" t="s">
        <v>45</v>
      </c>
    </row>
    <row r="91" spans="1:24" ht="15" x14ac:dyDescent="0.25">
      <c r="A91" t="s">
        <v>35</v>
      </c>
      <c r="B91" t="s">
        <v>36</v>
      </c>
      <c r="C91" t="s">
        <v>230</v>
      </c>
      <c r="D91" t="s">
        <v>38</v>
      </c>
      <c r="E91">
        <v>10360</v>
      </c>
      <c r="F91" s="16">
        <v>-83200</v>
      </c>
      <c r="G91" t="s">
        <v>39</v>
      </c>
      <c r="H91" t="s">
        <v>179</v>
      </c>
      <c r="I91" t="s">
        <v>231</v>
      </c>
      <c r="J91" t="s">
        <v>42</v>
      </c>
      <c r="K91" s="17">
        <v>43517</v>
      </c>
      <c r="L91" s="17">
        <v>43991</v>
      </c>
      <c r="M91" s="17">
        <v>43533</v>
      </c>
      <c r="N91" s="17">
        <v>43593</v>
      </c>
      <c r="O91" s="16">
        <v>560</v>
      </c>
      <c r="P91" t="s">
        <v>43</v>
      </c>
      <c r="Q91" t="s">
        <v>230</v>
      </c>
      <c r="R91"/>
      <c r="S91"/>
      <c r="T91" s="17"/>
      <c r="U91" t="s">
        <v>1</v>
      </c>
      <c r="V91"/>
      <c r="W91" t="s">
        <v>44</v>
      </c>
      <c r="X91" t="s">
        <v>45</v>
      </c>
    </row>
    <row r="92" spans="1:24" ht="15" x14ac:dyDescent="0.25">
      <c r="A92" t="s">
        <v>35</v>
      </c>
      <c r="B92" t="s">
        <v>36</v>
      </c>
      <c r="C92" t="s">
        <v>232</v>
      </c>
      <c r="D92" t="s">
        <v>38</v>
      </c>
      <c r="E92">
        <v>10359</v>
      </c>
      <c r="F92" s="16">
        <v>-83200</v>
      </c>
      <c r="G92" t="s">
        <v>39</v>
      </c>
      <c r="H92" t="s">
        <v>179</v>
      </c>
      <c r="I92" t="s">
        <v>233</v>
      </c>
      <c r="J92" t="s">
        <v>42</v>
      </c>
      <c r="K92" s="17">
        <v>43517</v>
      </c>
      <c r="L92" s="17">
        <v>43991</v>
      </c>
      <c r="M92" s="17">
        <v>43533</v>
      </c>
      <c r="N92" s="17">
        <v>43593</v>
      </c>
      <c r="O92" s="16">
        <v>560</v>
      </c>
      <c r="P92" t="s">
        <v>43</v>
      </c>
      <c r="Q92" t="s">
        <v>232</v>
      </c>
      <c r="R92"/>
      <c r="S92"/>
      <c r="T92" s="17"/>
      <c r="U92" t="s">
        <v>1</v>
      </c>
      <c r="V92"/>
      <c r="W92" t="s">
        <v>44</v>
      </c>
      <c r="X92" t="s">
        <v>45</v>
      </c>
    </row>
    <row r="93" spans="1:24" ht="15" x14ac:dyDescent="0.25">
      <c r="A93" t="s">
        <v>35</v>
      </c>
      <c r="B93" t="s">
        <v>36</v>
      </c>
      <c r="C93" t="s">
        <v>234</v>
      </c>
      <c r="D93" t="s">
        <v>38</v>
      </c>
      <c r="E93">
        <v>10358</v>
      </c>
      <c r="F93" s="16">
        <v>-83200</v>
      </c>
      <c r="G93" t="s">
        <v>39</v>
      </c>
      <c r="H93" t="s">
        <v>179</v>
      </c>
      <c r="I93" t="s">
        <v>235</v>
      </c>
      <c r="J93" t="s">
        <v>42</v>
      </c>
      <c r="K93" s="17">
        <v>43517</v>
      </c>
      <c r="L93" s="17">
        <v>43991</v>
      </c>
      <c r="M93" s="17">
        <v>43533</v>
      </c>
      <c r="N93" s="17">
        <v>43593</v>
      </c>
      <c r="O93" s="16">
        <v>560</v>
      </c>
      <c r="P93" t="s">
        <v>43</v>
      </c>
      <c r="Q93" t="s">
        <v>234</v>
      </c>
      <c r="R93"/>
      <c r="S93"/>
      <c r="T93" s="17"/>
      <c r="U93" t="s">
        <v>1</v>
      </c>
      <c r="V93"/>
      <c r="W93" t="s">
        <v>44</v>
      </c>
      <c r="X93" t="s">
        <v>45</v>
      </c>
    </row>
    <row r="94" spans="1:24" ht="15" x14ac:dyDescent="0.25">
      <c r="A94" t="s">
        <v>35</v>
      </c>
      <c r="B94" t="s">
        <v>36</v>
      </c>
      <c r="C94" t="s">
        <v>236</v>
      </c>
      <c r="D94" t="s">
        <v>38</v>
      </c>
      <c r="E94">
        <v>10357</v>
      </c>
      <c r="F94" s="16">
        <v>-83200</v>
      </c>
      <c r="G94" t="s">
        <v>39</v>
      </c>
      <c r="H94" t="s">
        <v>179</v>
      </c>
      <c r="I94" t="s">
        <v>237</v>
      </c>
      <c r="J94" t="s">
        <v>42</v>
      </c>
      <c r="K94" s="17">
        <v>43517</v>
      </c>
      <c r="L94" s="17">
        <v>43991</v>
      </c>
      <c r="M94" s="17">
        <v>43533</v>
      </c>
      <c r="N94" s="17">
        <v>43593</v>
      </c>
      <c r="O94" s="16">
        <v>560</v>
      </c>
      <c r="P94" t="s">
        <v>43</v>
      </c>
      <c r="Q94" t="s">
        <v>236</v>
      </c>
      <c r="R94"/>
      <c r="S94"/>
      <c r="T94" s="17"/>
      <c r="U94" t="s">
        <v>1</v>
      </c>
      <c r="V94"/>
      <c r="W94" t="s">
        <v>44</v>
      </c>
      <c r="X94" t="s">
        <v>45</v>
      </c>
    </row>
    <row r="95" spans="1:24" ht="15" x14ac:dyDescent="0.25">
      <c r="A95" t="s">
        <v>35</v>
      </c>
      <c r="B95" t="s">
        <v>36</v>
      </c>
      <c r="C95" t="s">
        <v>238</v>
      </c>
      <c r="D95" t="s">
        <v>38</v>
      </c>
      <c r="E95">
        <v>10355</v>
      </c>
      <c r="F95" s="16">
        <v>-83200</v>
      </c>
      <c r="G95" t="s">
        <v>39</v>
      </c>
      <c r="H95" t="s">
        <v>179</v>
      </c>
      <c r="I95" t="s">
        <v>239</v>
      </c>
      <c r="J95" t="s">
        <v>42</v>
      </c>
      <c r="K95" s="17">
        <v>43517</v>
      </c>
      <c r="L95" s="17">
        <v>43991</v>
      </c>
      <c r="M95" s="17">
        <v>43533</v>
      </c>
      <c r="N95" s="17">
        <v>43593</v>
      </c>
      <c r="O95" s="16">
        <v>560</v>
      </c>
      <c r="P95" t="s">
        <v>43</v>
      </c>
      <c r="Q95" t="s">
        <v>238</v>
      </c>
      <c r="R95"/>
      <c r="S95"/>
      <c r="T95" s="17"/>
      <c r="U95" t="s">
        <v>1</v>
      </c>
      <c r="V95"/>
      <c r="W95" t="s">
        <v>44</v>
      </c>
      <c r="X95" t="s">
        <v>45</v>
      </c>
    </row>
    <row r="96" spans="1:24" ht="15" x14ac:dyDescent="0.25">
      <c r="A96" t="s">
        <v>35</v>
      </c>
      <c r="B96" t="s">
        <v>36</v>
      </c>
      <c r="C96" t="s">
        <v>240</v>
      </c>
      <c r="D96" t="s">
        <v>38</v>
      </c>
      <c r="E96">
        <v>10353</v>
      </c>
      <c r="F96" s="16">
        <v>-83200</v>
      </c>
      <c r="G96" t="s">
        <v>39</v>
      </c>
      <c r="H96" t="s">
        <v>179</v>
      </c>
      <c r="I96" t="s">
        <v>241</v>
      </c>
      <c r="J96" t="s">
        <v>42</v>
      </c>
      <c r="K96" s="17">
        <v>43516</v>
      </c>
      <c r="L96" s="17">
        <v>43991</v>
      </c>
      <c r="M96" s="17">
        <v>43533</v>
      </c>
      <c r="N96" s="17">
        <v>43593</v>
      </c>
      <c r="O96" s="16">
        <v>560</v>
      </c>
      <c r="P96" t="s">
        <v>43</v>
      </c>
      <c r="Q96" t="s">
        <v>240</v>
      </c>
      <c r="R96"/>
      <c r="S96"/>
      <c r="T96" s="17"/>
      <c r="U96" t="s">
        <v>1</v>
      </c>
      <c r="V96"/>
      <c r="W96" t="s">
        <v>44</v>
      </c>
      <c r="X96" t="s">
        <v>45</v>
      </c>
    </row>
    <row r="97" spans="1:24" ht="15" x14ac:dyDescent="0.25">
      <c r="A97" t="s">
        <v>35</v>
      </c>
      <c r="B97" t="s">
        <v>36</v>
      </c>
      <c r="C97" t="s">
        <v>242</v>
      </c>
      <c r="D97" t="s">
        <v>38</v>
      </c>
      <c r="E97">
        <v>10352</v>
      </c>
      <c r="F97" s="16">
        <v>-83200</v>
      </c>
      <c r="G97" t="s">
        <v>39</v>
      </c>
      <c r="H97" t="s">
        <v>179</v>
      </c>
      <c r="I97" t="s">
        <v>243</v>
      </c>
      <c r="J97" t="s">
        <v>42</v>
      </c>
      <c r="K97" s="17">
        <v>43516</v>
      </c>
      <c r="L97" s="17">
        <v>43991</v>
      </c>
      <c r="M97" s="17">
        <v>43533</v>
      </c>
      <c r="N97" s="17">
        <v>43593</v>
      </c>
      <c r="O97" s="16">
        <v>560</v>
      </c>
      <c r="P97" t="s">
        <v>71</v>
      </c>
      <c r="Q97" t="s">
        <v>242</v>
      </c>
      <c r="R97"/>
      <c r="S97"/>
      <c r="T97" s="17"/>
      <c r="U97" t="s">
        <v>1</v>
      </c>
      <c r="V97"/>
      <c r="W97" t="s">
        <v>44</v>
      </c>
      <c r="X97" t="s">
        <v>45</v>
      </c>
    </row>
    <row r="98" spans="1:24" ht="15" x14ac:dyDescent="0.25">
      <c r="A98" t="s">
        <v>35</v>
      </c>
      <c r="B98" t="s">
        <v>36</v>
      </c>
      <c r="C98" t="s">
        <v>244</v>
      </c>
      <c r="D98" t="s">
        <v>38</v>
      </c>
      <c r="E98">
        <v>10351</v>
      </c>
      <c r="F98" s="16">
        <v>-83200</v>
      </c>
      <c r="G98" t="s">
        <v>39</v>
      </c>
      <c r="H98" t="s">
        <v>179</v>
      </c>
      <c r="I98" t="s">
        <v>245</v>
      </c>
      <c r="J98" t="s">
        <v>42</v>
      </c>
      <c r="K98" s="17">
        <v>43515</v>
      </c>
      <c r="L98" s="17">
        <v>43991</v>
      </c>
      <c r="M98" s="17">
        <v>43533</v>
      </c>
      <c r="N98" s="17">
        <v>43593</v>
      </c>
      <c r="O98" s="16">
        <v>560</v>
      </c>
      <c r="P98" t="s">
        <v>43</v>
      </c>
      <c r="Q98" t="s">
        <v>244</v>
      </c>
      <c r="R98"/>
      <c r="S98"/>
      <c r="T98" s="17"/>
      <c r="U98" t="s">
        <v>1</v>
      </c>
      <c r="V98"/>
      <c r="W98" t="s">
        <v>44</v>
      </c>
      <c r="X98" t="s">
        <v>45</v>
      </c>
    </row>
    <row r="99" spans="1:24" ht="15" x14ac:dyDescent="0.25">
      <c r="A99" t="s">
        <v>35</v>
      </c>
      <c r="B99" t="s">
        <v>36</v>
      </c>
      <c r="C99" t="s">
        <v>246</v>
      </c>
      <c r="D99" t="s">
        <v>38</v>
      </c>
      <c r="E99">
        <v>10350</v>
      </c>
      <c r="F99" s="16">
        <v>-83200</v>
      </c>
      <c r="G99" t="s">
        <v>39</v>
      </c>
      <c r="H99" t="s">
        <v>179</v>
      </c>
      <c r="I99" t="s">
        <v>247</v>
      </c>
      <c r="J99" t="s">
        <v>42</v>
      </c>
      <c r="K99" s="17">
        <v>43515</v>
      </c>
      <c r="L99" s="17">
        <v>43991</v>
      </c>
      <c r="M99" s="17">
        <v>43533</v>
      </c>
      <c r="N99" s="17">
        <v>43593</v>
      </c>
      <c r="O99" s="16">
        <v>560</v>
      </c>
      <c r="P99" t="s">
        <v>43</v>
      </c>
      <c r="Q99" t="s">
        <v>246</v>
      </c>
      <c r="R99"/>
      <c r="S99"/>
      <c r="T99" s="17"/>
      <c r="U99" t="s">
        <v>1</v>
      </c>
      <c r="V99"/>
      <c r="W99" t="s">
        <v>44</v>
      </c>
      <c r="X99" t="s">
        <v>45</v>
      </c>
    </row>
    <row r="100" spans="1:24" ht="15" x14ac:dyDescent="0.25">
      <c r="A100" t="s">
        <v>35</v>
      </c>
      <c r="B100" t="s">
        <v>36</v>
      </c>
      <c r="C100" t="s">
        <v>248</v>
      </c>
      <c r="D100" t="s">
        <v>38</v>
      </c>
      <c r="E100">
        <v>10349</v>
      </c>
      <c r="F100" s="16">
        <v>-83200</v>
      </c>
      <c r="G100" t="s">
        <v>39</v>
      </c>
      <c r="H100" t="s">
        <v>179</v>
      </c>
      <c r="I100" t="s">
        <v>249</v>
      </c>
      <c r="J100" t="s">
        <v>42</v>
      </c>
      <c r="K100" s="17">
        <v>43515</v>
      </c>
      <c r="L100" s="17">
        <v>43991</v>
      </c>
      <c r="M100" s="17">
        <v>43533</v>
      </c>
      <c r="N100" s="17">
        <v>43593</v>
      </c>
      <c r="O100" s="16">
        <v>560</v>
      </c>
      <c r="P100" t="s">
        <v>43</v>
      </c>
      <c r="Q100" t="s">
        <v>248</v>
      </c>
      <c r="R100"/>
      <c r="S100"/>
      <c r="T100" s="17"/>
      <c r="U100" t="s">
        <v>1</v>
      </c>
      <c r="V100"/>
      <c r="W100" t="s">
        <v>44</v>
      </c>
      <c r="X100" t="s">
        <v>45</v>
      </c>
    </row>
    <row r="101" spans="1:24" ht="15" x14ac:dyDescent="0.25">
      <c r="A101" t="s">
        <v>35</v>
      </c>
      <c r="B101" t="s">
        <v>36</v>
      </c>
      <c r="C101" t="s">
        <v>250</v>
      </c>
      <c r="D101" t="s">
        <v>38</v>
      </c>
      <c r="E101">
        <v>10348</v>
      </c>
      <c r="F101" s="16">
        <v>-83200</v>
      </c>
      <c r="G101" t="s">
        <v>39</v>
      </c>
      <c r="H101" t="s">
        <v>179</v>
      </c>
      <c r="I101" t="s">
        <v>251</v>
      </c>
      <c r="J101" t="s">
        <v>42</v>
      </c>
      <c r="K101" s="17">
        <v>43515</v>
      </c>
      <c r="L101" s="17">
        <v>43991</v>
      </c>
      <c r="M101" s="17">
        <v>43533</v>
      </c>
      <c r="N101" s="17">
        <v>43593</v>
      </c>
      <c r="O101" s="16">
        <v>560</v>
      </c>
      <c r="P101" t="s">
        <v>43</v>
      </c>
      <c r="Q101" t="s">
        <v>250</v>
      </c>
      <c r="R101"/>
      <c r="S101"/>
      <c r="T101" s="17"/>
      <c r="U101" t="s">
        <v>1</v>
      </c>
      <c r="V101"/>
      <c r="W101" t="s">
        <v>44</v>
      </c>
      <c r="X101" t="s">
        <v>45</v>
      </c>
    </row>
    <row r="102" spans="1:24" ht="15" x14ac:dyDescent="0.25">
      <c r="A102" t="s">
        <v>35</v>
      </c>
      <c r="B102" t="s">
        <v>36</v>
      </c>
      <c r="C102" t="s">
        <v>252</v>
      </c>
      <c r="D102" t="s">
        <v>38</v>
      </c>
      <c r="E102">
        <v>10344</v>
      </c>
      <c r="F102" s="16">
        <v>-83200</v>
      </c>
      <c r="G102" t="s">
        <v>39</v>
      </c>
      <c r="H102" t="s">
        <v>179</v>
      </c>
      <c r="I102" t="s">
        <v>253</v>
      </c>
      <c r="J102" t="s">
        <v>42</v>
      </c>
      <c r="K102" s="17">
        <v>43515</v>
      </c>
      <c r="L102" s="17">
        <v>43991</v>
      </c>
      <c r="M102" s="17">
        <v>43533</v>
      </c>
      <c r="N102" s="17">
        <v>43593</v>
      </c>
      <c r="O102" s="16">
        <v>560</v>
      </c>
      <c r="P102" t="s">
        <v>43</v>
      </c>
      <c r="Q102" t="s">
        <v>252</v>
      </c>
      <c r="R102"/>
      <c r="S102"/>
      <c r="T102" s="17"/>
      <c r="U102" t="s">
        <v>1</v>
      </c>
      <c r="V102"/>
      <c r="W102" t="s">
        <v>44</v>
      </c>
      <c r="X102" t="s">
        <v>45</v>
      </c>
    </row>
    <row r="103" spans="1:24" ht="15" x14ac:dyDescent="0.25">
      <c r="A103" t="s">
        <v>35</v>
      </c>
      <c r="B103" t="s">
        <v>36</v>
      </c>
      <c r="C103" t="s">
        <v>254</v>
      </c>
      <c r="D103" t="s">
        <v>38</v>
      </c>
      <c r="E103">
        <v>10343</v>
      </c>
      <c r="F103" s="16">
        <v>-83200</v>
      </c>
      <c r="G103" t="s">
        <v>39</v>
      </c>
      <c r="H103" t="s">
        <v>179</v>
      </c>
      <c r="I103" t="s">
        <v>255</v>
      </c>
      <c r="J103" t="s">
        <v>42</v>
      </c>
      <c r="K103" s="17">
        <v>43515</v>
      </c>
      <c r="L103" s="17">
        <v>43991</v>
      </c>
      <c r="M103" s="17">
        <v>43533</v>
      </c>
      <c r="N103" s="17">
        <v>43593</v>
      </c>
      <c r="O103" s="16">
        <v>560</v>
      </c>
      <c r="P103" t="s">
        <v>71</v>
      </c>
      <c r="Q103" t="s">
        <v>254</v>
      </c>
      <c r="R103"/>
      <c r="S103"/>
      <c r="T103" s="17"/>
      <c r="U103" t="s">
        <v>1</v>
      </c>
      <c r="V103"/>
      <c r="W103" t="s">
        <v>44</v>
      </c>
      <c r="X103" t="s">
        <v>45</v>
      </c>
    </row>
    <row r="104" spans="1:24" ht="15" x14ac:dyDescent="0.25">
      <c r="A104" t="s">
        <v>35</v>
      </c>
      <c r="B104" t="s">
        <v>36</v>
      </c>
      <c r="C104" t="s">
        <v>256</v>
      </c>
      <c r="D104" t="s">
        <v>38</v>
      </c>
      <c r="E104">
        <v>10342</v>
      </c>
      <c r="F104" s="16">
        <v>-83200</v>
      </c>
      <c r="G104" t="s">
        <v>39</v>
      </c>
      <c r="H104" t="s">
        <v>179</v>
      </c>
      <c r="I104" t="s">
        <v>257</v>
      </c>
      <c r="J104" t="s">
        <v>42</v>
      </c>
      <c r="K104" s="17">
        <v>43515</v>
      </c>
      <c r="L104" s="17">
        <v>43991</v>
      </c>
      <c r="M104" s="17">
        <v>43533</v>
      </c>
      <c r="N104" s="17">
        <v>43593</v>
      </c>
      <c r="O104" s="16">
        <v>560</v>
      </c>
      <c r="P104" t="s">
        <v>43</v>
      </c>
      <c r="Q104" t="s">
        <v>256</v>
      </c>
      <c r="R104"/>
      <c r="S104"/>
      <c r="T104" s="17"/>
      <c r="U104" t="s">
        <v>1</v>
      </c>
      <c r="V104"/>
      <c r="W104" t="s">
        <v>44</v>
      </c>
      <c r="X104" t="s">
        <v>45</v>
      </c>
    </row>
    <row r="105" spans="1:24" ht="15" x14ac:dyDescent="0.25">
      <c r="A105" t="s">
        <v>35</v>
      </c>
      <c r="B105" t="s">
        <v>36</v>
      </c>
      <c r="C105" t="s">
        <v>258</v>
      </c>
      <c r="D105" t="s">
        <v>38</v>
      </c>
      <c r="E105">
        <v>10341</v>
      </c>
      <c r="F105" s="16">
        <v>-83200</v>
      </c>
      <c r="G105" t="s">
        <v>39</v>
      </c>
      <c r="H105" t="s">
        <v>179</v>
      </c>
      <c r="I105" t="s">
        <v>259</v>
      </c>
      <c r="J105" t="s">
        <v>42</v>
      </c>
      <c r="K105" s="17">
        <v>43515</v>
      </c>
      <c r="L105" s="17">
        <v>43991</v>
      </c>
      <c r="M105" s="17">
        <v>43533</v>
      </c>
      <c r="N105" s="17">
        <v>43593</v>
      </c>
      <c r="O105" s="16">
        <v>560</v>
      </c>
      <c r="P105" t="s">
        <v>43</v>
      </c>
      <c r="Q105" t="s">
        <v>258</v>
      </c>
      <c r="R105"/>
      <c r="S105"/>
      <c r="T105" s="17"/>
      <c r="U105" t="s">
        <v>1</v>
      </c>
      <c r="V105"/>
      <c r="W105" t="s">
        <v>44</v>
      </c>
      <c r="X105" t="s">
        <v>45</v>
      </c>
    </row>
    <row r="106" spans="1:24" ht="15" x14ac:dyDescent="0.25">
      <c r="A106" t="s">
        <v>35</v>
      </c>
      <c r="B106" t="s">
        <v>36</v>
      </c>
      <c r="C106" t="s">
        <v>260</v>
      </c>
      <c r="D106" t="s">
        <v>38</v>
      </c>
      <c r="E106">
        <v>10340</v>
      </c>
      <c r="F106" s="16">
        <v>-83200</v>
      </c>
      <c r="G106" t="s">
        <v>39</v>
      </c>
      <c r="H106" t="s">
        <v>179</v>
      </c>
      <c r="I106" t="s">
        <v>261</v>
      </c>
      <c r="J106" t="s">
        <v>42</v>
      </c>
      <c r="K106" s="17">
        <v>43515</v>
      </c>
      <c r="L106" s="17">
        <v>43991</v>
      </c>
      <c r="M106" s="17">
        <v>43533</v>
      </c>
      <c r="N106" s="17">
        <v>43593</v>
      </c>
      <c r="O106" s="16">
        <v>560</v>
      </c>
      <c r="P106" t="s">
        <v>43</v>
      </c>
      <c r="Q106" t="s">
        <v>260</v>
      </c>
      <c r="R106"/>
      <c r="S106"/>
      <c r="T106" s="17"/>
      <c r="U106" t="s">
        <v>1</v>
      </c>
      <c r="V106"/>
      <c r="W106" t="s">
        <v>44</v>
      </c>
      <c r="X106" t="s">
        <v>45</v>
      </c>
    </row>
    <row r="107" spans="1:24" ht="15" x14ac:dyDescent="0.25">
      <c r="A107" t="s">
        <v>35</v>
      </c>
      <c r="B107" t="s">
        <v>36</v>
      </c>
      <c r="C107" t="s">
        <v>262</v>
      </c>
      <c r="D107" t="s">
        <v>38</v>
      </c>
      <c r="E107">
        <v>10339</v>
      </c>
      <c r="F107" s="16">
        <v>-83200</v>
      </c>
      <c r="G107" t="s">
        <v>39</v>
      </c>
      <c r="H107" t="s">
        <v>179</v>
      </c>
      <c r="I107" t="s">
        <v>263</v>
      </c>
      <c r="J107" t="s">
        <v>42</v>
      </c>
      <c r="K107" s="17">
        <v>43515</v>
      </c>
      <c r="L107" s="17">
        <v>43991</v>
      </c>
      <c r="M107" s="17">
        <v>43533</v>
      </c>
      <c r="N107" s="17">
        <v>43593</v>
      </c>
      <c r="O107" s="16">
        <v>560</v>
      </c>
      <c r="P107" t="s">
        <v>43</v>
      </c>
      <c r="Q107" t="s">
        <v>262</v>
      </c>
      <c r="R107"/>
      <c r="S107"/>
      <c r="T107" s="17"/>
      <c r="U107" t="s">
        <v>1</v>
      </c>
      <c r="V107"/>
      <c r="W107" t="s">
        <v>44</v>
      </c>
      <c r="X107" t="s">
        <v>45</v>
      </c>
    </row>
    <row r="108" spans="1:24" ht="15" x14ac:dyDescent="0.25">
      <c r="A108" t="s">
        <v>35</v>
      </c>
      <c r="B108" t="s">
        <v>36</v>
      </c>
      <c r="C108" t="s">
        <v>264</v>
      </c>
      <c r="D108" t="s">
        <v>38</v>
      </c>
      <c r="E108">
        <v>10337</v>
      </c>
      <c r="F108" s="16">
        <v>-83200</v>
      </c>
      <c r="G108" t="s">
        <v>39</v>
      </c>
      <c r="H108" t="s">
        <v>179</v>
      </c>
      <c r="I108" t="s">
        <v>265</v>
      </c>
      <c r="J108" t="s">
        <v>42</v>
      </c>
      <c r="K108" s="17">
        <v>43510</v>
      </c>
      <c r="L108" s="17">
        <v>43991</v>
      </c>
      <c r="M108" s="17">
        <v>43533</v>
      </c>
      <c r="N108" s="17">
        <v>43593</v>
      </c>
      <c r="O108" s="16">
        <v>560</v>
      </c>
      <c r="P108" t="s">
        <v>43</v>
      </c>
      <c r="Q108" t="s">
        <v>264</v>
      </c>
      <c r="R108"/>
      <c r="S108"/>
      <c r="T108" s="17"/>
      <c r="U108" t="s">
        <v>1</v>
      </c>
      <c r="V108"/>
      <c r="W108" t="s">
        <v>44</v>
      </c>
      <c r="X108" t="s">
        <v>45</v>
      </c>
    </row>
    <row r="109" spans="1:24" ht="15" x14ac:dyDescent="0.25">
      <c r="A109" t="s">
        <v>35</v>
      </c>
      <c r="B109" t="s">
        <v>36</v>
      </c>
      <c r="C109" t="s">
        <v>266</v>
      </c>
      <c r="D109" t="s">
        <v>38</v>
      </c>
      <c r="E109">
        <v>10336</v>
      </c>
      <c r="F109" s="16">
        <v>-83200</v>
      </c>
      <c r="G109" t="s">
        <v>39</v>
      </c>
      <c r="H109" t="s">
        <v>179</v>
      </c>
      <c r="I109" t="s">
        <v>267</v>
      </c>
      <c r="J109" t="s">
        <v>42</v>
      </c>
      <c r="K109" s="17">
        <v>43510</v>
      </c>
      <c r="L109" s="17">
        <v>43991</v>
      </c>
      <c r="M109" s="17">
        <v>43533</v>
      </c>
      <c r="N109" s="17">
        <v>43593</v>
      </c>
      <c r="O109" s="16">
        <v>560</v>
      </c>
      <c r="P109" t="s">
        <v>43</v>
      </c>
      <c r="Q109" t="s">
        <v>266</v>
      </c>
      <c r="R109"/>
      <c r="S109"/>
      <c r="T109" s="17"/>
      <c r="U109" t="s">
        <v>1</v>
      </c>
      <c r="V109"/>
      <c r="W109" t="s">
        <v>44</v>
      </c>
      <c r="X109" t="s">
        <v>45</v>
      </c>
    </row>
    <row r="110" spans="1:24" ht="15" x14ac:dyDescent="0.25">
      <c r="A110" t="s">
        <v>35</v>
      </c>
      <c r="B110" t="s">
        <v>36</v>
      </c>
      <c r="C110" t="s">
        <v>268</v>
      </c>
      <c r="D110" t="s">
        <v>38</v>
      </c>
      <c r="E110">
        <v>10334</v>
      </c>
      <c r="F110" s="16">
        <v>-83200</v>
      </c>
      <c r="G110" t="s">
        <v>39</v>
      </c>
      <c r="H110" t="s">
        <v>179</v>
      </c>
      <c r="I110" t="s">
        <v>269</v>
      </c>
      <c r="J110" t="s">
        <v>42</v>
      </c>
      <c r="K110" s="17">
        <v>43510</v>
      </c>
      <c r="L110" s="17">
        <v>43991</v>
      </c>
      <c r="M110" s="17">
        <v>43533</v>
      </c>
      <c r="N110" s="17">
        <v>43593</v>
      </c>
      <c r="O110" s="16">
        <v>560</v>
      </c>
      <c r="P110" t="s">
        <v>43</v>
      </c>
      <c r="Q110" t="s">
        <v>268</v>
      </c>
      <c r="R110"/>
      <c r="S110"/>
      <c r="T110" s="17"/>
      <c r="U110" t="s">
        <v>1</v>
      </c>
      <c r="V110"/>
      <c r="W110" t="s">
        <v>44</v>
      </c>
      <c r="X110" t="s">
        <v>45</v>
      </c>
    </row>
    <row r="111" spans="1:24" ht="15" x14ac:dyDescent="0.25">
      <c r="A111" t="s">
        <v>35</v>
      </c>
      <c r="B111" t="s">
        <v>36</v>
      </c>
      <c r="C111" t="s">
        <v>270</v>
      </c>
      <c r="D111" t="s">
        <v>38</v>
      </c>
      <c r="E111">
        <v>10331</v>
      </c>
      <c r="F111" s="16">
        <v>-83200</v>
      </c>
      <c r="G111" t="s">
        <v>39</v>
      </c>
      <c r="H111" t="s">
        <v>179</v>
      </c>
      <c r="I111" t="s">
        <v>271</v>
      </c>
      <c r="J111" t="s">
        <v>42</v>
      </c>
      <c r="K111" s="17">
        <v>43510</v>
      </c>
      <c r="L111" s="17">
        <v>43991</v>
      </c>
      <c r="M111" s="17">
        <v>43533</v>
      </c>
      <c r="N111" s="17">
        <v>43593</v>
      </c>
      <c r="O111" s="16">
        <v>560</v>
      </c>
      <c r="P111" t="s">
        <v>43</v>
      </c>
      <c r="Q111" t="s">
        <v>270</v>
      </c>
      <c r="R111"/>
      <c r="S111"/>
      <c r="T111" s="17"/>
      <c r="U111" t="s">
        <v>1</v>
      </c>
      <c r="V111"/>
      <c r="W111" t="s">
        <v>44</v>
      </c>
      <c r="X111" t="s">
        <v>45</v>
      </c>
    </row>
    <row r="112" spans="1:24" ht="15" x14ac:dyDescent="0.25">
      <c r="A112" t="s">
        <v>35</v>
      </c>
      <c r="B112" t="s">
        <v>36</v>
      </c>
      <c r="C112" t="s">
        <v>272</v>
      </c>
      <c r="D112" t="s">
        <v>38</v>
      </c>
      <c r="E112">
        <v>10330</v>
      </c>
      <c r="F112" s="16">
        <v>-83200</v>
      </c>
      <c r="G112" t="s">
        <v>39</v>
      </c>
      <c r="H112" t="s">
        <v>179</v>
      </c>
      <c r="I112" t="s">
        <v>273</v>
      </c>
      <c r="J112" t="s">
        <v>42</v>
      </c>
      <c r="K112" s="17">
        <v>43508</v>
      </c>
      <c r="L112" s="17">
        <v>43991</v>
      </c>
      <c r="M112" s="17">
        <v>43533</v>
      </c>
      <c r="N112" s="17">
        <v>43593</v>
      </c>
      <c r="O112" s="16">
        <v>560</v>
      </c>
      <c r="P112" t="s">
        <v>43</v>
      </c>
      <c r="Q112" t="s">
        <v>272</v>
      </c>
      <c r="R112"/>
      <c r="S112"/>
      <c r="T112" s="17"/>
      <c r="U112" t="s">
        <v>1</v>
      </c>
      <c r="V112"/>
      <c r="W112" t="s">
        <v>44</v>
      </c>
      <c r="X112" t="s">
        <v>45</v>
      </c>
    </row>
    <row r="113" spans="1:24" ht="15" x14ac:dyDescent="0.25">
      <c r="A113" t="s">
        <v>35</v>
      </c>
      <c r="B113" t="s">
        <v>36</v>
      </c>
      <c r="C113" t="s">
        <v>274</v>
      </c>
      <c r="D113" t="s">
        <v>38</v>
      </c>
      <c r="E113">
        <v>10329</v>
      </c>
      <c r="F113" s="16">
        <v>-83200</v>
      </c>
      <c r="G113" t="s">
        <v>39</v>
      </c>
      <c r="H113" t="s">
        <v>179</v>
      </c>
      <c r="I113" t="s">
        <v>275</v>
      </c>
      <c r="J113" t="s">
        <v>42</v>
      </c>
      <c r="K113" s="17">
        <v>43508</v>
      </c>
      <c r="L113" s="17">
        <v>43991</v>
      </c>
      <c r="M113" s="17">
        <v>43533</v>
      </c>
      <c r="N113" s="17">
        <v>43593</v>
      </c>
      <c r="O113" s="16">
        <v>560</v>
      </c>
      <c r="P113" t="s">
        <v>43</v>
      </c>
      <c r="Q113" t="s">
        <v>274</v>
      </c>
      <c r="R113"/>
      <c r="S113"/>
      <c r="T113" s="17"/>
      <c r="U113" t="s">
        <v>1</v>
      </c>
      <c r="V113"/>
      <c r="W113" t="s">
        <v>44</v>
      </c>
      <c r="X113" t="s">
        <v>45</v>
      </c>
    </row>
    <row r="114" spans="1:24" ht="15" x14ac:dyDescent="0.25">
      <c r="A114" t="s">
        <v>35</v>
      </c>
      <c r="B114" t="s">
        <v>36</v>
      </c>
      <c r="C114" t="s">
        <v>276</v>
      </c>
      <c r="D114" t="s">
        <v>38</v>
      </c>
      <c r="E114">
        <v>10328</v>
      </c>
      <c r="F114" s="16">
        <v>-83200</v>
      </c>
      <c r="G114" t="s">
        <v>39</v>
      </c>
      <c r="H114" t="s">
        <v>179</v>
      </c>
      <c r="I114" t="s">
        <v>277</v>
      </c>
      <c r="J114" t="s">
        <v>42</v>
      </c>
      <c r="K114" s="17">
        <v>43508</v>
      </c>
      <c r="L114" s="17">
        <v>43991</v>
      </c>
      <c r="M114" s="17">
        <v>43533</v>
      </c>
      <c r="N114" s="17">
        <v>43593</v>
      </c>
      <c r="O114" s="16">
        <v>560</v>
      </c>
      <c r="P114" t="s">
        <v>43</v>
      </c>
      <c r="Q114" t="s">
        <v>276</v>
      </c>
      <c r="R114"/>
      <c r="S114"/>
      <c r="T114" s="17"/>
      <c r="U114" t="s">
        <v>1</v>
      </c>
      <c r="V114"/>
      <c r="W114" t="s">
        <v>44</v>
      </c>
      <c r="X114" t="s">
        <v>45</v>
      </c>
    </row>
    <row r="115" spans="1:24" ht="15" x14ac:dyDescent="0.25">
      <c r="A115" t="s">
        <v>35</v>
      </c>
      <c r="B115" t="s">
        <v>36</v>
      </c>
      <c r="C115" t="s">
        <v>278</v>
      </c>
      <c r="D115" t="s">
        <v>38</v>
      </c>
      <c r="E115">
        <v>10327</v>
      </c>
      <c r="F115" s="16">
        <v>-83200</v>
      </c>
      <c r="G115" t="s">
        <v>39</v>
      </c>
      <c r="H115" t="s">
        <v>179</v>
      </c>
      <c r="I115" t="s">
        <v>279</v>
      </c>
      <c r="J115" t="s">
        <v>42</v>
      </c>
      <c r="K115" s="17">
        <v>43508</v>
      </c>
      <c r="L115" s="17">
        <v>43991</v>
      </c>
      <c r="M115" s="17">
        <v>43533</v>
      </c>
      <c r="N115" s="17">
        <v>43593</v>
      </c>
      <c r="O115" s="16">
        <v>560</v>
      </c>
      <c r="P115" t="s">
        <v>43</v>
      </c>
      <c r="Q115" t="s">
        <v>278</v>
      </c>
      <c r="R115"/>
      <c r="S115"/>
      <c r="T115" s="17"/>
      <c r="U115" t="s">
        <v>1</v>
      </c>
      <c r="V115"/>
      <c r="W115" t="s">
        <v>44</v>
      </c>
      <c r="X115" t="s">
        <v>45</v>
      </c>
    </row>
    <row r="116" spans="1:24" ht="15" x14ac:dyDescent="0.25">
      <c r="A116" t="s">
        <v>35</v>
      </c>
      <c r="B116" t="s">
        <v>36</v>
      </c>
      <c r="C116" t="s">
        <v>280</v>
      </c>
      <c r="D116" t="s">
        <v>38</v>
      </c>
      <c r="E116">
        <v>10326</v>
      </c>
      <c r="F116" s="16">
        <v>-83200</v>
      </c>
      <c r="G116" t="s">
        <v>39</v>
      </c>
      <c r="H116" t="s">
        <v>179</v>
      </c>
      <c r="I116" t="s">
        <v>281</v>
      </c>
      <c r="J116" t="s">
        <v>42</v>
      </c>
      <c r="K116" s="17">
        <v>43508</v>
      </c>
      <c r="L116" s="17">
        <v>43991</v>
      </c>
      <c r="M116" s="17">
        <v>43533</v>
      </c>
      <c r="N116" s="17">
        <v>43593</v>
      </c>
      <c r="O116" s="16">
        <v>560</v>
      </c>
      <c r="P116" t="s">
        <v>71</v>
      </c>
      <c r="Q116" t="s">
        <v>280</v>
      </c>
      <c r="R116"/>
      <c r="S116"/>
      <c r="T116" s="17"/>
      <c r="U116" t="s">
        <v>1</v>
      </c>
      <c r="V116"/>
      <c r="W116" t="s">
        <v>44</v>
      </c>
      <c r="X116" t="s">
        <v>45</v>
      </c>
    </row>
    <row r="117" spans="1:24" ht="15" x14ac:dyDescent="0.25">
      <c r="A117" t="s">
        <v>35</v>
      </c>
      <c r="B117" t="s">
        <v>36</v>
      </c>
      <c r="C117" t="s">
        <v>282</v>
      </c>
      <c r="D117" t="s">
        <v>38</v>
      </c>
      <c r="E117">
        <v>10325</v>
      </c>
      <c r="F117" s="16">
        <v>-83200</v>
      </c>
      <c r="G117" t="s">
        <v>39</v>
      </c>
      <c r="H117" t="s">
        <v>179</v>
      </c>
      <c r="I117" t="s">
        <v>283</v>
      </c>
      <c r="J117" t="s">
        <v>42</v>
      </c>
      <c r="K117" s="17">
        <v>43508</v>
      </c>
      <c r="L117" s="17">
        <v>43991</v>
      </c>
      <c r="M117" s="17">
        <v>43533</v>
      </c>
      <c r="N117" s="17">
        <v>43593</v>
      </c>
      <c r="O117" s="16">
        <v>560</v>
      </c>
      <c r="P117" t="s">
        <v>43</v>
      </c>
      <c r="Q117" t="s">
        <v>282</v>
      </c>
      <c r="R117"/>
      <c r="S117"/>
      <c r="T117" s="17"/>
      <c r="U117" t="s">
        <v>1</v>
      </c>
      <c r="V117"/>
      <c r="W117" t="s">
        <v>44</v>
      </c>
      <c r="X117" t="s">
        <v>45</v>
      </c>
    </row>
    <row r="118" spans="1:24" ht="15" x14ac:dyDescent="0.25">
      <c r="A118" t="s">
        <v>35</v>
      </c>
      <c r="B118" t="s">
        <v>36</v>
      </c>
      <c r="C118" t="s">
        <v>284</v>
      </c>
      <c r="D118" t="s">
        <v>38</v>
      </c>
      <c r="E118">
        <v>10322</v>
      </c>
      <c r="F118" s="16">
        <v>-83200</v>
      </c>
      <c r="G118" t="s">
        <v>39</v>
      </c>
      <c r="H118" t="s">
        <v>179</v>
      </c>
      <c r="I118" t="s">
        <v>285</v>
      </c>
      <c r="J118" t="s">
        <v>42</v>
      </c>
      <c r="K118" s="17">
        <v>43508</v>
      </c>
      <c r="L118" s="17">
        <v>43991</v>
      </c>
      <c r="M118" s="17">
        <v>43533</v>
      </c>
      <c r="N118" s="17">
        <v>43593</v>
      </c>
      <c r="O118" s="16">
        <v>560</v>
      </c>
      <c r="P118" t="s">
        <v>126</v>
      </c>
      <c r="Q118" t="s">
        <v>284</v>
      </c>
      <c r="R118"/>
      <c r="S118"/>
      <c r="T118" s="17"/>
      <c r="U118" t="s">
        <v>1</v>
      </c>
      <c r="V118"/>
      <c r="W118" t="s">
        <v>44</v>
      </c>
      <c r="X118" t="s">
        <v>45</v>
      </c>
    </row>
    <row r="119" spans="1:24" ht="15" x14ac:dyDescent="0.25">
      <c r="A119" t="s">
        <v>35</v>
      </c>
      <c r="B119" t="s">
        <v>36</v>
      </c>
      <c r="C119" t="s">
        <v>286</v>
      </c>
      <c r="D119" t="s">
        <v>38</v>
      </c>
      <c r="E119">
        <v>10321</v>
      </c>
      <c r="F119" s="16">
        <v>-83200</v>
      </c>
      <c r="G119" t="s">
        <v>39</v>
      </c>
      <c r="H119" t="s">
        <v>179</v>
      </c>
      <c r="I119" t="s">
        <v>287</v>
      </c>
      <c r="J119" t="s">
        <v>42</v>
      </c>
      <c r="K119" s="17">
        <v>43508</v>
      </c>
      <c r="L119" s="17">
        <v>43991</v>
      </c>
      <c r="M119" s="17">
        <v>43533</v>
      </c>
      <c r="N119" s="17">
        <v>43593</v>
      </c>
      <c r="O119" s="16">
        <v>560</v>
      </c>
      <c r="P119" t="s">
        <v>43</v>
      </c>
      <c r="Q119" t="s">
        <v>286</v>
      </c>
      <c r="R119"/>
      <c r="S119"/>
      <c r="T119" s="17"/>
      <c r="U119" t="s">
        <v>1</v>
      </c>
      <c r="V119"/>
      <c r="W119" t="s">
        <v>44</v>
      </c>
      <c r="X119" t="s">
        <v>45</v>
      </c>
    </row>
    <row r="120" spans="1:24" ht="15" x14ac:dyDescent="0.25">
      <c r="A120" t="s">
        <v>35</v>
      </c>
      <c r="B120" t="s">
        <v>36</v>
      </c>
      <c r="C120" t="s">
        <v>288</v>
      </c>
      <c r="D120" t="s">
        <v>38</v>
      </c>
      <c r="E120">
        <v>10320</v>
      </c>
      <c r="F120" s="16">
        <v>-83200</v>
      </c>
      <c r="G120" t="s">
        <v>39</v>
      </c>
      <c r="H120" t="s">
        <v>179</v>
      </c>
      <c r="I120" t="s">
        <v>289</v>
      </c>
      <c r="J120" t="s">
        <v>42</v>
      </c>
      <c r="K120" s="17">
        <v>43508</v>
      </c>
      <c r="L120" s="17">
        <v>43991</v>
      </c>
      <c r="M120" s="17">
        <v>43533</v>
      </c>
      <c r="N120" s="17">
        <v>43593</v>
      </c>
      <c r="O120" s="16">
        <v>560</v>
      </c>
      <c r="P120" t="s">
        <v>71</v>
      </c>
      <c r="Q120" t="s">
        <v>288</v>
      </c>
      <c r="R120"/>
      <c r="S120"/>
      <c r="T120" s="17"/>
      <c r="U120" t="s">
        <v>1</v>
      </c>
      <c r="V120"/>
      <c r="W120" t="s">
        <v>44</v>
      </c>
      <c r="X120" t="s">
        <v>45</v>
      </c>
    </row>
    <row r="121" spans="1:24" ht="15" x14ac:dyDescent="0.25">
      <c r="A121" t="s">
        <v>35</v>
      </c>
      <c r="B121" t="s">
        <v>36</v>
      </c>
      <c r="C121" t="s">
        <v>290</v>
      </c>
      <c r="D121" t="s">
        <v>38</v>
      </c>
      <c r="E121">
        <v>10319</v>
      </c>
      <c r="F121" s="16">
        <v>-83200</v>
      </c>
      <c r="G121" t="s">
        <v>39</v>
      </c>
      <c r="H121" t="s">
        <v>179</v>
      </c>
      <c r="I121" t="s">
        <v>291</v>
      </c>
      <c r="J121" t="s">
        <v>42</v>
      </c>
      <c r="K121" s="17">
        <v>43508</v>
      </c>
      <c r="L121" s="17">
        <v>43991</v>
      </c>
      <c r="M121" s="17">
        <v>43533</v>
      </c>
      <c r="N121" s="17">
        <v>43593</v>
      </c>
      <c r="O121" s="16">
        <v>560</v>
      </c>
      <c r="P121" t="s">
        <v>43</v>
      </c>
      <c r="Q121" t="s">
        <v>290</v>
      </c>
      <c r="R121"/>
      <c r="S121"/>
      <c r="T121" s="17"/>
      <c r="U121" t="s">
        <v>1</v>
      </c>
      <c r="V121"/>
      <c r="W121" t="s">
        <v>44</v>
      </c>
      <c r="X121" t="s">
        <v>45</v>
      </c>
    </row>
    <row r="122" spans="1:24" ht="15" x14ac:dyDescent="0.25">
      <c r="A122" t="s">
        <v>35</v>
      </c>
      <c r="B122" t="s">
        <v>36</v>
      </c>
      <c r="C122" t="s">
        <v>292</v>
      </c>
      <c r="D122" t="s">
        <v>38</v>
      </c>
      <c r="E122">
        <v>10313</v>
      </c>
      <c r="F122" s="16">
        <v>-83200</v>
      </c>
      <c r="G122" t="s">
        <v>47</v>
      </c>
      <c r="H122" t="s">
        <v>179</v>
      </c>
      <c r="I122" t="s">
        <v>51</v>
      </c>
      <c r="J122" t="s">
        <v>42</v>
      </c>
      <c r="K122" s="17">
        <v>43503</v>
      </c>
      <c r="L122" s="17">
        <v>43991</v>
      </c>
      <c r="M122" s="17">
        <v>43533</v>
      </c>
      <c r="N122" s="17">
        <v>43593</v>
      </c>
      <c r="O122" s="16">
        <v>560</v>
      </c>
      <c r="P122" t="s">
        <v>52</v>
      </c>
      <c r="Q122" t="s">
        <v>292</v>
      </c>
      <c r="R122"/>
      <c r="S122"/>
      <c r="T122" s="17"/>
      <c r="U122" t="s">
        <v>1</v>
      </c>
      <c r="V122"/>
      <c r="W122" t="s">
        <v>44</v>
      </c>
      <c r="X122" t="s">
        <v>45</v>
      </c>
    </row>
    <row r="123" spans="1:24" ht="15" x14ac:dyDescent="0.25">
      <c r="A123" t="s">
        <v>35</v>
      </c>
      <c r="B123" t="s">
        <v>36</v>
      </c>
      <c r="C123" t="s">
        <v>293</v>
      </c>
      <c r="D123" t="s">
        <v>38</v>
      </c>
      <c r="E123">
        <v>10312</v>
      </c>
      <c r="F123" s="16">
        <v>-83200</v>
      </c>
      <c r="G123" t="s">
        <v>39</v>
      </c>
      <c r="H123" t="s">
        <v>179</v>
      </c>
      <c r="I123" t="s">
        <v>78</v>
      </c>
      <c r="J123" t="s">
        <v>42</v>
      </c>
      <c r="K123" s="17">
        <v>43503</v>
      </c>
      <c r="L123" s="17">
        <v>43991</v>
      </c>
      <c r="M123" s="17">
        <v>43533</v>
      </c>
      <c r="N123" s="17">
        <v>43593</v>
      </c>
      <c r="O123" s="16">
        <v>560</v>
      </c>
      <c r="P123" t="s">
        <v>43</v>
      </c>
      <c r="Q123" t="s">
        <v>293</v>
      </c>
      <c r="R123"/>
      <c r="S123"/>
      <c r="T123" s="17"/>
      <c r="U123" t="s">
        <v>1</v>
      </c>
      <c r="V123"/>
      <c r="W123" t="s">
        <v>44</v>
      </c>
      <c r="X123" t="s">
        <v>45</v>
      </c>
    </row>
    <row r="124" spans="1:24" ht="15" x14ac:dyDescent="0.25">
      <c r="A124" t="s">
        <v>35</v>
      </c>
      <c r="B124" t="s">
        <v>36</v>
      </c>
      <c r="C124" t="s">
        <v>294</v>
      </c>
      <c r="D124" t="s">
        <v>38</v>
      </c>
      <c r="E124">
        <v>10311</v>
      </c>
      <c r="F124" s="16">
        <v>-83200</v>
      </c>
      <c r="G124" t="s">
        <v>39</v>
      </c>
      <c r="H124" t="s">
        <v>179</v>
      </c>
      <c r="I124" t="s">
        <v>295</v>
      </c>
      <c r="J124" t="s">
        <v>42</v>
      </c>
      <c r="K124" s="17">
        <v>43503</v>
      </c>
      <c r="L124" s="17">
        <v>43991</v>
      </c>
      <c r="M124" s="17">
        <v>43533</v>
      </c>
      <c r="N124" s="17">
        <v>43593</v>
      </c>
      <c r="O124" s="16">
        <v>560</v>
      </c>
      <c r="P124" t="s">
        <v>43</v>
      </c>
      <c r="Q124" t="s">
        <v>294</v>
      </c>
      <c r="R124"/>
      <c r="S124"/>
      <c r="T124" s="17"/>
      <c r="U124" t="s">
        <v>1</v>
      </c>
      <c r="V124"/>
      <c r="W124" t="s">
        <v>44</v>
      </c>
      <c r="X124" t="s">
        <v>45</v>
      </c>
    </row>
    <row r="125" spans="1:24" ht="15" x14ac:dyDescent="0.25">
      <c r="A125" t="s">
        <v>35</v>
      </c>
      <c r="B125" t="s">
        <v>36</v>
      </c>
      <c r="C125" t="s">
        <v>296</v>
      </c>
      <c r="D125" t="s">
        <v>38</v>
      </c>
      <c r="E125">
        <v>10310</v>
      </c>
      <c r="F125" s="16">
        <v>-83200</v>
      </c>
      <c r="G125" t="s">
        <v>39</v>
      </c>
      <c r="H125" t="s">
        <v>179</v>
      </c>
      <c r="I125" t="s">
        <v>297</v>
      </c>
      <c r="J125" t="s">
        <v>42</v>
      </c>
      <c r="K125" s="17">
        <v>43503</v>
      </c>
      <c r="L125" s="17">
        <v>43991</v>
      </c>
      <c r="M125" s="17">
        <v>43533</v>
      </c>
      <c r="N125" s="17">
        <v>43593</v>
      </c>
      <c r="O125" s="16">
        <v>560</v>
      </c>
      <c r="P125" t="s">
        <v>43</v>
      </c>
      <c r="Q125" t="s">
        <v>296</v>
      </c>
      <c r="R125"/>
      <c r="S125"/>
      <c r="T125" s="17"/>
      <c r="U125" t="s">
        <v>1</v>
      </c>
      <c r="V125"/>
      <c r="W125" t="s">
        <v>44</v>
      </c>
      <c r="X125" t="s">
        <v>45</v>
      </c>
    </row>
    <row r="126" spans="1:24" ht="15" x14ac:dyDescent="0.25">
      <c r="A126" t="s">
        <v>35</v>
      </c>
      <c r="B126" t="s">
        <v>36</v>
      </c>
      <c r="C126" t="s">
        <v>298</v>
      </c>
      <c r="D126" t="s">
        <v>38</v>
      </c>
      <c r="E126">
        <v>10308</v>
      </c>
      <c r="F126" s="16">
        <v>-83200</v>
      </c>
      <c r="G126" t="s">
        <v>39</v>
      </c>
      <c r="H126" t="s">
        <v>179</v>
      </c>
      <c r="I126" t="s">
        <v>299</v>
      </c>
      <c r="J126" t="s">
        <v>42</v>
      </c>
      <c r="K126" s="17">
        <v>43503</v>
      </c>
      <c r="L126" s="17">
        <v>43991</v>
      </c>
      <c r="M126" s="17">
        <v>43533</v>
      </c>
      <c r="N126" s="17">
        <v>43593</v>
      </c>
      <c r="O126" s="16">
        <v>560</v>
      </c>
      <c r="P126" t="s">
        <v>43</v>
      </c>
      <c r="Q126" t="s">
        <v>298</v>
      </c>
      <c r="R126"/>
      <c r="S126"/>
      <c r="T126" s="17"/>
      <c r="U126" t="s">
        <v>1</v>
      </c>
      <c r="V126"/>
      <c r="W126" t="s">
        <v>44</v>
      </c>
      <c r="X126" t="s">
        <v>45</v>
      </c>
    </row>
    <row r="127" spans="1:24" ht="15" x14ac:dyDescent="0.25">
      <c r="A127" t="s">
        <v>35</v>
      </c>
      <c r="B127" t="s">
        <v>36</v>
      </c>
      <c r="C127" t="s">
        <v>300</v>
      </c>
      <c r="D127" t="s">
        <v>38</v>
      </c>
      <c r="E127">
        <v>10306</v>
      </c>
      <c r="F127" s="16">
        <v>-83200</v>
      </c>
      <c r="G127" t="s">
        <v>39</v>
      </c>
      <c r="H127" t="s">
        <v>179</v>
      </c>
      <c r="I127" t="s">
        <v>301</v>
      </c>
      <c r="J127" t="s">
        <v>42</v>
      </c>
      <c r="K127" s="17">
        <v>43503</v>
      </c>
      <c r="L127" s="17">
        <v>43991</v>
      </c>
      <c r="M127" s="17">
        <v>43533</v>
      </c>
      <c r="N127" s="17">
        <v>43593</v>
      </c>
      <c r="O127" s="16">
        <v>560</v>
      </c>
      <c r="P127" t="s">
        <v>126</v>
      </c>
      <c r="Q127" t="s">
        <v>300</v>
      </c>
      <c r="R127"/>
      <c r="S127"/>
      <c r="T127" s="17"/>
      <c r="U127" t="s">
        <v>1</v>
      </c>
      <c r="V127"/>
      <c r="W127" t="s">
        <v>44</v>
      </c>
      <c r="X127" t="s">
        <v>45</v>
      </c>
    </row>
    <row r="128" spans="1:24" ht="15" x14ac:dyDescent="0.25">
      <c r="A128" t="s">
        <v>35</v>
      </c>
      <c r="B128" t="s">
        <v>36</v>
      </c>
      <c r="C128" t="s">
        <v>302</v>
      </c>
      <c r="D128" t="s">
        <v>38</v>
      </c>
      <c r="E128">
        <v>10304</v>
      </c>
      <c r="F128" s="16">
        <v>-83200</v>
      </c>
      <c r="G128" t="s">
        <v>39</v>
      </c>
      <c r="H128" t="s">
        <v>179</v>
      </c>
      <c r="I128" t="s">
        <v>303</v>
      </c>
      <c r="J128" t="s">
        <v>42</v>
      </c>
      <c r="K128" s="17">
        <v>43503</v>
      </c>
      <c r="L128" s="17">
        <v>43991</v>
      </c>
      <c r="M128" s="17">
        <v>43533</v>
      </c>
      <c r="N128" s="17">
        <v>43593</v>
      </c>
      <c r="O128" s="16">
        <v>560</v>
      </c>
      <c r="P128" t="s">
        <v>126</v>
      </c>
      <c r="Q128" t="s">
        <v>302</v>
      </c>
      <c r="R128"/>
      <c r="S128"/>
      <c r="T128" s="17"/>
      <c r="U128" t="s">
        <v>1</v>
      </c>
      <c r="V128"/>
      <c r="W128" t="s">
        <v>44</v>
      </c>
      <c r="X128" t="s">
        <v>45</v>
      </c>
    </row>
    <row r="129" spans="1:24" ht="15" x14ac:dyDescent="0.25">
      <c r="A129" t="s">
        <v>35</v>
      </c>
      <c r="B129" t="s">
        <v>36</v>
      </c>
      <c r="C129" t="s">
        <v>304</v>
      </c>
      <c r="D129" t="s">
        <v>38</v>
      </c>
      <c r="E129">
        <v>10303</v>
      </c>
      <c r="F129" s="16">
        <v>-83200</v>
      </c>
      <c r="G129" t="s">
        <v>39</v>
      </c>
      <c r="H129" t="s">
        <v>179</v>
      </c>
      <c r="I129" t="s">
        <v>305</v>
      </c>
      <c r="J129" t="s">
        <v>42</v>
      </c>
      <c r="K129" s="17">
        <v>43503</v>
      </c>
      <c r="L129" s="17">
        <v>43991</v>
      </c>
      <c r="M129" s="17">
        <v>43533</v>
      </c>
      <c r="N129" s="17">
        <v>43593</v>
      </c>
      <c r="O129" s="16">
        <v>560</v>
      </c>
      <c r="P129" t="s">
        <v>43</v>
      </c>
      <c r="Q129" t="s">
        <v>304</v>
      </c>
      <c r="R129"/>
      <c r="S129"/>
      <c r="T129" s="17"/>
      <c r="U129" t="s">
        <v>1</v>
      </c>
      <c r="V129"/>
      <c r="W129" t="s">
        <v>44</v>
      </c>
      <c r="X129" t="s">
        <v>45</v>
      </c>
    </row>
    <row r="130" spans="1:24" ht="15" x14ac:dyDescent="0.25">
      <c r="A130" t="s">
        <v>35</v>
      </c>
      <c r="B130" t="s">
        <v>36</v>
      </c>
      <c r="C130" t="s">
        <v>306</v>
      </c>
      <c r="D130" t="s">
        <v>38</v>
      </c>
      <c r="E130">
        <v>10301</v>
      </c>
      <c r="F130" s="16">
        <v>-83200</v>
      </c>
      <c r="G130" t="s">
        <v>39</v>
      </c>
      <c r="H130" t="s">
        <v>179</v>
      </c>
      <c r="I130" t="s">
        <v>307</v>
      </c>
      <c r="J130" t="s">
        <v>42</v>
      </c>
      <c r="K130" s="17">
        <v>43502</v>
      </c>
      <c r="L130" s="17">
        <v>43991</v>
      </c>
      <c r="M130" s="17">
        <v>43533</v>
      </c>
      <c r="N130" s="17">
        <v>43593</v>
      </c>
      <c r="O130" s="16">
        <v>560</v>
      </c>
      <c r="P130" t="s">
        <v>43</v>
      </c>
      <c r="Q130" t="s">
        <v>306</v>
      </c>
      <c r="R130"/>
      <c r="S130"/>
      <c r="T130" s="17"/>
      <c r="U130" t="s">
        <v>1</v>
      </c>
      <c r="V130"/>
      <c r="W130" t="s">
        <v>44</v>
      </c>
      <c r="X130" t="s">
        <v>45</v>
      </c>
    </row>
    <row r="131" spans="1:24" ht="15" x14ac:dyDescent="0.25">
      <c r="A131" t="s">
        <v>35</v>
      </c>
      <c r="B131" t="s">
        <v>36</v>
      </c>
      <c r="C131" t="s">
        <v>308</v>
      </c>
      <c r="D131" t="s">
        <v>38</v>
      </c>
      <c r="E131">
        <v>10297</v>
      </c>
      <c r="F131" s="16">
        <v>-83200</v>
      </c>
      <c r="G131" t="s">
        <v>39</v>
      </c>
      <c r="H131" t="s">
        <v>179</v>
      </c>
      <c r="I131" t="s">
        <v>309</v>
      </c>
      <c r="J131" t="s">
        <v>42</v>
      </c>
      <c r="K131" s="17">
        <v>43501</v>
      </c>
      <c r="L131" s="17">
        <v>43991</v>
      </c>
      <c r="M131" s="17">
        <v>43533</v>
      </c>
      <c r="N131" s="17">
        <v>43593</v>
      </c>
      <c r="O131" s="16">
        <v>560</v>
      </c>
      <c r="P131" t="s">
        <v>43</v>
      </c>
      <c r="Q131" t="s">
        <v>308</v>
      </c>
      <c r="R131"/>
      <c r="S131"/>
      <c r="T131" s="17"/>
      <c r="U131" t="s">
        <v>1</v>
      </c>
      <c r="V131"/>
      <c r="W131" t="s">
        <v>44</v>
      </c>
      <c r="X131" t="s">
        <v>45</v>
      </c>
    </row>
    <row r="132" spans="1:24" ht="15" x14ac:dyDescent="0.25">
      <c r="A132" t="s">
        <v>35</v>
      </c>
      <c r="B132" t="s">
        <v>36</v>
      </c>
      <c r="C132" t="s">
        <v>310</v>
      </c>
      <c r="D132" t="s">
        <v>38</v>
      </c>
      <c r="E132">
        <v>10298</v>
      </c>
      <c r="F132" s="16">
        <v>-83200</v>
      </c>
      <c r="G132" t="s">
        <v>39</v>
      </c>
      <c r="H132" t="s">
        <v>179</v>
      </c>
      <c r="I132" t="s">
        <v>311</v>
      </c>
      <c r="J132" t="s">
        <v>42</v>
      </c>
      <c r="K132" s="17">
        <v>43501</v>
      </c>
      <c r="L132" s="17">
        <v>43991</v>
      </c>
      <c r="M132" s="17">
        <v>43533</v>
      </c>
      <c r="N132" s="17">
        <v>43593</v>
      </c>
      <c r="O132" s="16">
        <v>560</v>
      </c>
      <c r="P132" t="s">
        <v>43</v>
      </c>
      <c r="Q132" t="s">
        <v>310</v>
      </c>
      <c r="R132"/>
      <c r="S132"/>
      <c r="T132" s="17"/>
      <c r="U132" t="s">
        <v>1</v>
      </c>
      <c r="V132"/>
      <c r="W132" t="s">
        <v>44</v>
      </c>
      <c r="X132" t="s">
        <v>45</v>
      </c>
    </row>
    <row r="133" spans="1:24" ht="15" x14ac:dyDescent="0.25">
      <c r="A133" t="s">
        <v>35</v>
      </c>
      <c r="B133" t="s">
        <v>36</v>
      </c>
      <c r="C133" t="s">
        <v>312</v>
      </c>
      <c r="D133" t="s">
        <v>38</v>
      </c>
      <c r="E133">
        <v>10295</v>
      </c>
      <c r="F133" s="16">
        <v>-83200</v>
      </c>
      <c r="G133" t="s">
        <v>39</v>
      </c>
      <c r="H133" t="s">
        <v>179</v>
      </c>
      <c r="I133" t="s">
        <v>76</v>
      </c>
      <c r="J133" t="s">
        <v>42</v>
      </c>
      <c r="K133" s="17">
        <v>43501</v>
      </c>
      <c r="L133" s="17">
        <v>43991</v>
      </c>
      <c r="M133" s="17">
        <v>43533</v>
      </c>
      <c r="N133" s="17">
        <v>43593</v>
      </c>
      <c r="O133" s="16">
        <v>560</v>
      </c>
      <c r="P133" t="s">
        <v>43</v>
      </c>
      <c r="Q133" t="s">
        <v>312</v>
      </c>
      <c r="R133"/>
      <c r="S133"/>
      <c r="T133" s="17"/>
      <c r="U133" t="s">
        <v>1</v>
      </c>
      <c r="V133"/>
      <c r="W133" t="s">
        <v>44</v>
      </c>
      <c r="X133" t="s">
        <v>45</v>
      </c>
    </row>
    <row r="134" spans="1:24" ht="15" x14ac:dyDescent="0.25">
      <c r="A134" t="s">
        <v>35</v>
      </c>
      <c r="B134" t="s">
        <v>36</v>
      </c>
      <c r="C134" t="s">
        <v>313</v>
      </c>
      <c r="D134" t="s">
        <v>38</v>
      </c>
      <c r="E134">
        <v>10294</v>
      </c>
      <c r="F134" s="16">
        <v>-83200</v>
      </c>
      <c r="G134" t="s">
        <v>39</v>
      </c>
      <c r="H134" t="s">
        <v>179</v>
      </c>
      <c r="I134" t="s">
        <v>314</v>
      </c>
      <c r="J134" t="s">
        <v>42</v>
      </c>
      <c r="K134" s="17">
        <v>43501</v>
      </c>
      <c r="L134" s="17">
        <v>43991</v>
      </c>
      <c r="M134" s="17">
        <v>43533</v>
      </c>
      <c r="N134" s="17">
        <v>43593</v>
      </c>
      <c r="O134" s="16">
        <v>560</v>
      </c>
      <c r="P134" t="s">
        <v>43</v>
      </c>
      <c r="Q134" t="s">
        <v>313</v>
      </c>
      <c r="R134"/>
      <c r="S134"/>
      <c r="T134" s="17"/>
      <c r="U134" t="s">
        <v>1</v>
      </c>
      <c r="V134"/>
      <c r="W134" t="s">
        <v>44</v>
      </c>
      <c r="X134" t="s">
        <v>45</v>
      </c>
    </row>
    <row r="135" spans="1:24" ht="15" x14ac:dyDescent="0.25">
      <c r="A135" t="s">
        <v>35</v>
      </c>
      <c r="B135" t="s">
        <v>36</v>
      </c>
      <c r="C135" t="s">
        <v>315</v>
      </c>
      <c r="D135" t="s">
        <v>38</v>
      </c>
      <c r="E135">
        <v>10291</v>
      </c>
      <c r="F135" s="16">
        <v>-83200</v>
      </c>
      <c r="G135" t="s">
        <v>39</v>
      </c>
      <c r="H135" t="s">
        <v>179</v>
      </c>
      <c r="I135" t="s">
        <v>316</v>
      </c>
      <c r="J135" t="s">
        <v>42</v>
      </c>
      <c r="K135" s="17">
        <v>43501</v>
      </c>
      <c r="L135" s="17">
        <v>43991</v>
      </c>
      <c r="M135" s="17">
        <v>43533</v>
      </c>
      <c r="N135" s="17">
        <v>43593</v>
      </c>
      <c r="O135" s="16">
        <v>560</v>
      </c>
      <c r="P135" t="s">
        <v>43</v>
      </c>
      <c r="Q135" t="s">
        <v>315</v>
      </c>
      <c r="R135"/>
      <c r="S135"/>
      <c r="T135" s="17"/>
      <c r="U135" t="s">
        <v>1</v>
      </c>
      <c r="V135"/>
      <c r="W135" t="s">
        <v>44</v>
      </c>
      <c r="X135" t="s">
        <v>45</v>
      </c>
    </row>
    <row r="136" spans="1:24" ht="15" x14ac:dyDescent="0.25">
      <c r="A136" t="s">
        <v>35</v>
      </c>
      <c r="B136" t="s">
        <v>36</v>
      </c>
      <c r="C136" t="s">
        <v>317</v>
      </c>
      <c r="D136" t="s">
        <v>38</v>
      </c>
      <c r="E136">
        <v>10290</v>
      </c>
      <c r="F136" s="16">
        <v>-83200</v>
      </c>
      <c r="G136" t="s">
        <v>39</v>
      </c>
      <c r="H136" t="s">
        <v>179</v>
      </c>
      <c r="I136" t="s">
        <v>318</v>
      </c>
      <c r="J136" t="s">
        <v>42</v>
      </c>
      <c r="K136" s="17">
        <v>43501</v>
      </c>
      <c r="L136" s="17">
        <v>43991</v>
      </c>
      <c r="M136" s="17">
        <v>43533</v>
      </c>
      <c r="N136" s="17">
        <v>43593</v>
      </c>
      <c r="O136" s="16">
        <v>560</v>
      </c>
      <c r="P136" t="s">
        <v>43</v>
      </c>
      <c r="Q136" t="s">
        <v>317</v>
      </c>
      <c r="R136"/>
      <c r="S136"/>
      <c r="T136" s="17"/>
      <c r="U136" t="s">
        <v>1</v>
      </c>
      <c r="V136"/>
      <c r="W136" t="s">
        <v>44</v>
      </c>
      <c r="X136" t="s">
        <v>45</v>
      </c>
    </row>
    <row r="137" spans="1:24" ht="15" x14ac:dyDescent="0.25">
      <c r="A137" t="s">
        <v>35</v>
      </c>
      <c r="B137" t="s">
        <v>36</v>
      </c>
      <c r="C137" t="s">
        <v>319</v>
      </c>
      <c r="D137" t="s">
        <v>38</v>
      </c>
      <c r="E137">
        <v>10289</v>
      </c>
      <c r="F137" s="16">
        <v>-83200</v>
      </c>
      <c r="G137" t="s">
        <v>39</v>
      </c>
      <c r="H137" t="s">
        <v>179</v>
      </c>
      <c r="I137" t="s">
        <v>320</v>
      </c>
      <c r="J137" t="s">
        <v>42</v>
      </c>
      <c r="K137" s="17">
        <v>43501</v>
      </c>
      <c r="L137" s="17">
        <v>43991</v>
      </c>
      <c r="M137" s="17">
        <v>43533</v>
      </c>
      <c r="N137" s="17">
        <v>43593</v>
      </c>
      <c r="O137" s="16">
        <v>560</v>
      </c>
      <c r="P137" t="s">
        <v>43</v>
      </c>
      <c r="Q137" t="s">
        <v>319</v>
      </c>
      <c r="R137"/>
      <c r="S137"/>
      <c r="T137" s="17"/>
      <c r="U137" t="s">
        <v>1</v>
      </c>
      <c r="V137"/>
      <c r="W137" t="s">
        <v>44</v>
      </c>
      <c r="X137" t="s">
        <v>45</v>
      </c>
    </row>
    <row r="138" spans="1:24" ht="15" x14ac:dyDescent="0.25">
      <c r="A138" t="s">
        <v>35</v>
      </c>
      <c r="B138" t="s">
        <v>36</v>
      </c>
      <c r="C138" t="s">
        <v>321</v>
      </c>
      <c r="D138" t="s">
        <v>38</v>
      </c>
      <c r="E138">
        <v>10356</v>
      </c>
      <c r="F138" s="16">
        <v>-83200</v>
      </c>
      <c r="G138" t="s">
        <v>39</v>
      </c>
      <c r="H138" t="s">
        <v>179</v>
      </c>
      <c r="I138" t="s">
        <v>322</v>
      </c>
      <c r="J138" t="s">
        <v>42</v>
      </c>
      <c r="K138" s="17">
        <v>43517</v>
      </c>
      <c r="L138" s="17">
        <v>43991</v>
      </c>
      <c r="M138" s="17">
        <v>43533</v>
      </c>
      <c r="N138" s="17">
        <v>43593</v>
      </c>
      <c r="O138" s="16">
        <v>560</v>
      </c>
      <c r="P138" t="s">
        <v>43</v>
      </c>
      <c r="Q138" t="s">
        <v>321</v>
      </c>
      <c r="R138"/>
      <c r="S138"/>
      <c r="T138" s="17"/>
      <c r="U138" t="s">
        <v>1</v>
      </c>
      <c r="V138"/>
      <c r="W138" t="s">
        <v>44</v>
      </c>
      <c r="X138" t="s">
        <v>45</v>
      </c>
    </row>
    <row r="139" spans="1:24" ht="15" x14ac:dyDescent="0.25">
      <c r="A139" t="s">
        <v>35</v>
      </c>
      <c r="B139" t="s">
        <v>36</v>
      </c>
      <c r="C139" t="s">
        <v>323</v>
      </c>
      <c r="D139" t="s">
        <v>38</v>
      </c>
      <c r="E139">
        <v>10347</v>
      </c>
      <c r="F139" s="16">
        <v>-83200</v>
      </c>
      <c r="G139" t="s">
        <v>39</v>
      </c>
      <c r="H139" t="s">
        <v>179</v>
      </c>
      <c r="I139" t="s">
        <v>324</v>
      </c>
      <c r="J139" t="s">
        <v>42</v>
      </c>
      <c r="K139" s="17">
        <v>43515</v>
      </c>
      <c r="L139" s="17">
        <v>43991</v>
      </c>
      <c r="M139" s="17">
        <v>43533</v>
      </c>
      <c r="N139" s="17">
        <v>43593</v>
      </c>
      <c r="O139" s="16">
        <v>560</v>
      </c>
      <c r="P139" t="s">
        <v>43</v>
      </c>
      <c r="Q139" t="s">
        <v>323</v>
      </c>
      <c r="R139"/>
      <c r="S139"/>
      <c r="T139" s="17"/>
      <c r="U139" t="s">
        <v>1</v>
      </c>
      <c r="V139"/>
      <c r="W139" t="s">
        <v>44</v>
      </c>
      <c r="X139" t="s">
        <v>45</v>
      </c>
    </row>
    <row r="140" spans="1:24" ht="15" x14ac:dyDescent="0.25">
      <c r="A140" t="s">
        <v>35</v>
      </c>
      <c r="B140" t="s">
        <v>36</v>
      </c>
      <c r="C140" t="s">
        <v>325</v>
      </c>
      <c r="D140" t="s">
        <v>38</v>
      </c>
      <c r="E140">
        <v>10338</v>
      </c>
      <c r="F140" s="16">
        <v>-83200</v>
      </c>
      <c r="G140" t="s">
        <v>39</v>
      </c>
      <c r="H140" t="s">
        <v>179</v>
      </c>
      <c r="I140" t="s">
        <v>324</v>
      </c>
      <c r="J140" t="s">
        <v>42</v>
      </c>
      <c r="K140" s="17">
        <v>43510</v>
      </c>
      <c r="L140" s="17">
        <v>43991</v>
      </c>
      <c r="M140" s="17">
        <v>43533</v>
      </c>
      <c r="N140" s="17">
        <v>43593</v>
      </c>
      <c r="O140" s="16">
        <v>560</v>
      </c>
      <c r="P140" t="s">
        <v>43</v>
      </c>
      <c r="Q140" t="s">
        <v>325</v>
      </c>
      <c r="R140"/>
      <c r="S140"/>
      <c r="T140" s="17"/>
      <c r="U140" t="s">
        <v>1</v>
      </c>
      <c r="V140"/>
      <c r="W140" t="s">
        <v>44</v>
      </c>
      <c r="X140" t="s">
        <v>45</v>
      </c>
    </row>
    <row r="141" spans="1:24" ht="15" x14ac:dyDescent="0.25">
      <c r="A141" t="s">
        <v>35</v>
      </c>
      <c r="B141" t="s">
        <v>36</v>
      </c>
      <c r="C141" t="s">
        <v>326</v>
      </c>
      <c r="D141" t="s">
        <v>38</v>
      </c>
      <c r="E141">
        <v>10324</v>
      </c>
      <c r="F141" s="16">
        <v>-83200</v>
      </c>
      <c r="G141" t="s">
        <v>39</v>
      </c>
      <c r="H141" t="s">
        <v>179</v>
      </c>
      <c r="I141" t="s">
        <v>175</v>
      </c>
      <c r="J141" t="s">
        <v>42</v>
      </c>
      <c r="K141" s="17">
        <v>43508</v>
      </c>
      <c r="L141" s="17">
        <v>43991</v>
      </c>
      <c r="M141" s="17">
        <v>43533</v>
      </c>
      <c r="N141" s="17">
        <v>43593</v>
      </c>
      <c r="O141" s="16">
        <v>560</v>
      </c>
      <c r="P141" t="s">
        <v>43</v>
      </c>
      <c r="Q141" t="s">
        <v>326</v>
      </c>
      <c r="R141"/>
      <c r="S141"/>
      <c r="T141" s="17"/>
      <c r="U141" t="s">
        <v>1</v>
      </c>
      <c r="V141"/>
      <c r="W141" t="s">
        <v>44</v>
      </c>
      <c r="X141" t="s">
        <v>45</v>
      </c>
    </row>
    <row r="142" spans="1:24" ht="15" x14ac:dyDescent="0.25">
      <c r="A142" t="s">
        <v>35</v>
      </c>
      <c r="B142" t="s">
        <v>36</v>
      </c>
      <c r="C142" t="s">
        <v>327</v>
      </c>
      <c r="D142" t="s">
        <v>38</v>
      </c>
      <c r="E142">
        <v>10279</v>
      </c>
      <c r="F142" s="16">
        <v>-83200</v>
      </c>
      <c r="G142" t="s">
        <v>39</v>
      </c>
      <c r="H142" t="s">
        <v>328</v>
      </c>
      <c r="I142" t="s">
        <v>329</v>
      </c>
      <c r="J142" t="s">
        <v>42</v>
      </c>
      <c r="K142" s="17">
        <v>43496</v>
      </c>
      <c r="L142" s="17">
        <v>43987</v>
      </c>
      <c r="M142" s="17">
        <v>43501</v>
      </c>
      <c r="N142" s="17">
        <v>43561</v>
      </c>
      <c r="O142" s="16">
        <v>592</v>
      </c>
      <c r="P142" t="s">
        <v>43</v>
      </c>
      <c r="Q142" t="s">
        <v>327</v>
      </c>
      <c r="R142"/>
      <c r="S142"/>
      <c r="T142" s="17"/>
      <c r="U142" t="s">
        <v>1</v>
      </c>
      <c r="V142"/>
      <c r="W142" t="s">
        <v>44</v>
      </c>
      <c r="X142" t="s">
        <v>45</v>
      </c>
    </row>
    <row r="143" spans="1:24" ht="15" x14ac:dyDescent="0.25">
      <c r="A143" t="s">
        <v>35</v>
      </c>
      <c r="B143" t="s">
        <v>36</v>
      </c>
      <c r="C143" t="s">
        <v>330</v>
      </c>
      <c r="D143" t="s">
        <v>38</v>
      </c>
      <c r="E143">
        <v>10277</v>
      </c>
      <c r="F143" s="16">
        <v>-83200</v>
      </c>
      <c r="G143" t="s">
        <v>39</v>
      </c>
      <c r="H143" t="s">
        <v>328</v>
      </c>
      <c r="I143" t="s">
        <v>331</v>
      </c>
      <c r="J143" t="s">
        <v>42</v>
      </c>
      <c r="K143" s="17">
        <v>43496</v>
      </c>
      <c r="L143" s="17">
        <v>43987</v>
      </c>
      <c r="M143" s="17">
        <v>43501</v>
      </c>
      <c r="N143" s="17">
        <v>43561</v>
      </c>
      <c r="O143" s="16">
        <v>592</v>
      </c>
      <c r="P143" t="s">
        <v>43</v>
      </c>
      <c r="Q143" t="s">
        <v>330</v>
      </c>
      <c r="R143"/>
      <c r="S143"/>
      <c r="T143" s="17"/>
      <c r="U143" t="s">
        <v>1</v>
      </c>
      <c r="V143"/>
      <c r="W143" t="s">
        <v>44</v>
      </c>
      <c r="X143" t="s">
        <v>45</v>
      </c>
    </row>
    <row r="144" spans="1:24" ht="15" x14ac:dyDescent="0.25">
      <c r="A144" t="s">
        <v>35</v>
      </c>
      <c r="B144" t="s">
        <v>36</v>
      </c>
      <c r="C144" t="s">
        <v>332</v>
      </c>
      <c r="D144" t="s">
        <v>38</v>
      </c>
      <c r="E144">
        <v>10276</v>
      </c>
      <c r="F144" s="16">
        <v>-83200</v>
      </c>
      <c r="G144" t="s">
        <v>39</v>
      </c>
      <c r="H144" t="s">
        <v>328</v>
      </c>
      <c r="I144" t="s">
        <v>333</v>
      </c>
      <c r="J144" t="s">
        <v>42</v>
      </c>
      <c r="K144" s="17">
        <v>43496</v>
      </c>
      <c r="L144" s="17">
        <v>43987</v>
      </c>
      <c r="M144" s="17">
        <v>43501</v>
      </c>
      <c r="N144" s="17">
        <v>43561</v>
      </c>
      <c r="O144" s="16">
        <v>592</v>
      </c>
      <c r="P144" t="s">
        <v>43</v>
      </c>
      <c r="Q144" t="s">
        <v>332</v>
      </c>
      <c r="R144"/>
      <c r="S144"/>
      <c r="T144" s="17"/>
      <c r="U144" t="s">
        <v>1</v>
      </c>
      <c r="V144"/>
      <c r="W144" t="s">
        <v>44</v>
      </c>
      <c r="X144" t="s">
        <v>45</v>
      </c>
    </row>
    <row r="145" spans="1:24" ht="15" x14ac:dyDescent="0.25">
      <c r="A145" t="s">
        <v>35</v>
      </c>
      <c r="B145" t="s">
        <v>36</v>
      </c>
      <c r="C145" t="s">
        <v>334</v>
      </c>
      <c r="D145" t="s">
        <v>38</v>
      </c>
      <c r="E145">
        <v>10275</v>
      </c>
      <c r="F145" s="16">
        <v>-83200</v>
      </c>
      <c r="G145" t="s">
        <v>39</v>
      </c>
      <c r="H145" t="s">
        <v>328</v>
      </c>
      <c r="I145" t="s">
        <v>335</v>
      </c>
      <c r="J145" t="s">
        <v>42</v>
      </c>
      <c r="K145" s="17">
        <v>43496</v>
      </c>
      <c r="L145" s="17">
        <v>43987</v>
      </c>
      <c r="M145" s="17">
        <v>43501</v>
      </c>
      <c r="N145" s="17">
        <v>43561</v>
      </c>
      <c r="O145" s="16">
        <v>592</v>
      </c>
      <c r="P145" t="s">
        <v>43</v>
      </c>
      <c r="Q145" t="s">
        <v>334</v>
      </c>
      <c r="R145"/>
      <c r="S145"/>
      <c r="T145" s="17"/>
      <c r="U145" t="s">
        <v>1</v>
      </c>
      <c r="V145"/>
      <c r="W145" t="s">
        <v>44</v>
      </c>
      <c r="X145" t="s">
        <v>45</v>
      </c>
    </row>
    <row r="146" spans="1:24" ht="15" x14ac:dyDescent="0.25">
      <c r="A146" t="s">
        <v>35</v>
      </c>
      <c r="B146" t="s">
        <v>36</v>
      </c>
      <c r="C146" t="s">
        <v>336</v>
      </c>
      <c r="D146" t="s">
        <v>38</v>
      </c>
      <c r="E146">
        <v>10274</v>
      </c>
      <c r="F146" s="16">
        <v>-83200</v>
      </c>
      <c r="G146" t="s">
        <v>39</v>
      </c>
      <c r="H146" t="s">
        <v>328</v>
      </c>
      <c r="I146" t="s">
        <v>161</v>
      </c>
      <c r="J146" t="s">
        <v>42</v>
      </c>
      <c r="K146" s="17">
        <v>43496</v>
      </c>
      <c r="L146" s="17">
        <v>43987</v>
      </c>
      <c r="M146" s="17">
        <v>43501</v>
      </c>
      <c r="N146" s="17">
        <v>43561</v>
      </c>
      <c r="O146" s="16">
        <v>592</v>
      </c>
      <c r="P146" t="s">
        <v>43</v>
      </c>
      <c r="Q146" t="s">
        <v>336</v>
      </c>
      <c r="R146"/>
      <c r="S146"/>
      <c r="T146" s="17"/>
      <c r="U146" t="s">
        <v>1</v>
      </c>
      <c r="V146"/>
      <c r="W146" t="s">
        <v>44</v>
      </c>
      <c r="X146" t="s">
        <v>45</v>
      </c>
    </row>
    <row r="147" spans="1:24" ht="15" x14ac:dyDescent="0.25">
      <c r="A147" t="s">
        <v>35</v>
      </c>
      <c r="B147" t="s">
        <v>36</v>
      </c>
      <c r="C147" t="s">
        <v>337</v>
      </c>
      <c r="D147" t="s">
        <v>38</v>
      </c>
      <c r="E147">
        <v>10272</v>
      </c>
      <c r="F147" s="16">
        <v>-83200</v>
      </c>
      <c r="G147" t="s">
        <v>39</v>
      </c>
      <c r="H147" t="s">
        <v>328</v>
      </c>
      <c r="I147" t="s">
        <v>338</v>
      </c>
      <c r="J147" t="s">
        <v>42</v>
      </c>
      <c r="K147" s="17">
        <v>43496</v>
      </c>
      <c r="L147" s="17">
        <v>43987</v>
      </c>
      <c r="M147" s="17">
        <v>43501</v>
      </c>
      <c r="N147" s="17">
        <v>43561</v>
      </c>
      <c r="O147" s="16">
        <v>592</v>
      </c>
      <c r="P147" t="s">
        <v>43</v>
      </c>
      <c r="Q147" t="s">
        <v>337</v>
      </c>
      <c r="R147"/>
      <c r="S147"/>
      <c r="T147" s="17"/>
      <c r="U147" t="s">
        <v>1</v>
      </c>
      <c r="V147"/>
      <c r="W147" t="s">
        <v>44</v>
      </c>
      <c r="X147" t="s">
        <v>45</v>
      </c>
    </row>
    <row r="148" spans="1:24" ht="15" x14ac:dyDescent="0.25">
      <c r="A148" t="s">
        <v>35</v>
      </c>
      <c r="B148" t="s">
        <v>36</v>
      </c>
      <c r="C148" t="s">
        <v>339</v>
      </c>
      <c r="D148" t="s">
        <v>38</v>
      </c>
      <c r="E148">
        <v>10269</v>
      </c>
      <c r="F148" s="16">
        <v>-83200</v>
      </c>
      <c r="G148" t="s">
        <v>39</v>
      </c>
      <c r="H148" t="s">
        <v>328</v>
      </c>
      <c r="I148" t="s">
        <v>340</v>
      </c>
      <c r="J148" t="s">
        <v>42</v>
      </c>
      <c r="K148" s="17">
        <v>43496</v>
      </c>
      <c r="L148" s="17">
        <v>43987</v>
      </c>
      <c r="M148" s="17">
        <v>43501</v>
      </c>
      <c r="N148" s="17">
        <v>43561</v>
      </c>
      <c r="O148" s="16">
        <v>592</v>
      </c>
      <c r="P148" t="s">
        <v>43</v>
      </c>
      <c r="Q148" t="s">
        <v>339</v>
      </c>
      <c r="R148"/>
      <c r="S148"/>
      <c r="T148" s="17"/>
      <c r="U148" t="s">
        <v>1</v>
      </c>
      <c r="V148"/>
      <c r="W148" t="s">
        <v>44</v>
      </c>
      <c r="X148" t="s">
        <v>45</v>
      </c>
    </row>
    <row r="149" spans="1:24" ht="15" x14ac:dyDescent="0.25">
      <c r="A149" t="s">
        <v>35</v>
      </c>
      <c r="B149" t="s">
        <v>36</v>
      </c>
      <c r="C149" t="s">
        <v>341</v>
      </c>
      <c r="D149" t="s">
        <v>38</v>
      </c>
      <c r="E149">
        <v>10266</v>
      </c>
      <c r="F149" s="16">
        <v>-83200</v>
      </c>
      <c r="G149" t="s">
        <v>39</v>
      </c>
      <c r="H149" t="s">
        <v>328</v>
      </c>
      <c r="I149" t="s">
        <v>148</v>
      </c>
      <c r="J149" t="s">
        <v>42</v>
      </c>
      <c r="K149" s="17">
        <v>43494</v>
      </c>
      <c r="L149" s="17">
        <v>43987</v>
      </c>
      <c r="M149" s="17">
        <v>43501</v>
      </c>
      <c r="N149" s="17">
        <v>43561</v>
      </c>
      <c r="O149" s="16">
        <v>592</v>
      </c>
      <c r="P149" t="s">
        <v>43</v>
      </c>
      <c r="Q149" t="s">
        <v>341</v>
      </c>
      <c r="R149"/>
      <c r="S149"/>
      <c r="T149" s="17"/>
      <c r="U149" t="s">
        <v>1</v>
      </c>
      <c r="V149"/>
      <c r="W149" t="s">
        <v>44</v>
      </c>
      <c r="X149" t="s">
        <v>45</v>
      </c>
    </row>
    <row r="150" spans="1:24" ht="15" x14ac:dyDescent="0.25">
      <c r="A150" t="s">
        <v>35</v>
      </c>
      <c r="B150" t="s">
        <v>36</v>
      </c>
      <c r="C150" t="s">
        <v>342</v>
      </c>
      <c r="D150" t="s">
        <v>38</v>
      </c>
      <c r="E150">
        <v>10259</v>
      </c>
      <c r="F150" s="16">
        <v>-83200</v>
      </c>
      <c r="G150" t="s">
        <v>39</v>
      </c>
      <c r="H150" t="s">
        <v>328</v>
      </c>
      <c r="I150" t="s">
        <v>343</v>
      </c>
      <c r="J150" t="s">
        <v>42</v>
      </c>
      <c r="K150" s="17">
        <v>43494</v>
      </c>
      <c r="L150" s="17">
        <v>43987</v>
      </c>
      <c r="M150" s="17">
        <v>43501</v>
      </c>
      <c r="N150" s="17">
        <v>43561</v>
      </c>
      <c r="O150" s="16">
        <v>592</v>
      </c>
      <c r="P150" t="s">
        <v>43</v>
      </c>
      <c r="Q150" t="s">
        <v>342</v>
      </c>
      <c r="R150"/>
      <c r="S150"/>
      <c r="T150" s="17"/>
      <c r="U150" t="s">
        <v>1</v>
      </c>
      <c r="V150"/>
      <c r="W150" t="s">
        <v>44</v>
      </c>
      <c r="X150" t="s">
        <v>45</v>
      </c>
    </row>
    <row r="151" spans="1:24" ht="15" x14ac:dyDescent="0.25">
      <c r="A151" t="s">
        <v>35</v>
      </c>
      <c r="B151" t="s">
        <v>36</v>
      </c>
      <c r="C151" t="s">
        <v>344</v>
      </c>
      <c r="D151" t="s">
        <v>38</v>
      </c>
      <c r="E151">
        <v>10256</v>
      </c>
      <c r="F151" s="16">
        <v>-83200</v>
      </c>
      <c r="G151" t="s">
        <v>39</v>
      </c>
      <c r="H151" t="s">
        <v>328</v>
      </c>
      <c r="I151" t="s">
        <v>184</v>
      </c>
      <c r="J151" t="s">
        <v>42</v>
      </c>
      <c r="K151" s="17">
        <v>43494</v>
      </c>
      <c r="L151" s="17">
        <v>43987</v>
      </c>
      <c r="M151" s="17">
        <v>43501</v>
      </c>
      <c r="N151" s="17">
        <v>43561</v>
      </c>
      <c r="O151" s="16">
        <v>592</v>
      </c>
      <c r="P151" t="s">
        <v>43</v>
      </c>
      <c r="Q151" t="s">
        <v>344</v>
      </c>
      <c r="R151"/>
      <c r="S151"/>
      <c r="T151" s="17"/>
      <c r="U151" t="s">
        <v>1</v>
      </c>
      <c r="V151"/>
      <c r="W151" t="s">
        <v>44</v>
      </c>
      <c r="X151" t="s">
        <v>45</v>
      </c>
    </row>
    <row r="152" spans="1:24" ht="15" x14ac:dyDescent="0.25">
      <c r="A152" t="s">
        <v>35</v>
      </c>
      <c r="B152" t="s">
        <v>36</v>
      </c>
      <c r="C152" t="s">
        <v>345</v>
      </c>
      <c r="D152" t="s">
        <v>38</v>
      </c>
      <c r="E152">
        <v>10255</v>
      </c>
      <c r="F152" s="16">
        <v>-83200</v>
      </c>
      <c r="G152" t="s">
        <v>39</v>
      </c>
      <c r="H152" t="s">
        <v>328</v>
      </c>
      <c r="I152" t="s">
        <v>70</v>
      </c>
      <c r="J152" t="s">
        <v>42</v>
      </c>
      <c r="K152" s="17">
        <v>43494</v>
      </c>
      <c r="L152" s="17">
        <v>43987</v>
      </c>
      <c r="M152" s="17">
        <v>43501</v>
      </c>
      <c r="N152" s="17">
        <v>43561</v>
      </c>
      <c r="O152" s="16">
        <v>592</v>
      </c>
      <c r="P152" t="s">
        <v>71</v>
      </c>
      <c r="Q152" t="s">
        <v>345</v>
      </c>
      <c r="R152"/>
      <c r="S152"/>
      <c r="T152" s="17"/>
      <c r="U152" t="s">
        <v>1</v>
      </c>
      <c r="V152"/>
      <c r="W152" t="s">
        <v>44</v>
      </c>
      <c r="X152" t="s">
        <v>45</v>
      </c>
    </row>
    <row r="153" spans="1:24" ht="15" x14ac:dyDescent="0.25">
      <c r="A153" t="s">
        <v>35</v>
      </c>
      <c r="B153" t="s">
        <v>36</v>
      </c>
      <c r="C153" t="s">
        <v>346</v>
      </c>
      <c r="D153" t="s">
        <v>38</v>
      </c>
      <c r="E153">
        <v>10253</v>
      </c>
      <c r="F153" s="16">
        <v>-83200</v>
      </c>
      <c r="G153" t="s">
        <v>39</v>
      </c>
      <c r="H153" t="s">
        <v>328</v>
      </c>
      <c r="I153" t="s">
        <v>347</v>
      </c>
      <c r="J153" t="s">
        <v>42</v>
      </c>
      <c r="K153" s="17">
        <v>43489</v>
      </c>
      <c r="L153" s="17">
        <v>43987</v>
      </c>
      <c r="M153" s="17">
        <v>43501</v>
      </c>
      <c r="N153" s="17">
        <v>43561</v>
      </c>
      <c r="O153" s="16">
        <v>592</v>
      </c>
      <c r="P153" t="s">
        <v>43</v>
      </c>
      <c r="Q153" t="s">
        <v>346</v>
      </c>
      <c r="R153"/>
      <c r="S153"/>
      <c r="T153" s="17"/>
      <c r="U153" t="s">
        <v>1</v>
      </c>
      <c r="V153"/>
      <c r="W153" t="s">
        <v>44</v>
      </c>
      <c r="X153" t="s">
        <v>45</v>
      </c>
    </row>
    <row r="154" spans="1:24" ht="15" x14ac:dyDescent="0.25">
      <c r="A154" t="s">
        <v>35</v>
      </c>
      <c r="B154" t="s">
        <v>36</v>
      </c>
      <c r="C154" t="s">
        <v>348</v>
      </c>
      <c r="D154" t="s">
        <v>38</v>
      </c>
      <c r="E154">
        <v>10250</v>
      </c>
      <c r="F154" s="16">
        <v>-83200</v>
      </c>
      <c r="G154" t="s">
        <v>39</v>
      </c>
      <c r="H154" t="s">
        <v>328</v>
      </c>
      <c r="I154" t="s">
        <v>349</v>
      </c>
      <c r="J154" t="s">
        <v>42</v>
      </c>
      <c r="K154" s="17">
        <v>43489</v>
      </c>
      <c r="L154" s="17">
        <v>43987</v>
      </c>
      <c r="M154" s="17">
        <v>43501</v>
      </c>
      <c r="N154" s="17">
        <v>43561</v>
      </c>
      <c r="O154" s="16">
        <v>592</v>
      </c>
      <c r="P154" t="s">
        <v>43</v>
      </c>
      <c r="Q154" t="s">
        <v>348</v>
      </c>
      <c r="R154"/>
      <c r="S154"/>
      <c r="T154" s="17"/>
      <c r="U154" t="s">
        <v>1</v>
      </c>
      <c r="V154"/>
      <c r="W154" t="s">
        <v>44</v>
      </c>
      <c r="X154" t="s">
        <v>45</v>
      </c>
    </row>
    <row r="155" spans="1:24" ht="15" x14ac:dyDescent="0.25">
      <c r="A155" t="s">
        <v>35</v>
      </c>
      <c r="B155" t="s">
        <v>36</v>
      </c>
      <c r="C155" t="s">
        <v>350</v>
      </c>
      <c r="D155" t="s">
        <v>38</v>
      </c>
      <c r="E155">
        <v>10246</v>
      </c>
      <c r="F155" s="16">
        <v>-83200</v>
      </c>
      <c r="G155" t="s">
        <v>39</v>
      </c>
      <c r="H155" t="s">
        <v>328</v>
      </c>
      <c r="I155" t="s">
        <v>351</v>
      </c>
      <c r="J155" t="s">
        <v>42</v>
      </c>
      <c r="K155" s="17">
        <v>43489</v>
      </c>
      <c r="L155" s="17">
        <v>43987</v>
      </c>
      <c r="M155" s="17">
        <v>43501</v>
      </c>
      <c r="N155" s="17">
        <v>43561</v>
      </c>
      <c r="O155" s="16">
        <v>592</v>
      </c>
      <c r="P155" t="s">
        <v>43</v>
      </c>
      <c r="Q155" t="s">
        <v>350</v>
      </c>
      <c r="R155"/>
      <c r="S155"/>
      <c r="T155" s="17"/>
      <c r="U155" t="s">
        <v>1</v>
      </c>
      <c r="V155"/>
      <c r="W155" t="s">
        <v>44</v>
      </c>
      <c r="X155" t="s">
        <v>45</v>
      </c>
    </row>
    <row r="156" spans="1:24" ht="15" x14ac:dyDescent="0.25">
      <c r="A156" t="s">
        <v>35</v>
      </c>
      <c r="B156" t="s">
        <v>36</v>
      </c>
      <c r="C156" t="s">
        <v>352</v>
      </c>
      <c r="D156" t="s">
        <v>38</v>
      </c>
      <c r="E156">
        <v>10244</v>
      </c>
      <c r="F156" s="16">
        <v>-83200</v>
      </c>
      <c r="G156" t="s">
        <v>39</v>
      </c>
      <c r="H156" t="s">
        <v>328</v>
      </c>
      <c r="I156" t="s">
        <v>353</v>
      </c>
      <c r="J156" t="s">
        <v>42</v>
      </c>
      <c r="K156" s="17">
        <v>43489</v>
      </c>
      <c r="L156" s="17">
        <v>43987</v>
      </c>
      <c r="M156" s="17">
        <v>43501</v>
      </c>
      <c r="N156" s="17">
        <v>43561</v>
      </c>
      <c r="O156" s="16">
        <v>592</v>
      </c>
      <c r="P156" t="s">
        <v>43</v>
      </c>
      <c r="Q156" t="s">
        <v>352</v>
      </c>
      <c r="R156"/>
      <c r="S156"/>
      <c r="T156" s="17"/>
      <c r="U156" t="s">
        <v>1</v>
      </c>
      <c r="V156"/>
      <c r="W156" t="s">
        <v>44</v>
      </c>
      <c r="X156" t="s">
        <v>45</v>
      </c>
    </row>
    <row r="157" spans="1:24" ht="15" x14ac:dyDescent="0.25">
      <c r="A157" t="s">
        <v>35</v>
      </c>
      <c r="B157" t="s">
        <v>36</v>
      </c>
      <c r="C157" t="s">
        <v>354</v>
      </c>
      <c r="D157" t="s">
        <v>38</v>
      </c>
      <c r="E157">
        <v>10240</v>
      </c>
      <c r="F157" s="16">
        <v>-83200</v>
      </c>
      <c r="G157" t="s">
        <v>39</v>
      </c>
      <c r="H157" t="s">
        <v>328</v>
      </c>
      <c r="I157" t="s">
        <v>355</v>
      </c>
      <c r="J157" t="s">
        <v>42</v>
      </c>
      <c r="K157" s="17">
        <v>43488</v>
      </c>
      <c r="L157" s="17">
        <v>43987</v>
      </c>
      <c r="M157" s="17">
        <v>43501</v>
      </c>
      <c r="N157" s="17">
        <v>43561</v>
      </c>
      <c r="O157" s="16">
        <v>592</v>
      </c>
      <c r="P157" t="s">
        <v>43</v>
      </c>
      <c r="Q157" t="s">
        <v>354</v>
      </c>
      <c r="R157"/>
      <c r="S157"/>
      <c r="T157" s="17"/>
      <c r="U157" t="s">
        <v>1</v>
      </c>
      <c r="V157"/>
      <c r="W157" t="s">
        <v>44</v>
      </c>
      <c r="X157" t="s">
        <v>45</v>
      </c>
    </row>
    <row r="158" spans="1:24" ht="15" x14ac:dyDescent="0.25">
      <c r="A158" t="s">
        <v>35</v>
      </c>
      <c r="B158" t="s">
        <v>36</v>
      </c>
      <c r="C158" t="s">
        <v>356</v>
      </c>
      <c r="D158" t="s">
        <v>38</v>
      </c>
      <c r="E158">
        <v>10239</v>
      </c>
      <c r="F158" s="16">
        <v>-83200</v>
      </c>
      <c r="G158" t="s">
        <v>39</v>
      </c>
      <c r="H158" t="s">
        <v>328</v>
      </c>
      <c r="I158" t="s">
        <v>41</v>
      </c>
      <c r="J158" t="s">
        <v>42</v>
      </c>
      <c r="K158" s="17">
        <v>43488</v>
      </c>
      <c r="L158" s="17">
        <v>43987</v>
      </c>
      <c r="M158" s="17">
        <v>43501</v>
      </c>
      <c r="N158" s="17">
        <v>43561</v>
      </c>
      <c r="O158" s="16">
        <v>592</v>
      </c>
      <c r="P158" t="s">
        <v>43</v>
      </c>
      <c r="Q158" t="s">
        <v>356</v>
      </c>
      <c r="R158"/>
      <c r="S158"/>
      <c r="T158" s="17"/>
      <c r="U158" t="s">
        <v>1</v>
      </c>
      <c r="V158"/>
      <c r="W158" t="s">
        <v>44</v>
      </c>
      <c r="X158" t="s">
        <v>45</v>
      </c>
    </row>
    <row r="159" spans="1:24" ht="15" x14ac:dyDescent="0.25">
      <c r="A159" t="s">
        <v>35</v>
      </c>
      <c r="B159" t="s">
        <v>36</v>
      </c>
      <c r="C159" t="s">
        <v>357</v>
      </c>
      <c r="D159" t="s">
        <v>38</v>
      </c>
      <c r="E159">
        <v>10237</v>
      </c>
      <c r="F159" s="16">
        <v>-83200</v>
      </c>
      <c r="G159" t="s">
        <v>39</v>
      </c>
      <c r="H159" t="s">
        <v>328</v>
      </c>
      <c r="I159" t="s">
        <v>358</v>
      </c>
      <c r="J159" t="s">
        <v>42</v>
      </c>
      <c r="K159" s="17">
        <v>43488</v>
      </c>
      <c r="L159" s="17">
        <v>43987</v>
      </c>
      <c r="M159" s="17">
        <v>43501</v>
      </c>
      <c r="N159" s="17">
        <v>43561</v>
      </c>
      <c r="O159" s="16">
        <v>592</v>
      </c>
      <c r="P159" t="s">
        <v>43</v>
      </c>
      <c r="Q159" t="s">
        <v>357</v>
      </c>
      <c r="R159"/>
      <c r="S159"/>
      <c r="T159" s="17"/>
      <c r="U159" t="s">
        <v>1</v>
      </c>
      <c r="V159"/>
      <c r="W159" t="s">
        <v>44</v>
      </c>
      <c r="X159" t="s">
        <v>45</v>
      </c>
    </row>
    <row r="160" spans="1:24" ht="15" x14ac:dyDescent="0.25">
      <c r="A160" t="s">
        <v>35</v>
      </c>
      <c r="B160" t="s">
        <v>36</v>
      </c>
      <c r="C160" t="s">
        <v>359</v>
      </c>
      <c r="D160" t="s">
        <v>38</v>
      </c>
      <c r="E160">
        <v>10234</v>
      </c>
      <c r="F160" s="16">
        <v>-83200</v>
      </c>
      <c r="G160" t="s">
        <v>39</v>
      </c>
      <c r="H160" t="s">
        <v>328</v>
      </c>
      <c r="I160" t="s">
        <v>123</v>
      </c>
      <c r="J160" t="s">
        <v>42</v>
      </c>
      <c r="K160" s="17">
        <v>43487</v>
      </c>
      <c r="L160" s="17">
        <v>43987</v>
      </c>
      <c r="M160" s="17">
        <v>43501</v>
      </c>
      <c r="N160" s="17">
        <v>43561</v>
      </c>
      <c r="O160" s="16">
        <v>592</v>
      </c>
      <c r="P160" t="s">
        <v>43</v>
      </c>
      <c r="Q160" t="s">
        <v>359</v>
      </c>
      <c r="R160"/>
      <c r="S160"/>
      <c r="T160" s="17"/>
      <c r="U160" t="s">
        <v>1</v>
      </c>
      <c r="V160"/>
      <c r="W160" t="s">
        <v>44</v>
      </c>
      <c r="X160" t="s">
        <v>45</v>
      </c>
    </row>
    <row r="161" spans="1:24" ht="15" x14ac:dyDescent="0.25">
      <c r="A161" t="s">
        <v>35</v>
      </c>
      <c r="B161" t="s">
        <v>36</v>
      </c>
      <c r="C161" t="s">
        <v>360</v>
      </c>
      <c r="D161" t="s">
        <v>38</v>
      </c>
      <c r="E161">
        <v>10233</v>
      </c>
      <c r="F161" s="16">
        <v>-83200</v>
      </c>
      <c r="G161" t="s">
        <v>39</v>
      </c>
      <c r="H161" t="s">
        <v>328</v>
      </c>
      <c r="I161" t="s">
        <v>361</v>
      </c>
      <c r="J161" t="s">
        <v>42</v>
      </c>
      <c r="K161" s="17">
        <v>43487</v>
      </c>
      <c r="L161" s="17">
        <v>43987</v>
      </c>
      <c r="M161" s="17">
        <v>43501</v>
      </c>
      <c r="N161" s="17">
        <v>43561</v>
      </c>
      <c r="O161" s="16">
        <v>592</v>
      </c>
      <c r="P161" t="s">
        <v>43</v>
      </c>
      <c r="Q161" t="s">
        <v>360</v>
      </c>
      <c r="R161"/>
      <c r="S161"/>
      <c r="T161" s="17"/>
      <c r="U161" t="s">
        <v>1</v>
      </c>
      <c r="V161"/>
      <c r="W161" t="s">
        <v>44</v>
      </c>
      <c r="X161" t="s">
        <v>45</v>
      </c>
    </row>
    <row r="162" spans="1:24" ht="15" x14ac:dyDescent="0.25">
      <c r="A162" t="s">
        <v>35</v>
      </c>
      <c r="B162" t="s">
        <v>36</v>
      </c>
      <c r="C162" t="s">
        <v>362</v>
      </c>
      <c r="D162" t="s">
        <v>38</v>
      </c>
      <c r="E162">
        <v>10232</v>
      </c>
      <c r="F162" s="16">
        <v>-83200</v>
      </c>
      <c r="G162" t="s">
        <v>39</v>
      </c>
      <c r="H162" t="s">
        <v>328</v>
      </c>
      <c r="I162" t="s">
        <v>363</v>
      </c>
      <c r="J162" t="s">
        <v>42</v>
      </c>
      <c r="K162" s="17">
        <v>43487</v>
      </c>
      <c r="L162" s="17">
        <v>43987</v>
      </c>
      <c r="M162" s="17">
        <v>43501</v>
      </c>
      <c r="N162" s="17">
        <v>43561</v>
      </c>
      <c r="O162" s="16">
        <v>592</v>
      </c>
      <c r="P162" t="s">
        <v>43</v>
      </c>
      <c r="Q162" t="s">
        <v>362</v>
      </c>
      <c r="R162"/>
      <c r="S162"/>
      <c r="T162" s="17"/>
      <c r="U162" t="s">
        <v>1</v>
      </c>
      <c r="V162"/>
      <c r="W162" t="s">
        <v>44</v>
      </c>
      <c r="X162" t="s">
        <v>45</v>
      </c>
    </row>
    <row r="163" spans="1:24" ht="15" x14ac:dyDescent="0.25">
      <c r="A163" t="s">
        <v>35</v>
      </c>
      <c r="B163" t="s">
        <v>36</v>
      </c>
      <c r="C163" t="s">
        <v>364</v>
      </c>
      <c r="D163" t="s">
        <v>38</v>
      </c>
      <c r="E163">
        <v>10230</v>
      </c>
      <c r="F163" s="16">
        <v>-83200</v>
      </c>
      <c r="G163" t="s">
        <v>39</v>
      </c>
      <c r="H163" t="s">
        <v>328</v>
      </c>
      <c r="I163" t="s">
        <v>365</v>
      </c>
      <c r="J163" t="s">
        <v>42</v>
      </c>
      <c r="K163" s="17">
        <v>43487</v>
      </c>
      <c r="L163" s="17">
        <v>43987</v>
      </c>
      <c r="M163" s="17">
        <v>43501</v>
      </c>
      <c r="N163" s="17">
        <v>43561</v>
      </c>
      <c r="O163" s="16">
        <v>592</v>
      </c>
      <c r="P163" t="s">
        <v>99</v>
      </c>
      <c r="Q163" t="s">
        <v>364</v>
      </c>
      <c r="R163"/>
      <c r="S163"/>
      <c r="T163" s="17"/>
      <c r="U163" t="s">
        <v>1</v>
      </c>
      <c r="V163"/>
      <c r="W163" t="s">
        <v>44</v>
      </c>
      <c r="X163" t="s">
        <v>45</v>
      </c>
    </row>
    <row r="164" spans="1:24" ht="15" x14ac:dyDescent="0.25">
      <c r="A164" t="s">
        <v>35</v>
      </c>
      <c r="B164" t="s">
        <v>36</v>
      </c>
      <c r="C164" t="s">
        <v>366</v>
      </c>
      <c r="D164" t="s">
        <v>38</v>
      </c>
      <c r="E164">
        <v>10228</v>
      </c>
      <c r="F164" s="16">
        <v>-83200</v>
      </c>
      <c r="G164" t="s">
        <v>39</v>
      </c>
      <c r="H164" t="s">
        <v>328</v>
      </c>
      <c r="I164" t="s">
        <v>367</v>
      </c>
      <c r="J164" t="s">
        <v>42</v>
      </c>
      <c r="K164" s="17">
        <v>43487</v>
      </c>
      <c r="L164" s="17">
        <v>43987</v>
      </c>
      <c r="M164" s="17">
        <v>43501</v>
      </c>
      <c r="N164" s="17">
        <v>43561</v>
      </c>
      <c r="O164" s="16">
        <v>592</v>
      </c>
      <c r="P164" t="s">
        <v>43</v>
      </c>
      <c r="Q164" t="s">
        <v>366</v>
      </c>
      <c r="R164"/>
      <c r="S164"/>
      <c r="T164" s="17"/>
      <c r="U164" t="s">
        <v>1</v>
      </c>
      <c r="V164"/>
      <c r="W164" t="s">
        <v>44</v>
      </c>
      <c r="X164" t="s">
        <v>45</v>
      </c>
    </row>
    <row r="165" spans="1:24" ht="15" x14ac:dyDescent="0.25">
      <c r="A165" t="s">
        <v>35</v>
      </c>
      <c r="B165" t="s">
        <v>36</v>
      </c>
      <c r="C165" t="s">
        <v>368</v>
      </c>
      <c r="D165" t="s">
        <v>38</v>
      </c>
      <c r="E165">
        <v>10226</v>
      </c>
      <c r="F165" s="16">
        <v>-83200</v>
      </c>
      <c r="G165" t="s">
        <v>39</v>
      </c>
      <c r="H165" t="s">
        <v>328</v>
      </c>
      <c r="I165" t="s">
        <v>369</v>
      </c>
      <c r="J165" t="s">
        <v>42</v>
      </c>
      <c r="K165" s="17">
        <v>43487</v>
      </c>
      <c r="L165" s="17">
        <v>43987</v>
      </c>
      <c r="M165" s="17">
        <v>43501</v>
      </c>
      <c r="N165" s="17">
        <v>43561</v>
      </c>
      <c r="O165" s="16">
        <v>592</v>
      </c>
      <c r="P165" t="s">
        <v>43</v>
      </c>
      <c r="Q165" t="s">
        <v>368</v>
      </c>
      <c r="R165"/>
      <c r="S165"/>
      <c r="T165" s="17"/>
      <c r="U165" t="s">
        <v>1</v>
      </c>
      <c r="V165"/>
      <c r="W165" t="s">
        <v>44</v>
      </c>
      <c r="X165" t="s">
        <v>45</v>
      </c>
    </row>
    <row r="166" spans="1:24" ht="15" x14ac:dyDescent="0.25">
      <c r="A166" t="s">
        <v>35</v>
      </c>
      <c r="B166" t="s">
        <v>36</v>
      </c>
      <c r="C166" t="s">
        <v>370</v>
      </c>
      <c r="D166" t="s">
        <v>38</v>
      </c>
      <c r="E166">
        <v>10222</v>
      </c>
      <c r="F166" s="16">
        <v>-83200</v>
      </c>
      <c r="G166" t="s">
        <v>39</v>
      </c>
      <c r="H166" t="s">
        <v>328</v>
      </c>
      <c r="I166" t="s">
        <v>371</v>
      </c>
      <c r="J166" t="s">
        <v>42</v>
      </c>
      <c r="K166" s="17">
        <v>43487</v>
      </c>
      <c r="L166" s="17">
        <v>43987</v>
      </c>
      <c r="M166" s="17">
        <v>43501</v>
      </c>
      <c r="N166" s="17">
        <v>43561</v>
      </c>
      <c r="O166" s="16">
        <v>592</v>
      </c>
      <c r="P166" t="s">
        <v>43</v>
      </c>
      <c r="Q166" t="s">
        <v>370</v>
      </c>
      <c r="R166"/>
      <c r="S166"/>
      <c r="T166" s="17"/>
      <c r="U166" t="s">
        <v>1</v>
      </c>
      <c r="V166"/>
      <c r="W166" t="s">
        <v>44</v>
      </c>
      <c r="X166" t="s">
        <v>45</v>
      </c>
    </row>
    <row r="167" spans="1:24" ht="15" x14ac:dyDescent="0.25">
      <c r="A167" t="s">
        <v>35</v>
      </c>
      <c r="B167" t="s">
        <v>36</v>
      </c>
      <c r="C167" t="s">
        <v>372</v>
      </c>
      <c r="D167" t="s">
        <v>38</v>
      </c>
      <c r="E167">
        <v>10220</v>
      </c>
      <c r="F167" s="16">
        <v>-83200</v>
      </c>
      <c r="G167" t="s">
        <v>39</v>
      </c>
      <c r="H167" t="s">
        <v>328</v>
      </c>
      <c r="I167" t="s">
        <v>373</v>
      </c>
      <c r="J167" t="s">
        <v>42</v>
      </c>
      <c r="K167" s="17">
        <v>43487</v>
      </c>
      <c r="L167" s="17">
        <v>43987</v>
      </c>
      <c r="M167" s="17">
        <v>43501</v>
      </c>
      <c r="N167" s="17">
        <v>43561</v>
      </c>
      <c r="O167" s="16">
        <v>592</v>
      </c>
      <c r="P167" t="s">
        <v>43</v>
      </c>
      <c r="Q167" t="s">
        <v>372</v>
      </c>
      <c r="R167"/>
      <c r="S167"/>
      <c r="T167" s="17"/>
      <c r="U167" t="s">
        <v>1</v>
      </c>
      <c r="V167"/>
      <c r="W167" t="s">
        <v>44</v>
      </c>
      <c r="X167" t="s">
        <v>45</v>
      </c>
    </row>
    <row r="168" spans="1:24" ht="15" x14ac:dyDescent="0.25">
      <c r="A168" t="s">
        <v>35</v>
      </c>
      <c r="B168" t="s">
        <v>36</v>
      </c>
      <c r="C168" t="s">
        <v>374</v>
      </c>
      <c r="D168" t="s">
        <v>38</v>
      </c>
      <c r="E168">
        <v>10216</v>
      </c>
      <c r="F168" s="16">
        <v>-83200</v>
      </c>
      <c r="G168" t="s">
        <v>39</v>
      </c>
      <c r="H168" t="s">
        <v>328</v>
      </c>
      <c r="I168" t="s">
        <v>188</v>
      </c>
      <c r="J168" t="s">
        <v>42</v>
      </c>
      <c r="K168" s="17">
        <v>43482</v>
      </c>
      <c r="L168" s="17">
        <v>43987</v>
      </c>
      <c r="M168" s="17">
        <v>43501</v>
      </c>
      <c r="N168" s="17">
        <v>43561</v>
      </c>
      <c r="O168" s="16">
        <v>592</v>
      </c>
      <c r="P168" t="s">
        <v>43</v>
      </c>
      <c r="Q168" t="s">
        <v>374</v>
      </c>
      <c r="R168"/>
      <c r="S168"/>
      <c r="T168" s="17"/>
      <c r="U168" t="s">
        <v>1</v>
      </c>
      <c r="V168"/>
      <c r="W168" t="s">
        <v>44</v>
      </c>
      <c r="X168" t="s">
        <v>45</v>
      </c>
    </row>
    <row r="169" spans="1:24" ht="15" x14ac:dyDescent="0.25">
      <c r="A169" t="s">
        <v>35</v>
      </c>
      <c r="B169" t="s">
        <v>36</v>
      </c>
      <c r="C169" t="s">
        <v>375</v>
      </c>
      <c r="D169" t="s">
        <v>38</v>
      </c>
      <c r="E169">
        <v>10212</v>
      </c>
      <c r="F169" s="16">
        <v>-83200</v>
      </c>
      <c r="G169" t="s">
        <v>39</v>
      </c>
      <c r="H169" t="s">
        <v>328</v>
      </c>
      <c r="I169" t="s">
        <v>376</v>
      </c>
      <c r="J169" t="s">
        <v>42</v>
      </c>
      <c r="K169" s="17">
        <v>43482</v>
      </c>
      <c r="L169" s="17">
        <v>43987</v>
      </c>
      <c r="M169" s="17">
        <v>43501</v>
      </c>
      <c r="N169" s="17">
        <v>43561</v>
      </c>
      <c r="O169" s="16">
        <v>592</v>
      </c>
      <c r="P169" t="s">
        <v>43</v>
      </c>
      <c r="Q169" t="s">
        <v>375</v>
      </c>
      <c r="R169"/>
      <c r="S169"/>
      <c r="T169" s="17"/>
      <c r="U169" t="s">
        <v>1</v>
      </c>
      <c r="V169"/>
      <c r="W169" t="s">
        <v>44</v>
      </c>
      <c r="X169" t="s">
        <v>45</v>
      </c>
    </row>
    <row r="170" spans="1:24" ht="15" x14ac:dyDescent="0.25">
      <c r="A170" t="s">
        <v>35</v>
      </c>
      <c r="B170" t="s">
        <v>36</v>
      </c>
      <c r="C170" t="s">
        <v>377</v>
      </c>
      <c r="D170" t="s">
        <v>38</v>
      </c>
      <c r="E170">
        <v>10211</v>
      </c>
      <c r="F170" s="16">
        <v>-83200</v>
      </c>
      <c r="G170" t="s">
        <v>39</v>
      </c>
      <c r="H170" t="s">
        <v>328</v>
      </c>
      <c r="I170" t="s">
        <v>98</v>
      </c>
      <c r="J170" t="s">
        <v>42</v>
      </c>
      <c r="K170" s="17">
        <v>43482</v>
      </c>
      <c r="L170" s="17">
        <v>43987</v>
      </c>
      <c r="M170" s="17">
        <v>43501</v>
      </c>
      <c r="N170" s="17">
        <v>43561</v>
      </c>
      <c r="O170" s="16">
        <v>592</v>
      </c>
      <c r="P170" t="s">
        <v>99</v>
      </c>
      <c r="Q170" t="s">
        <v>377</v>
      </c>
      <c r="R170"/>
      <c r="S170"/>
      <c r="T170" s="17"/>
      <c r="U170" t="s">
        <v>1</v>
      </c>
      <c r="V170"/>
      <c r="W170" t="s">
        <v>44</v>
      </c>
      <c r="X170" t="s">
        <v>45</v>
      </c>
    </row>
    <row r="171" spans="1:24" ht="15" x14ac:dyDescent="0.25">
      <c r="A171" t="s">
        <v>35</v>
      </c>
      <c r="B171" t="s">
        <v>36</v>
      </c>
      <c r="C171" t="s">
        <v>378</v>
      </c>
      <c r="D171" t="s">
        <v>38</v>
      </c>
      <c r="E171">
        <v>10210</v>
      </c>
      <c r="F171" s="16">
        <v>-83200</v>
      </c>
      <c r="G171" t="s">
        <v>39</v>
      </c>
      <c r="H171" t="s">
        <v>328</v>
      </c>
      <c r="I171" t="s">
        <v>379</v>
      </c>
      <c r="J171" t="s">
        <v>42</v>
      </c>
      <c r="K171" s="17">
        <v>43482</v>
      </c>
      <c r="L171" s="17">
        <v>43987</v>
      </c>
      <c r="M171" s="17">
        <v>43501</v>
      </c>
      <c r="N171" s="17">
        <v>43561</v>
      </c>
      <c r="O171" s="16">
        <v>592</v>
      </c>
      <c r="P171" t="s">
        <v>215</v>
      </c>
      <c r="Q171" t="s">
        <v>378</v>
      </c>
      <c r="R171"/>
      <c r="S171"/>
      <c r="T171" s="17"/>
      <c r="U171" t="s">
        <v>1</v>
      </c>
      <c r="V171"/>
      <c r="W171" t="s">
        <v>44</v>
      </c>
      <c r="X171" t="s">
        <v>45</v>
      </c>
    </row>
    <row r="172" spans="1:24" ht="15" x14ac:dyDescent="0.25">
      <c r="A172" t="s">
        <v>35</v>
      </c>
      <c r="B172" t="s">
        <v>36</v>
      </c>
      <c r="C172" t="s">
        <v>380</v>
      </c>
      <c r="D172" t="s">
        <v>38</v>
      </c>
      <c r="E172">
        <v>10209</v>
      </c>
      <c r="F172" s="16">
        <v>-83200</v>
      </c>
      <c r="G172" t="s">
        <v>39</v>
      </c>
      <c r="H172" t="s">
        <v>328</v>
      </c>
      <c r="I172" t="s">
        <v>381</v>
      </c>
      <c r="J172" t="s">
        <v>42</v>
      </c>
      <c r="K172" s="17">
        <v>43482</v>
      </c>
      <c r="L172" s="17">
        <v>43987</v>
      </c>
      <c r="M172" s="17">
        <v>43501</v>
      </c>
      <c r="N172" s="17">
        <v>43561</v>
      </c>
      <c r="O172" s="16">
        <v>592</v>
      </c>
      <c r="P172" t="s">
        <v>43</v>
      </c>
      <c r="Q172" t="s">
        <v>380</v>
      </c>
      <c r="R172"/>
      <c r="S172"/>
      <c r="T172" s="17"/>
      <c r="U172" t="s">
        <v>1</v>
      </c>
      <c r="V172"/>
      <c r="W172" t="s">
        <v>44</v>
      </c>
      <c r="X172" t="s">
        <v>45</v>
      </c>
    </row>
    <row r="173" spans="1:24" ht="15" x14ac:dyDescent="0.25">
      <c r="A173" t="s">
        <v>35</v>
      </c>
      <c r="B173" t="s">
        <v>36</v>
      </c>
      <c r="C173" t="s">
        <v>382</v>
      </c>
      <c r="D173" t="s">
        <v>38</v>
      </c>
      <c r="E173">
        <v>10205</v>
      </c>
      <c r="F173" s="16">
        <v>-83200</v>
      </c>
      <c r="G173" t="s">
        <v>39</v>
      </c>
      <c r="H173" t="s">
        <v>328</v>
      </c>
      <c r="I173" t="s">
        <v>383</v>
      </c>
      <c r="J173" t="s">
        <v>42</v>
      </c>
      <c r="K173" s="17">
        <v>43482</v>
      </c>
      <c r="L173" s="17">
        <v>43987</v>
      </c>
      <c r="M173" s="17">
        <v>43501</v>
      </c>
      <c r="N173" s="17">
        <v>43561</v>
      </c>
      <c r="O173" s="16">
        <v>592</v>
      </c>
      <c r="P173" t="s">
        <v>43</v>
      </c>
      <c r="Q173" t="s">
        <v>382</v>
      </c>
      <c r="R173"/>
      <c r="S173"/>
      <c r="T173" s="17"/>
      <c r="U173" t="s">
        <v>1</v>
      </c>
      <c r="V173"/>
      <c r="W173" t="s">
        <v>44</v>
      </c>
      <c r="X173" t="s">
        <v>45</v>
      </c>
    </row>
    <row r="174" spans="1:24" ht="15" x14ac:dyDescent="0.25">
      <c r="A174" t="s">
        <v>35</v>
      </c>
      <c r="B174" t="s">
        <v>36</v>
      </c>
      <c r="C174" t="s">
        <v>384</v>
      </c>
      <c r="D174" t="s">
        <v>38</v>
      </c>
      <c r="E174">
        <v>10199</v>
      </c>
      <c r="F174" s="16">
        <v>-83200</v>
      </c>
      <c r="G174" t="s">
        <v>39</v>
      </c>
      <c r="H174" t="s">
        <v>328</v>
      </c>
      <c r="I174" t="s">
        <v>385</v>
      </c>
      <c r="J174" t="s">
        <v>42</v>
      </c>
      <c r="K174" s="17">
        <v>43482</v>
      </c>
      <c r="L174" s="17">
        <v>43987</v>
      </c>
      <c r="M174" s="17">
        <v>43501</v>
      </c>
      <c r="N174" s="17">
        <v>43561</v>
      </c>
      <c r="O174" s="16">
        <v>592</v>
      </c>
      <c r="P174" t="s">
        <v>43</v>
      </c>
      <c r="Q174" t="s">
        <v>384</v>
      </c>
      <c r="R174"/>
      <c r="S174"/>
      <c r="T174" s="17"/>
      <c r="U174" t="s">
        <v>1</v>
      </c>
      <c r="V174"/>
      <c r="W174" t="s">
        <v>44</v>
      </c>
      <c r="X174" t="s">
        <v>45</v>
      </c>
    </row>
    <row r="175" spans="1:24" ht="15" x14ac:dyDescent="0.25">
      <c r="A175" t="s">
        <v>35</v>
      </c>
      <c r="B175" t="s">
        <v>36</v>
      </c>
      <c r="C175" t="s">
        <v>386</v>
      </c>
      <c r="D175" t="s">
        <v>38</v>
      </c>
      <c r="E175">
        <v>10189</v>
      </c>
      <c r="F175" s="16">
        <v>-83200</v>
      </c>
      <c r="G175" t="s">
        <v>39</v>
      </c>
      <c r="H175" t="s">
        <v>328</v>
      </c>
      <c r="I175" t="s">
        <v>387</v>
      </c>
      <c r="J175" t="s">
        <v>42</v>
      </c>
      <c r="K175" s="17">
        <v>43481</v>
      </c>
      <c r="L175" s="17">
        <v>43987</v>
      </c>
      <c r="M175" s="17">
        <v>43501</v>
      </c>
      <c r="N175" s="17">
        <v>43561</v>
      </c>
      <c r="O175" s="16">
        <v>592</v>
      </c>
      <c r="P175" t="s">
        <v>43</v>
      </c>
      <c r="Q175" t="s">
        <v>386</v>
      </c>
      <c r="R175"/>
      <c r="S175"/>
      <c r="T175" s="17"/>
      <c r="U175" t="s">
        <v>1</v>
      </c>
      <c r="V175"/>
      <c r="W175" t="s">
        <v>44</v>
      </c>
      <c r="X175" t="s">
        <v>45</v>
      </c>
    </row>
    <row r="176" spans="1:24" ht="15" x14ac:dyDescent="0.25">
      <c r="A176" t="s">
        <v>35</v>
      </c>
      <c r="B176" t="s">
        <v>36</v>
      </c>
      <c r="C176" t="s">
        <v>388</v>
      </c>
      <c r="D176" t="s">
        <v>38</v>
      </c>
      <c r="E176">
        <v>10187</v>
      </c>
      <c r="F176" s="16">
        <v>-83200</v>
      </c>
      <c r="G176" t="s">
        <v>39</v>
      </c>
      <c r="H176" t="s">
        <v>328</v>
      </c>
      <c r="I176" t="s">
        <v>389</v>
      </c>
      <c r="J176" t="s">
        <v>42</v>
      </c>
      <c r="K176" s="17">
        <v>43480</v>
      </c>
      <c r="L176" s="17">
        <v>43987</v>
      </c>
      <c r="M176" s="17">
        <v>43501</v>
      </c>
      <c r="N176" s="17">
        <v>43561</v>
      </c>
      <c r="O176" s="16">
        <v>592</v>
      </c>
      <c r="P176" t="s">
        <v>43</v>
      </c>
      <c r="Q176" t="s">
        <v>388</v>
      </c>
      <c r="R176"/>
      <c r="S176"/>
      <c r="T176" s="17"/>
      <c r="U176" t="s">
        <v>1</v>
      </c>
      <c r="V176"/>
      <c r="W176" t="s">
        <v>44</v>
      </c>
      <c r="X176" t="s">
        <v>45</v>
      </c>
    </row>
    <row r="177" spans="1:24" ht="15" x14ac:dyDescent="0.25">
      <c r="A177" t="s">
        <v>35</v>
      </c>
      <c r="B177" t="s">
        <v>36</v>
      </c>
      <c r="C177" t="s">
        <v>390</v>
      </c>
      <c r="D177" t="s">
        <v>38</v>
      </c>
      <c r="E177">
        <v>10179</v>
      </c>
      <c r="F177" s="16">
        <v>-83200</v>
      </c>
      <c r="G177" t="s">
        <v>39</v>
      </c>
      <c r="H177" t="s">
        <v>328</v>
      </c>
      <c r="I177" t="s">
        <v>391</v>
      </c>
      <c r="J177" t="s">
        <v>42</v>
      </c>
      <c r="K177" s="17">
        <v>43480</v>
      </c>
      <c r="L177" s="17">
        <v>43987</v>
      </c>
      <c r="M177" s="17">
        <v>43501</v>
      </c>
      <c r="N177" s="17">
        <v>43561</v>
      </c>
      <c r="O177" s="16">
        <v>592</v>
      </c>
      <c r="P177" t="s">
        <v>43</v>
      </c>
      <c r="Q177" t="s">
        <v>390</v>
      </c>
      <c r="R177"/>
      <c r="S177"/>
      <c r="T177" s="17"/>
      <c r="U177" t="s">
        <v>1</v>
      </c>
      <c r="V177"/>
      <c r="W177" t="s">
        <v>44</v>
      </c>
      <c r="X177" t="s">
        <v>45</v>
      </c>
    </row>
    <row r="178" spans="1:24" ht="15" x14ac:dyDescent="0.25">
      <c r="A178" t="s">
        <v>35</v>
      </c>
      <c r="B178" t="s">
        <v>36</v>
      </c>
      <c r="C178" t="s">
        <v>392</v>
      </c>
      <c r="D178" t="s">
        <v>38</v>
      </c>
      <c r="E178">
        <v>10176</v>
      </c>
      <c r="F178" s="16">
        <v>-83200</v>
      </c>
      <c r="G178" t="s">
        <v>39</v>
      </c>
      <c r="H178" t="s">
        <v>328</v>
      </c>
      <c r="I178" t="s">
        <v>186</v>
      </c>
      <c r="J178" t="s">
        <v>42</v>
      </c>
      <c r="K178" s="17">
        <v>43480</v>
      </c>
      <c r="L178" s="17">
        <v>43987</v>
      </c>
      <c r="M178" s="17">
        <v>43501</v>
      </c>
      <c r="N178" s="17">
        <v>43561</v>
      </c>
      <c r="O178" s="16">
        <v>592</v>
      </c>
      <c r="P178" t="s">
        <v>43</v>
      </c>
      <c r="Q178" t="s">
        <v>392</v>
      </c>
      <c r="R178"/>
      <c r="S178"/>
      <c r="T178" s="17"/>
      <c r="U178" t="s">
        <v>1</v>
      </c>
      <c r="V178"/>
      <c r="W178" t="s">
        <v>44</v>
      </c>
      <c r="X178" t="s">
        <v>45</v>
      </c>
    </row>
    <row r="179" spans="1:24" ht="15" x14ac:dyDescent="0.25">
      <c r="A179" t="s">
        <v>35</v>
      </c>
      <c r="B179" t="s">
        <v>36</v>
      </c>
      <c r="C179" t="s">
        <v>393</v>
      </c>
      <c r="D179" t="s">
        <v>38</v>
      </c>
      <c r="E179">
        <v>10175</v>
      </c>
      <c r="F179" s="16">
        <v>-83200</v>
      </c>
      <c r="G179" t="s">
        <v>39</v>
      </c>
      <c r="H179" t="s">
        <v>328</v>
      </c>
      <c r="I179" t="s">
        <v>394</v>
      </c>
      <c r="J179" t="s">
        <v>42</v>
      </c>
      <c r="K179" s="17">
        <v>43480</v>
      </c>
      <c r="L179" s="17">
        <v>43987</v>
      </c>
      <c r="M179" s="17">
        <v>43501</v>
      </c>
      <c r="N179" s="17">
        <v>43561</v>
      </c>
      <c r="O179" s="16">
        <v>592</v>
      </c>
      <c r="P179" t="s">
        <v>43</v>
      </c>
      <c r="Q179" t="s">
        <v>393</v>
      </c>
      <c r="R179"/>
      <c r="S179"/>
      <c r="T179" s="17"/>
      <c r="U179" t="s">
        <v>1</v>
      </c>
      <c r="V179"/>
      <c r="W179" t="s">
        <v>44</v>
      </c>
      <c r="X179" t="s">
        <v>45</v>
      </c>
    </row>
    <row r="180" spans="1:24" ht="15" x14ac:dyDescent="0.25">
      <c r="A180" t="s">
        <v>35</v>
      </c>
      <c r="B180" t="s">
        <v>36</v>
      </c>
      <c r="C180" t="s">
        <v>395</v>
      </c>
      <c r="D180" t="s">
        <v>38</v>
      </c>
      <c r="E180">
        <v>10173</v>
      </c>
      <c r="F180" s="16">
        <v>-83200</v>
      </c>
      <c r="G180" t="s">
        <v>39</v>
      </c>
      <c r="H180" t="s">
        <v>328</v>
      </c>
      <c r="I180" t="s">
        <v>396</v>
      </c>
      <c r="J180" t="s">
        <v>42</v>
      </c>
      <c r="K180" s="17">
        <v>43476</v>
      </c>
      <c r="L180" s="17">
        <v>43987</v>
      </c>
      <c r="M180" s="17">
        <v>43501</v>
      </c>
      <c r="N180" s="17">
        <v>43561</v>
      </c>
      <c r="O180" s="16">
        <v>592</v>
      </c>
      <c r="P180" t="s">
        <v>43</v>
      </c>
      <c r="Q180" t="s">
        <v>395</v>
      </c>
      <c r="R180"/>
      <c r="S180"/>
      <c r="T180" s="17"/>
      <c r="U180" t="s">
        <v>1</v>
      </c>
      <c r="V180"/>
      <c r="W180" t="s">
        <v>44</v>
      </c>
      <c r="X180" t="s">
        <v>45</v>
      </c>
    </row>
    <row r="181" spans="1:24" ht="15" x14ac:dyDescent="0.25">
      <c r="A181" t="s">
        <v>35</v>
      </c>
      <c r="B181" t="s">
        <v>36</v>
      </c>
      <c r="C181" t="s">
        <v>397</v>
      </c>
      <c r="D181" t="s">
        <v>38</v>
      </c>
      <c r="E181">
        <v>10172</v>
      </c>
      <c r="F181" s="16">
        <v>-83200</v>
      </c>
      <c r="G181" t="s">
        <v>39</v>
      </c>
      <c r="H181" t="s">
        <v>328</v>
      </c>
      <c r="I181" t="s">
        <v>398</v>
      </c>
      <c r="J181" t="s">
        <v>42</v>
      </c>
      <c r="K181" s="17">
        <v>43476</v>
      </c>
      <c r="L181" s="17">
        <v>43987</v>
      </c>
      <c r="M181" s="17">
        <v>43501</v>
      </c>
      <c r="N181" s="17">
        <v>43561</v>
      </c>
      <c r="O181" s="16">
        <v>592</v>
      </c>
      <c r="P181" t="s">
        <v>43</v>
      </c>
      <c r="Q181" t="s">
        <v>397</v>
      </c>
      <c r="R181"/>
      <c r="S181"/>
      <c r="T181" s="17"/>
      <c r="U181" t="s">
        <v>1</v>
      </c>
      <c r="V181"/>
      <c r="W181" t="s">
        <v>44</v>
      </c>
      <c r="X181" t="s">
        <v>45</v>
      </c>
    </row>
    <row r="182" spans="1:24" ht="15" x14ac:dyDescent="0.25">
      <c r="A182" t="s">
        <v>35</v>
      </c>
      <c r="B182" t="s">
        <v>36</v>
      </c>
      <c r="C182" t="s">
        <v>399</v>
      </c>
      <c r="D182" t="s">
        <v>38</v>
      </c>
      <c r="E182">
        <v>10171</v>
      </c>
      <c r="F182" s="16">
        <v>-83200</v>
      </c>
      <c r="G182" t="s">
        <v>39</v>
      </c>
      <c r="H182" t="s">
        <v>328</v>
      </c>
      <c r="I182" t="s">
        <v>400</v>
      </c>
      <c r="J182" t="s">
        <v>42</v>
      </c>
      <c r="K182" s="17">
        <v>43475</v>
      </c>
      <c r="L182" s="17">
        <v>43987</v>
      </c>
      <c r="M182" s="17">
        <v>43501</v>
      </c>
      <c r="N182" s="17">
        <v>43561</v>
      </c>
      <c r="O182" s="16">
        <v>592</v>
      </c>
      <c r="P182" t="s">
        <v>43</v>
      </c>
      <c r="Q182" t="s">
        <v>399</v>
      </c>
      <c r="R182"/>
      <c r="S182"/>
      <c r="T182" s="17"/>
      <c r="U182" t="s">
        <v>1</v>
      </c>
      <c r="V182"/>
      <c r="W182" t="s">
        <v>44</v>
      </c>
      <c r="X182" t="s">
        <v>45</v>
      </c>
    </row>
    <row r="183" spans="1:24" ht="15" x14ac:dyDescent="0.25">
      <c r="A183" t="s">
        <v>35</v>
      </c>
      <c r="B183" t="s">
        <v>36</v>
      </c>
      <c r="C183" t="s">
        <v>401</v>
      </c>
      <c r="D183" t="s">
        <v>38</v>
      </c>
      <c r="E183">
        <v>10161</v>
      </c>
      <c r="F183" s="16">
        <v>-83200</v>
      </c>
      <c r="G183" t="s">
        <v>39</v>
      </c>
      <c r="H183" t="s">
        <v>328</v>
      </c>
      <c r="I183" t="s">
        <v>402</v>
      </c>
      <c r="J183" t="s">
        <v>42</v>
      </c>
      <c r="K183" s="17">
        <v>43475</v>
      </c>
      <c r="L183" s="17">
        <v>43987</v>
      </c>
      <c r="M183" s="17">
        <v>43501</v>
      </c>
      <c r="N183" s="17">
        <v>43561</v>
      </c>
      <c r="O183" s="16">
        <v>592</v>
      </c>
      <c r="P183" t="s">
        <v>43</v>
      </c>
      <c r="Q183" t="s">
        <v>401</v>
      </c>
      <c r="R183"/>
      <c r="S183"/>
      <c r="T183" s="17"/>
      <c r="U183" t="s">
        <v>1</v>
      </c>
      <c r="V183"/>
      <c r="W183" t="s">
        <v>44</v>
      </c>
      <c r="X183" t="s">
        <v>45</v>
      </c>
    </row>
    <row r="184" spans="1:24" ht="15" x14ac:dyDescent="0.25">
      <c r="A184" t="s">
        <v>35</v>
      </c>
      <c r="B184" t="s">
        <v>36</v>
      </c>
      <c r="C184" t="s">
        <v>403</v>
      </c>
      <c r="D184" t="s">
        <v>38</v>
      </c>
      <c r="E184">
        <v>10157</v>
      </c>
      <c r="F184" s="16">
        <v>-83200</v>
      </c>
      <c r="G184" t="s">
        <v>39</v>
      </c>
      <c r="H184" t="s">
        <v>328</v>
      </c>
      <c r="I184" t="s">
        <v>219</v>
      </c>
      <c r="J184" t="s">
        <v>42</v>
      </c>
      <c r="K184" s="17">
        <v>43474</v>
      </c>
      <c r="L184" s="17">
        <v>43987</v>
      </c>
      <c r="M184" s="17">
        <v>43501</v>
      </c>
      <c r="N184" s="17">
        <v>43561</v>
      </c>
      <c r="O184" s="16">
        <v>592</v>
      </c>
      <c r="P184" t="s">
        <v>43</v>
      </c>
      <c r="Q184" t="s">
        <v>403</v>
      </c>
      <c r="R184"/>
      <c r="S184"/>
      <c r="T184" s="17"/>
      <c r="U184" t="s">
        <v>1</v>
      </c>
      <c r="V184"/>
      <c r="W184" t="s">
        <v>44</v>
      </c>
      <c r="X184" t="s">
        <v>45</v>
      </c>
    </row>
    <row r="185" spans="1:24" ht="15" x14ac:dyDescent="0.25">
      <c r="A185" t="s">
        <v>35</v>
      </c>
      <c r="B185" t="s">
        <v>36</v>
      </c>
      <c r="C185" t="s">
        <v>404</v>
      </c>
      <c r="D185" t="s">
        <v>38</v>
      </c>
      <c r="E185">
        <v>10155</v>
      </c>
      <c r="F185" s="16">
        <v>-83200</v>
      </c>
      <c r="G185" t="s">
        <v>39</v>
      </c>
      <c r="H185" t="s">
        <v>328</v>
      </c>
      <c r="I185" t="s">
        <v>405</v>
      </c>
      <c r="J185" t="s">
        <v>42</v>
      </c>
      <c r="K185" s="17">
        <v>43474</v>
      </c>
      <c r="L185" s="17">
        <v>43987</v>
      </c>
      <c r="M185" s="17">
        <v>43501</v>
      </c>
      <c r="N185" s="17">
        <v>43561</v>
      </c>
      <c r="O185" s="16">
        <v>592</v>
      </c>
      <c r="P185" t="s">
        <v>71</v>
      </c>
      <c r="Q185" t="s">
        <v>404</v>
      </c>
      <c r="R185"/>
      <c r="S185"/>
      <c r="T185" s="17"/>
      <c r="U185" t="s">
        <v>1</v>
      </c>
      <c r="V185"/>
      <c r="W185" t="s">
        <v>44</v>
      </c>
      <c r="X185" t="s">
        <v>45</v>
      </c>
    </row>
    <row r="186" spans="1:24" ht="15" x14ac:dyDescent="0.25">
      <c r="A186" t="s">
        <v>35</v>
      </c>
      <c r="B186" t="s">
        <v>36</v>
      </c>
      <c r="C186" t="s">
        <v>406</v>
      </c>
      <c r="D186" t="s">
        <v>38</v>
      </c>
      <c r="E186">
        <v>10153</v>
      </c>
      <c r="F186" s="16">
        <v>-83200</v>
      </c>
      <c r="G186" t="s">
        <v>39</v>
      </c>
      <c r="H186" t="s">
        <v>328</v>
      </c>
      <c r="I186" t="s">
        <v>212</v>
      </c>
      <c r="J186" t="s">
        <v>42</v>
      </c>
      <c r="K186" s="17">
        <v>43474</v>
      </c>
      <c r="L186" s="17">
        <v>43987</v>
      </c>
      <c r="M186" s="17">
        <v>43501</v>
      </c>
      <c r="N186" s="17">
        <v>43561</v>
      </c>
      <c r="O186" s="16">
        <v>592</v>
      </c>
      <c r="P186" t="s">
        <v>43</v>
      </c>
      <c r="Q186" t="s">
        <v>406</v>
      </c>
      <c r="R186"/>
      <c r="S186"/>
      <c r="T186" s="17"/>
      <c r="U186" t="s">
        <v>1</v>
      </c>
      <c r="V186"/>
      <c r="W186" t="s">
        <v>44</v>
      </c>
      <c r="X186" t="s">
        <v>45</v>
      </c>
    </row>
    <row r="187" spans="1:24" ht="15" x14ac:dyDescent="0.25">
      <c r="A187" t="s">
        <v>35</v>
      </c>
      <c r="B187" t="s">
        <v>36</v>
      </c>
      <c r="C187" t="s">
        <v>407</v>
      </c>
      <c r="D187" t="s">
        <v>38</v>
      </c>
      <c r="E187">
        <v>10148</v>
      </c>
      <c r="F187" s="16">
        <v>-83200</v>
      </c>
      <c r="G187" t="s">
        <v>39</v>
      </c>
      <c r="H187" t="s">
        <v>328</v>
      </c>
      <c r="I187" t="s">
        <v>287</v>
      </c>
      <c r="J187" t="s">
        <v>42</v>
      </c>
      <c r="K187" s="17">
        <v>43474</v>
      </c>
      <c r="L187" s="17">
        <v>43987</v>
      </c>
      <c r="M187" s="17">
        <v>43501</v>
      </c>
      <c r="N187" s="17">
        <v>43561</v>
      </c>
      <c r="O187" s="16">
        <v>592</v>
      </c>
      <c r="P187" t="s">
        <v>43</v>
      </c>
      <c r="Q187" t="s">
        <v>407</v>
      </c>
      <c r="R187"/>
      <c r="S187"/>
      <c r="T187" s="17"/>
      <c r="U187" t="s">
        <v>1</v>
      </c>
      <c r="V187"/>
      <c r="W187" t="s">
        <v>44</v>
      </c>
      <c r="X187" t="s">
        <v>45</v>
      </c>
    </row>
    <row r="188" spans="1:24" ht="15" x14ac:dyDescent="0.25">
      <c r="A188" t="s">
        <v>35</v>
      </c>
      <c r="B188" t="s">
        <v>36</v>
      </c>
      <c r="C188" t="s">
        <v>408</v>
      </c>
      <c r="D188" t="s">
        <v>38</v>
      </c>
      <c r="E188">
        <v>10149</v>
      </c>
      <c r="F188" s="16">
        <v>-83200</v>
      </c>
      <c r="G188" t="s">
        <v>39</v>
      </c>
      <c r="H188" t="s">
        <v>328</v>
      </c>
      <c r="I188" t="s">
        <v>409</v>
      </c>
      <c r="J188" t="s">
        <v>42</v>
      </c>
      <c r="K188" s="17">
        <v>43474</v>
      </c>
      <c r="L188" s="17">
        <v>43987</v>
      </c>
      <c r="M188" s="17">
        <v>43501</v>
      </c>
      <c r="N188" s="17">
        <v>43561</v>
      </c>
      <c r="O188" s="16">
        <v>592</v>
      </c>
      <c r="P188" t="s">
        <v>43</v>
      </c>
      <c r="Q188" t="s">
        <v>408</v>
      </c>
      <c r="R188"/>
      <c r="S188"/>
      <c r="T188" s="17"/>
      <c r="U188" t="s">
        <v>1</v>
      </c>
      <c r="V188"/>
      <c r="W188" t="s">
        <v>44</v>
      </c>
      <c r="X188" t="s">
        <v>45</v>
      </c>
    </row>
    <row r="189" spans="1:24" ht="15" x14ac:dyDescent="0.25">
      <c r="A189" t="s">
        <v>35</v>
      </c>
      <c r="B189" t="s">
        <v>36</v>
      </c>
      <c r="C189" t="s">
        <v>410</v>
      </c>
      <c r="D189" t="s">
        <v>38</v>
      </c>
      <c r="E189">
        <v>10146</v>
      </c>
      <c r="F189" s="16">
        <v>-83200</v>
      </c>
      <c r="G189" t="s">
        <v>39</v>
      </c>
      <c r="H189" t="s">
        <v>328</v>
      </c>
      <c r="I189" t="s">
        <v>152</v>
      </c>
      <c r="J189" t="s">
        <v>42</v>
      </c>
      <c r="K189" s="17">
        <v>43474</v>
      </c>
      <c r="L189" s="17">
        <v>43987</v>
      </c>
      <c r="M189" s="17">
        <v>43501</v>
      </c>
      <c r="N189" s="17">
        <v>43561</v>
      </c>
      <c r="O189" s="16">
        <v>592</v>
      </c>
      <c r="P189" t="s">
        <v>126</v>
      </c>
      <c r="Q189" t="s">
        <v>410</v>
      </c>
      <c r="R189"/>
      <c r="S189"/>
      <c r="T189" s="17"/>
      <c r="U189" t="s">
        <v>1</v>
      </c>
      <c r="V189"/>
      <c r="W189" t="s">
        <v>44</v>
      </c>
      <c r="X189" t="s">
        <v>45</v>
      </c>
    </row>
    <row r="190" spans="1:24" ht="15" x14ac:dyDescent="0.25">
      <c r="A190" t="s">
        <v>35</v>
      </c>
      <c r="B190" t="s">
        <v>36</v>
      </c>
      <c r="C190" t="s">
        <v>411</v>
      </c>
      <c r="D190" t="s">
        <v>38</v>
      </c>
      <c r="E190">
        <v>10145</v>
      </c>
      <c r="F190" s="16">
        <v>-83200</v>
      </c>
      <c r="G190" t="s">
        <v>39</v>
      </c>
      <c r="H190" t="s">
        <v>328</v>
      </c>
      <c r="I190" t="s">
        <v>412</v>
      </c>
      <c r="J190" t="s">
        <v>42</v>
      </c>
      <c r="K190" s="17">
        <v>43474</v>
      </c>
      <c r="L190" s="17">
        <v>43987</v>
      </c>
      <c r="M190" s="17">
        <v>43501</v>
      </c>
      <c r="N190" s="17">
        <v>43561</v>
      </c>
      <c r="O190" s="16">
        <v>592</v>
      </c>
      <c r="P190" t="s">
        <v>126</v>
      </c>
      <c r="Q190" t="s">
        <v>411</v>
      </c>
      <c r="R190"/>
      <c r="S190"/>
      <c r="T190" s="17"/>
      <c r="U190" t="s">
        <v>1</v>
      </c>
      <c r="V190"/>
      <c r="W190" t="s">
        <v>44</v>
      </c>
      <c r="X190" t="s">
        <v>45</v>
      </c>
    </row>
    <row r="191" spans="1:24" ht="15" x14ac:dyDescent="0.25">
      <c r="A191" t="s">
        <v>35</v>
      </c>
      <c r="B191" t="s">
        <v>36</v>
      </c>
      <c r="C191" t="s">
        <v>413</v>
      </c>
      <c r="D191" t="s">
        <v>38</v>
      </c>
      <c r="E191">
        <v>10143</v>
      </c>
      <c r="F191" s="16">
        <v>-83200</v>
      </c>
      <c r="G191" t="s">
        <v>39</v>
      </c>
      <c r="H191" t="s">
        <v>328</v>
      </c>
      <c r="I191" t="s">
        <v>259</v>
      </c>
      <c r="J191" t="s">
        <v>42</v>
      </c>
      <c r="K191" s="17">
        <v>43474</v>
      </c>
      <c r="L191" s="17">
        <v>43987</v>
      </c>
      <c r="M191" s="17">
        <v>43501</v>
      </c>
      <c r="N191" s="17">
        <v>43561</v>
      </c>
      <c r="O191" s="16">
        <v>592</v>
      </c>
      <c r="P191" t="s">
        <v>43</v>
      </c>
      <c r="Q191" t="s">
        <v>413</v>
      </c>
      <c r="R191"/>
      <c r="S191"/>
      <c r="T191" s="17"/>
      <c r="U191" t="s">
        <v>1</v>
      </c>
      <c r="V191"/>
      <c r="W191" t="s">
        <v>44</v>
      </c>
      <c r="X191" t="s">
        <v>45</v>
      </c>
    </row>
    <row r="192" spans="1:24" ht="15" x14ac:dyDescent="0.25">
      <c r="A192" t="s">
        <v>35</v>
      </c>
      <c r="B192" t="s">
        <v>36</v>
      </c>
      <c r="C192" t="s">
        <v>414</v>
      </c>
      <c r="D192" t="s">
        <v>38</v>
      </c>
      <c r="E192">
        <v>10140</v>
      </c>
      <c r="F192" s="16">
        <v>-83200</v>
      </c>
      <c r="G192" t="s">
        <v>39</v>
      </c>
      <c r="H192" t="s">
        <v>328</v>
      </c>
      <c r="I192" t="s">
        <v>415</v>
      </c>
      <c r="J192" t="s">
        <v>42</v>
      </c>
      <c r="K192" s="17">
        <v>43473</v>
      </c>
      <c r="L192" s="17">
        <v>43987</v>
      </c>
      <c r="M192" s="17">
        <v>43501</v>
      </c>
      <c r="N192" s="17">
        <v>43561</v>
      </c>
      <c r="O192" s="16">
        <v>592</v>
      </c>
      <c r="P192" t="s">
        <v>43</v>
      </c>
      <c r="Q192" t="s">
        <v>414</v>
      </c>
      <c r="R192"/>
      <c r="S192"/>
      <c r="T192" s="17"/>
      <c r="U192" t="s">
        <v>1</v>
      </c>
      <c r="V192"/>
      <c r="W192" t="s">
        <v>44</v>
      </c>
      <c r="X192" t="s">
        <v>45</v>
      </c>
    </row>
    <row r="193" spans="1:24" ht="15" x14ac:dyDescent="0.25">
      <c r="A193" t="s">
        <v>35</v>
      </c>
      <c r="B193" t="s">
        <v>36</v>
      </c>
      <c r="C193" t="s">
        <v>416</v>
      </c>
      <c r="D193" t="s">
        <v>38</v>
      </c>
      <c r="E193">
        <v>10139</v>
      </c>
      <c r="F193" s="16">
        <v>-83200</v>
      </c>
      <c r="G193" t="s">
        <v>39</v>
      </c>
      <c r="H193" t="s">
        <v>328</v>
      </c>
      <c r="I193" t="s">
        <v>78</v>
      </c>
      <c r="J193" t="s">
        <v>42</v>
      </c>
      <c r="K193" s="17">
        <v>43473</v>
      </c>
      <c r="L193" s="17">
        <v>43987</v>
      </c>
      <c r="M193" s="17">
        <v>43501</v>
      </c>
      <c r="N193" s="17">
        <v>43561</v>
      </c>
      <c r="O193" s="16">
        <v>592</v>
      </c>
      <c r="P193" t="s">
        <v>43</v>
      </c>
      <c r="Q193" t="s">
        <v>416</v>
      </c>
      <c r="R193"/>
      <c r="S193"/>
      <c r="T193" s="17"/>
      <c r="U193" t="s">
        <v>1</v>
      </c>
      <c r="V193"/>
      <c r="W193" t="s">
        <v>44</v>
      </c>
      <c r="X193" t="s">
        <v>45</v>
      </c>
    </row>
    <row r="194" spans="1:24" ht="15" x14ac:dyDescent="0.25">
      <c r="A194" t="s">
        <v>35</v>
      </c>
      <c r="B194" t="s">
        <v>36</v>
      </c>
      <c r="C194" t="s">
        <v>417</v>
      </c>
      <c r="D194" t="s">
        <v>38</v>
      </c>
      <c r="E194">
        <v>10130</v>
      </c>
      <c r="F194" s="16">
        <v>-83200</v>
      </c>
      <c r="G194" t="s">
        <v>39</v>
      </c>
      <c r="H194" t="s">
        <v>328</v>
      </c>
      <c r="I194" t="s">
        <v>73</v>
      </c>
      <c r="J194" t="s">
        <v>42</v>
      </c>
      <c r="K194" s="17">
        <v>43473</v>
      </c>
      <c r="L194" s="17">
        <v>43987</v>
      </c>
      <c r="M194" s="17">
        <v>43501</v>
      </c>
      <c r="N194" s="17">
        <v>43561</v>
      </c>
      <c r="O194" s="16">
        <v>592</v>
      </c>
      <c r="P194" t="s">
        <v>43</v>
      </c>
      <c r="Q194" t="s">
        <v>417</v>
      </c>
      <c r="R194"/>
      <c r="S194"/>
      <c r="T194" s="17"/>
      <c r="U194" t="s">
        <v>1</v>
      </c>
      <c r="V194"/>
      <c r="W194" t="s">
        <v>44</v>
      </c>
      <c r="X194" t="s">
        <v>45</v>
      </c>
    </row>
    <row r="195" spans="1:24" ht="15" x14ac:dyDescent="0.25">
      <c r="A195" t="s">
        <v>35</v>
      </c>
      <c r="B195" t="s">
        <v>36</v>
      </c>
      <c r="C195" t="s">
        <v>418</v>
      </c>
      <c r="D195" t="s">
        <v>38</v>
      </c>
      <c r="E195">
        <v>10129</v>
      </c>
      <c r="F195" s="16">
        <v>-83200</v>
      </c>
      <c r="G195" t="s">
        <v>39</v>
      </c>
      <c r="H195" t="s">
        <v>328</v>
      </c>
      <c r="I195" t="s">
        <v>419</v>
      </c>
      <c r="J195" t="s">
        <v>42</v>
      </c>
      <c r="K195" s="17">
        <v>43473</v>
      </c>
      <c r="L195" s="17">
        <v>43987</v>
      </c>
      <c r="M195" s="17">
        <v>43501</v>
      </c>
      <c r="N195" s="17">
        <v>43561</v>
      </c>
      <c r="O195" s="16">
        <v>592</v>
      </c>
      <c r="P195" t="s">
        <v>43</v>
      </c>
      <c r="Q195" t="s">
        <v>418</v>
      </c>
      <c r="R195"/>
      <c r="S195"/>
      <c r="T195" s="17"/>
      <c r="U195" t="s">
        <v>1</v>
      </c>
      <c r="V195"/>
      <c r="W195" t="s">
        <v>44</v>
      </c>
      <c r="X195" t="s">
        <v>45</v>
      </c>
    </row>
    <row r="196" spans="1:24" ht="15" x14ac:dyDescent="0.25">
      <c r="A196" t="s">
        <v>35</v>
      </c>
      <c r="B196" t="s">
        <v>36</v>
      </c>
      <c r="C196" t="s">
        <v>420</v>
      </c>
      <c r="D196" t="s">
        <v>38</v>
      </c>
      <c r="E196">
        <v>10273</v>
      </c>
      <c r="F196" s="16">
        <v>-83200</v>
      </c>
      <c r="G196" t="s">
        <v>39</v>
      </c>
      <c r="H196" t="s">
        <v>328</v>
      </c>
      <c r="I196" t="s">
        <v>421</v>
      </c>
      <c r="J196" t="s">
        <v>42</v>
      </c>
      <c r="K196" s="17">
        <v>43496</v>
      </c>
      <c r="L196" s="17">
        <v>43987</v>
      </c>
      <c r="M196" s="17">
        <v>43501</v>
      </c>
      <c r="N196" s="17">
        <v>43561</v>
      </c>
      <c r="O196" s="16">
        <v>592</v>
      </c>
      <c r="P196" t="s">
        <v>43</v>
      </c>
      <c r="Q196" t="s">
        <v>420</v>
      </c>
      <c r="R196"/>
      <c r="S196"/>
      <c r="T196" s="17"/>
      <c r="U196" t="s">
        <v>1</v>
      </c>
      <c r="V196"/>
      <c r="W196" t="s">
        <v>44</v>
      </c>
      <c r="X196" t="s">
        <v>45</v>
      </c>
    </row>
    <row r="197" spans="1:24" ht="15" x14ac:dyDescent="0.25">
      <c r="A197" t="s">
        <v>35</v>
      </c>
      <c r="B197" t="s">
        <v>36</v>
      </c>
      <c r="C197" t="s">
        <v>422</v>
      </c>
      <c r="D197" t="s">
        <v>38</v>
      </c>
      <c r="E197">
        <v>10241</v>
      </c>
      <c r="F197" s="16">
        <v>-83200</v>
      </c>
      <c r="G197" t="s">
        <v>39</v>
      </c>
      <c r="H197" t="s">
        <v>328</v>
      </c>
      <c r="I197" t="s">
        <v>423</v>
      </c>
      <c r="J197" t="s">
        <v>42</v>
      </c>
      <c r="K197" s="17">
        <v>43488</v>
      </c>
      <c r="L197" s="17">
        <v>43987</v>
      </c>
      <c r="M197" s="17">
        <v>43501</v>
      </c>
      <c r="N197" s="17">
        <v>43561</v>
      </c>
      <c r="O197" s="16">
        <v>592</v>
      </c>
      <c r="P197" t="s">
        <v>43</v>
      </c>
      <c r="Q197" t="s">
        <v>422</v>
      </c>
      <c r="R197"/>
      <c r="S197"/>
      <c r="T197" s="17"/>
      <c r="U197" t="s">
        <v>1</v>
      </c>
      <c r="V197"/>
      <c r="W197" t="s">
        <v>44</v>
      </c>
      <c r="X197" t="s">
        <v>45</v>
      </c>
    </row>
    <row r="198" spans="1:24" ht="15" x14ac:dyDescent="0.25">
      <c r="A198" t="s">
        <v>35</v>
      </c>
      <c r="B198" t="s">
        <v>36</v>
      </c>
      <c r="C198" t="s">
        <v>424</v>
      </c>
      <c r="D198" t="s">
        <v>38</v>
      </c>
      <c r="E198">
        <v>10188</v>
      </c>
      <c r="F198" s="16">
        <v>-83200</v>
      </c>
      <c r="G198" t="s">
        <v>39</v>
      </c>
      <c r="H198" t="s">
        <v>328</v>
      </c>
      <c r="I198" t="s">
        <v>425</v>
      </c>
      <c r="J198" t="s">
        <v>42</v>
      </c>
      <c r="K198" s="17">
        <v>43480</v>
      </c>
      <c r="L198" s="17">
        <v>43987</v>
      </c>
      <c r="M198" s="17">
        <v>43501</v>
      </c>
      <c r="N198" s="17">
        <v>43561</v>
      </c>
      <c r="O198" s="16">
        <v>592</v>
      </c>
      <c r="P198" t="s">
        <v>43</v>
      </c>
      <c r="Q198" t="s">
        <v>424</v>
      </c>
      <c r="R198"/>
      <c r="S198"/>
      <c r="T198" s="17"/>
      <c r="U198" t="s">
        <v>1</v>
      </c>
      <c r="V198"/>
      <c r="W198" t="s">
        <v>44</v>
      </c>
      <c r="X198" t="s">
        <v>45</v>
      </c>
    </row>
    <row r="199" spans="1:24" ht="15" x14ac:dyDescent="0.25">
      <c r="A199" t="s">
        <v>35</v>
      </c>
      <c r="B199" t="s">
        <v>36</v>
      </c>
      <c r="C199" t="s">
        <v>426</v>
      </c>
      <c r="D199" t="s">
        <v>38</v>
      </c>
      <c r="E199">
        <v>10132</v>
      </c>
      <c r="F199" s="16">
        <v>-83200</v>
      </c>
      <c r="G199" t="s">
        <v>39</v>
      </c>
      <c r="H199" t="s">
        <v>328</v>
      </c>
      <c r="I199" t="s">
        <v>427</v>
      </c>
      <c r="J199" t="s">
        <v>42</v>
      </c>
      <c r="K199" s="17">
        <v>43473</v>
      </c>
      <c r="L199" s="17">
        <v>43987</v>
      </c>
      <c r="M199" s="17">
        <v>43501</v>
      </c>
      <c r="N199" s="17">
        <v>43561</v>
      </c>
      <c r="O199" s="16">
        <v>592</v>
      </c>
      <c r="P199" t="s">
        <v>43</v>
      </c>
      <c r="Q199" t="s">
        <v>426</v>
      </c>
      <c r="R199"/>
      <c r="S199"/>
      <c r="T199" s="17"/>
      <c r="U199" t="s">
        <v>1</v>
      </c>
      <c r="V199"/>
      <c r="W199" t="s">
        <v>44</v>
      </c>
      <c r="X199" t="s">
        <v>45</v>
      </c>
    </row>
    <row r="200" spans="1:24" ht="15" x14ac:dyDescent="0.25">
      <c r="A200" t="s">
        <v>35</v>
      </c>
      <c r="B200" t="s">
        <v>36</v>
      </c>
      <c r="C200" t="s">
        <v>428</v>
      </c>
      <c r="D200" t="s">
        <v>38</v>
      </c>
      <c r="E200">
        <v>10083</v>
      </c>
      <c r="F200" s="16">
        <v>-83200</v>
      </c>
      <c r="G200" t="s">
        <v>39</v>
      </c>
      <c r="H200" t="s">
        <v>429</v>
      </c>
      <c r="I200" t="s">
        <v>206</v>
      </c>
      <c r="J200" t="s">
        <v>42</v>
      </c>
      <c r="K200" s="17">
        <v>43453</v>
      </c>
      <c r="L200" s="17">
        <v>43990</v>
      </c>
      <c r="M200" s="17">
        <v>43473</v>
      </c>
      <c r="N200" s="17">
        <v>43533</v>
      </c>
      <c r="O200" s="16">
        <v>620</v>
      </c>
      <c r="P200" t="s">
        <v>43</v>
      </c>
      <c r="Q200" t="s">
        <v>428</v>
      </c>
      <c r="R200"/>
      <c r="S200"/>
      <c r="T200" s="17"/>
      <c r="U200" t="s">
        <v>1</v>
      </c>
      <c r="V200"/>
      <c r="W200" t="s">
        <v>44</v>
      </c>
      <c r="X200" t="s">
        <v>45</v>
      </c>
    </row>
    <row r="201" spans="1:24" ht="15" x14ac:dyDescent="0.25">
      <c r="A201" t="s">
        <v>35</v>
      </c>
      <c r="B201" t="s">
        <v>36</v>
      </c>
      <c r="C201" t="s">
        <v>430</v>
      </c>
      <c r="D201" t="s">
        <v>38</v>
      </c>
      <c r="E201">
        <v>10124</v>
      </c>
      <c r="F201" s="16">
        <v>-83200</v>
      </c>
      <c r="G201" t="s">
        <v>39</v>
      </c>
      <c r="H201" t="s">
        <v>429</v>
      </c>
      <c r="I201" t="s">
        <v>70</v>
      </c>
      <c r="J201" t="s">
        <v>42</v>
      </c>
      <c r="K201" s="17">
        <v>43463</v>
      </c>
      <c r="L201" s="17">
        <v>43990</v>
      </c>
      <c r="M201" s="17">
        <v>43473</v>
      </c>
      <c r="N201" s="17">
        <v>43533</v>
      </c>
      <c r="O201" s="16">
        <v>620</v>
      </c>
      <c r="P201" t="s">
        <v>71</v>
      </c>
      <c r="Q201" t="s">
        <v>430</v>
      </c>
      <c r="R201"/>
      <c r="S201"/>
      <c r="T201" s="17"/>
      <c r="U201" t="s">
        <v>1</v>
      </c>
      <c r="V201"/>
      <c r="W201" t="s">
        <v>44</v>
      </c>
      <c r="X201" t="s">
        <v>45</v>
      </c>
    </row>
    <row r="202" spans="1:24" ht="15" x14ac:dyDescent="0.25">
      <c r="A202" t="s">
        <v>35</v>
      </c>
      <c r="B202" t="s">
        <v>36</v>
      </c>
      <c r="C202" t="s">
        <v>431</v>
      </c>
      <c r="D202" t="s">
        <v>38</v>
      </c>
      <c r="E202">
        <v>10122</v>
      </c>
      <c r="F202" s="16">
        <v>-83200</v>
      </c>
      <c r="G202" t="s">
        <v>39</v>
      </c>
      <c r="H202" t="s">
        <v>429</v>
      </c>
      <c r="I202" t="s">
        <v>146</v>
      </c>
      <c r="J202" t="s">
        <v>42</v>
      </c>
      <c r="K202" s="17">
        <v>43461</v>
      </c>
      <c r="L202" s="17">
        <v>43990</v>
      </c>
      <c r="M202" s="17">
        <v>43473</v>
      </c>
      <c r="N202" s="17">
        <v>43533</v>
      </c>
      <c r="O202" s="16">
        <v>620</v>
      </c>
      <c r="P202" t="s">
        <v>43</v>
      </c>
      <c r="Q202" t="s">
        <v>431</v>
      </c>
      <c r="R202"/>
      <c r="S202"/>
      <c r="T202" s="17"/>
      <c r="U202" t="s">
        <v>1</v>
      </c>
      <c r="V202"/>
      <c r="W202" t="s">
        <v>44</v>
      </c>
      <c r="X202" t="s">
        <v>45</v>
      </c>
    </row>
    <row r="203" spans="1:24" ht="15" x14ac:dyDescent="0.25">
      <c r="A203" t="s">
        <v>35</v>
      </c>
      <c r="B203" t="s">
        <v>36</v>
      </c>
      <c r="C203" t="s">
        <v>432</v>
      </c>
      <c r="D203" t="s">
        <v>38</v>
      </c>
      <c r="E203">
        <v>10120</v>
      </c>
      <c r="F203" s="16">
        <v>-83200</v>
      </c>
      <c r="G203" t="s">
        <v>39</v>
      </c>
      <c r="H203" t="s">
        <v>429</v>
      </c>
      <c r="I203" t="s">
        <v>88</v>
      </c>
      <c r="J203" t="s">
        <v>42</v>
      </c>
      <c r="K203" s="17">
        <v>43461</v>
      </c>
      <c r="L203" s="17">
        <v>43990</v>
      </c>
      <c r="M203" s="17">
        <v>43473</v>
      </c>
      <c r="N203" s="17">
        <v>43533</v>
      </c>
      <c r="O203" s="16">
        <v>620</v>
      </c>
      <c r="P203" t="s">
        <v>43</v>
      </c>
      <c r="Q203" t="s">
        <v>432</v>
      </c>
      <c r="R203"/>
      <c r="S203"/>
      <c r="T203" s="17"/>
      <c r="U203" t="s">
        <v>1</v>
      </c>
      <c r="V203"/>
      <c r="W203" t="s">
        <v>44</v>
      </c>
      <c r="X203" t="s">
        <v>45</v>
      </c>
    </row>
    <row r="204" spans="1:24" ht="15" x14ac:dyDescent="0.25">
      <c r="A204" t="s">
        <v>35</v>
      </c>
      <c r="B204" t="s">
        <v>36</v>
      </c>
      <c r="C204" t="s">
        <v>433</v>
      </c>
      <c r="D204" t="s">
        <v>38</v>
      </c>
      <c r="E204">
        <v>10119</v>
      </c>
      <c r="F204" s="16">
        <v>-83200</v>
      </c>
      <c r="G204" t="s">
        <v>39</v>
      </c>
      <c r="H204" t="s">
        <v>429</v>
      </c>
      <c r="I204" t="s">
        <v>434</v>
      </c>
      <c r="J204" t="s">
        <v>42</v>
      </c>
      <c r="K204" s="17">
        <v>43461</v>
      </c>
      <c r="L204" s="17">
        <v>43990</v>
      </c>
      <c r="M204" s="17">
        <v>43473</v>
      </c>
      <c r="N204" s="17">
        <v>43533</v>
      </c>
      <c r="O204" s="16">
        <v>620</v>
      </c>
      <c r="P204" t="s">
        <v>43</v>
      </c>
      <c r="Q204" t="s">
        <v>433</v>
      </c>
      <c r="R204"/>
      <c r="S204"/>
      <c r="T204" s="17"/>
      <c r="U204" t="s">
        <v>1</v>
      </c>
      <c r="V204"/>
      <c r="W204" t="s">
        <v>44</v>
      </c>
      <c r="X204" t="s">
        <v>45</v>
      </c>
    </row>
    <row r="205" spans="1:24" ht="15" x14ac:dyDescent="0.25">
      <c r="A205" t="s">
        <v>35</v>
      </c>
      <c r="B205" t="s">
        <v>36</v>
      </c>
      <c r="C205" t="s">
        <v>435</v>
      </c>
      <c r="D205" t="s">
        <v>38</v>
      </c>
      <c r="E205">
        <v>10116</v>
      </c>
      <c r="F205" s="16">
        <v>-83200</v>
      </c>
      <c r="G205" t="s">
        <v>39</v>
      </c>
      <c r="H205" t="s">
        <v>429</v>
      </c>
      <c r="I205" t="s">
        <v>235</v>
      </c>
      <c r="J205" t="s">
        <v>42</v>
      </c>
      <c r="K205" s="17">
        <v>43461</v>
      </c>
      <c r="L205" s="17">
        <v>43990</v>
      </c>
      <c r="M205" s="17">
        <v>43473</v>
      </c>
      <c r="N205" s="17">
        <v>43533</v>
      </c>
      <c r="O205" s="16">
        <v>620</v>
      </c>
      <c r="P205" t="s">
        <v>43</v>
      </c>
      <c r="Q205" t="s">
        <v>435</v>
      </c>
      <c r="R205"/>
      <c r="S205"/>
      <c r="T205" s="17"/>
      <c r="U205" t="s">
        <v>1</v>
      </c>
      <c r="V205"/>
      <c r="W205" t="s">
        <v>44</v>
      </c>
      <c r="X205" t="s">
        <v>45</v>
      </c>
    </row>
    <row r="206" spans="1:24" ht="15" x14ac:dyDescent="0.25">
      <c r="A206" t="s">
        <v>35</v>
      </c>
      <c r="B206" t="s">
        <v>36</v>
      </c>
      <c r="C206" t="s">
        <v>436</v>
      </c>
      <c r="D206" t="s">
        <v>38</v>
      </c>
      <c r="E206">
        <v>10112</v>
      </c>
      <c r="F206" s="16">
        <v>-83200</v>
      </c>
      <c r="G206" t="s">
        <v>39</v>
      </c>
      <c r="H206" t="s">
        <v>429</v>
      </c>
      <c r="I206" t="s">
        <v>279</v>
      </c>
      <c r="J206" t="s">
        <v>42</v>
      </c>
      <c r="K206" s="17">
        <v>43461</v>
      </c>
      <c r="L206" s="17">
        <v>43990</v>
      </c>
      <c r="M206" s="17">
        <v>43473</v>
      </c>
      <c r="N206" s="17">
        <v>43533</v>
      </c>
      <c r="O206" s="16">
        <v>620</v>
      </c>
      <c r="P206" t="s">
        <v>43</v>
      </c>
      <c r="Q206" t="s">
        <v>436</v>
      </c>
      <c r="R206"/>
      <c r="S206"/>
      <c r="T206" s="17"/>
      <c r="U206" t="s">
        <v>1</v>
      </c>
      <c r="V206"/>
      <c r="W206" t="s">
        <v>44</v>
      </c>
      <c r="X206" t="s">
        <v>45</v>
      </c>
    </row>
    <row r="207" spans="1:24" ht="15" x14ac:dyDescent="0.25">
      <c r="A207" t="s">
        <v>35</v>
      </c>
      <c r="B207" t="s">
        <v>36</v>
      </c>
      <c r="C207" t="s">
        <v>437</v>
      </c>
      <c r="D207" t="s">
        <v>38</v>
      </c>
      <c r="E207">
        <v>10110</v>
      </c>
      <c r="F207" s="16">
        <v>-83200</v>
      </c>
      <c r="G207" t="s">
        <v>39</v>
      </c>
      <c r="H207" t="s">
        <v>429</v>
      </c>
      <c r="I207" t="s">
        <v>438</v>
      </c>
      <c r="J207" t="s">
        <v>42</v>
      </c>
      <c r="K207" s="17">
        <v>43461</v>
      </c>
      <c r="L207" s="17">
        <v>43990</v>
      </c>
      <c r="M207" s="17">
        <v>43473</v>
      </c>
      <c r="N207" s="17">
        <v>43533</v>
      </c>
      <c r="O207" s="16">
        <v>620</v>
      </c>
      <c r="P207" t="s">
        <v>43</v>
      </c>
      <c r="Q207" t="s">
        <v>437</v>
      </c>
      <c r="R207"/>
      <c r="S207"/>
      <c r="T207" s="17"/>
      <c r="U207" t="s">
        <v>1</v>
      </c>
      <c r="V207"/>
      <c r="W207" t="s">
        <v>44</v>
      </c>
      <c r="X207" t="s">
        <v>45</v>
      </c>
    </row>
    <row r="208" spans="1:24" ht="15" x14ac:dyDescent="0.25">
      <c r="A208" t="s">
        <v>35</v>
      </c>
      <c r="B208" t="s">
        <v>36</v>
      </c>
      <c r="C208" t="s">
        <v>439</v>
      </c>
      <c r="D208" t="s">
        <v>38</v>
      </c>
      <c r="E208">
        <v>10099</v>
      </c>
      <c r="F208" s="16">
        <v>-83200</v>
      </c>
      <c r="G208" t="s">
        <v>39</v>
      </c>
      <c r="H208" t="s">
        <v>429</v>
      </c>
      <c r="I208" t="s">
        <v>94</v>
      </c>
      <c r="J208" t="s">
        <v>42</v>
      </c>
      <c r="K208" s="17">
        <v>43454</v>
      </c>
      <c r="L208" s="17">
        <v>43990</v>
      </c>
      <c r="M208" s="17">
        <v>43473</v>
      </c>
      <c r="N208" s="17">
        <v>43533</v>
      </c>
      <c r="O208" s="16">
        <v>620</v>
      </c>
      <c r="P208" t="s">
        <v>71</v>
      </c>
      <c r="Q208" t="s">
        <v>439</v>
      </c>
      <c r="R208"/>
      <c r="S208"/>
      <c r="T208" s="17"/>
      <c r="U208" t="s">
        <v>1</v>
      </c>
      <c r="V208"/>
      <c r="W208" t="s">
        <v>44</v>
      </c>
      <c r="X208" t="s">
        <v>45</v>
      </c>
    </row>
    <row r="209" spans="1:24" ht="15" x14ac:dyDescent="0.25">
      <c r="A209" t="s">
        <v>35</v>
      </c>
      <c r="B209" t="s">
        <v>36</v>
      </c>
      <c r="C209" t="s">
        <v>440</v>
      </c>
      <c r="D209" t="s">
        <v>38</v>
      </c>
      <c r="E209">
        <v>10097</v>
      </c>
      <c r="F209" s="16">
        <v>-83200</v>
      </c>
      <c r="G209" t="s">
        <v>39</v>
      </c>
      <c r="H209" t="s">
        <v>429</v>
      </c>
      <c r="I209" t="s">
        <v>113</v>
      </c>
      <c r="J209" t="s">
        <v>42</v>
      </c>
      <c r="K209" s="17">
        <v>43454</v>
      </c>
      <c r="L209" s="17">
        <v>43990</v>
      </c>
      <c r="M209" s="17">
        <v>43473</v>
      </c>
      <c r="N209" s="17">
        <v>43533</v>
      </c>
      <c r="O209" s="16">
        <v>620</v>
      </c>
      <c r="P209" t="s">
        <v>43</v>
      </c>
      <c r="Q209" t="s">
        <v>440</v>
      </c>
      <c r="R209"/>
      <c r="S209"/>
      <c r="T209" s="17"/>
      <c r="U209" t="s">
        <v>1</v>
      </c>
      <c r="V209"/>
      <c r="W209" t="s">
        <v>44</v>
      </c>
      <c r="X209" t="s">
        <v>45</v>
      </c>
    </row>
    <row r="210" spans="1:24" ht="15" x14ac:dyDescent="0.25">
      <c r="A210" t="s">
        <v>35</v>
      </c>
      <c r="B210" t="s">
        <v>36</v>
      </c>
      <c r="C210" t="s">
        <v>441</v>
      </c>
      <c r="D210" t="s">
        <v>38</v>
      </c>
      <c r="E210">
        <v>10095</v>
      </c>
      <c r="F210" s="16">
        <v>-83200</v>
      </c>
      <c r="G210" t="s">
        <v>39</v>
      </c>
      <c r="H210" t="s">
        <v>429</v>
      </c>
      <c r="I210" t="s">
        <v>121</v>
      </c>
      <c r="J210" t="s">
        <v>42</v>
      </c>
      <c r="K210" s="17">
        <v>43454</v>
      </c>
      <c r="L210" s="17">
        <v>43990</v>
      </c>
      <c r="M210" s="17">
        <v>43473</v>
      </c>
      <c r="N210" s="17">
        <v>43533</v>
      </c>
      <c r="O210" s="16">
        <v>620</v>
      </c>
      <c r="P210" t="s">
        <v>43</v>
      </c>
      <c r="Q210" t="s">
        <v>441</v>
      </c>
      <c r="R210"/>
      <c r="S210"/>
      <c r="T210" s="17"/>
      <c r="U210" t="s">
        <v>1</v>
      </c>
      <c r="V210"/>
      <c r="W210" t="s">
        <v>44</v>
      </c>
      <c r="X210" t="s">
        <v>45</v>
      </c>
    </row>
    <row r="211" spans="1:24" ht="15" x14ac:dyDescent="0.25">
      <c r="A211" t="s">
        <v>35</v>
      </c>
      <c r="B211" t="s">
        <v>36</v>
      </c>
      <c r="C211" t="s">
        <v>442</v>
      </c>
      <c r="D211" t="s">
        <v>38</v>
      </c>
      <c r="E211">
        <v>10088</v>
      </c>
      <c r="F211" s="16">
        <v>-83200</v>
      </c>
      <c r="G211" t="s">
        <v>39</v>
      </c>
      <c r="H211" t="s">
        <v>429</v>
      </c>
      <c r="I211" t="s">
        <v>443</v>
      </c>
      <c r="J211" t="s">
        <v>42</v>
      </c>
      <c r="K211" s="17">
        <v>43454</v>
      </c>
      <c r="L211" s="17">
        <v>43990</v>
      </c>
      <c r="M211" s="17">
        <v>43473</v>
      </c>
      <c r="N211" s="17">
        <v>43533</v>
      </c>
      <c r="O211" s="16">
        <v>620</v>
      </c>
      <c r="P211" t="s">
        <v>43</v>
      </c>
      <c r="Q211" t="s">
        <v>442</v>
      </c>
      <c r="R211"/>
      <c r="S211"/>
      <c r="T211" s="17"/>
      <c r="U211" t="s">
        <v>1</v>
      </c>
      <c r="V211"/>
      <c r="W211" t="s">
        <v>44</v>
      </c>
      <c r="X211" t="s">
        <v>45</v>
      </c>
    </row>
    <row r="212" spans="1:24" ht="15" x14ac:dyDescent="0.25">
      <c r="A212" t="s">
        <v>35</v>
      </c>
      <c r="B212" t="s">
        <v>36</v>
      </c>
      <c r="C212" t="s">
        <v>444</v>
      </c>
      <c r="D212" t="s">
        <v>38</v>
      </c>
      <c r="E212">
        <v>10086</v>
      </c>
      <c r="F212" s="16">
        <v>-83200</v>
      </c>
      <c r="G212" t="s">
        <v>39</v>
      </c>
      <c r="H212" t="s">
        <v>429</v>
      </c>
      <c r="I212" t="s">
        <v>445</v>
      </c>
      <c r="J212" t="s">
        <v>42</v>
      </c>
      <c r="K212" s="17">
        <v>43454</v>
      </c>
      <c r="L212" s="17">
        <v>43990</v>
      </c>
      <c r="M212" s="17">
        <v>43473</v>
      </c>
      <c r="N212" s="17">
        <v>43533</v>
      </c>
      <c r="O212" s="16">
        <v>620</v>
      </c>
      <c r="P212" t="s">
        <v>43</v>
      </c>
      <c r="Q212" t="s">
        <v>444</v>
      </c>
      <c r="R212"/>
      <c r="S212"/>
      <c r="T212" s="17"/>
      <c r="U212" t="s">
        <v>1</v>
      </c>
      <c r="V212"/>
      <c r="W212" t="s">
        <v>44</v>
      </c>
      <c r="X212" t="s">
        <v>45</v>
      </c>
    </row>
    <row r="213" spans="1:24" ht="15" x14ac:dyDescent="0.25">
      <c r="A213" t="s">
        <v>35</v>
      </c>
      <c r="B213" t="s">
        <v>36</v>
      </c>
      <c r="C213" t="s">
        <v>446</v>
      </c>
      <c r="D213" t="s">
        <v>38</v>
      </c>
      <c r="E213">
        <v>10078</v>
      </c>
      <c r="F213" s="16">
        <v>-83200</v>
      </c>
      <c r="G213" t="s">
        <v>39</v>
      </c>
      <c r="H213" t="s">
        <v>429</v>
      </c>
      <c r="I213" t="s">
        <v>447</v>
      </c>
      <c r="J213" t="s">
        <v>42</v>
      </c>
      <c r="K213" s="17">
        <v>43453</v>
      </c>
      <c r="L213" s="17">
        <v>43990</v>
      </c>
      <c r="M213" s="17">
        <v>43473</v>
      </c>
      <c r="N213" s="17">
        <v>43533</v>
      </c>
      <c r="O213" s="16">
        <v>620</v>
      </c>
      <c r="P213" t="s">
        <v>43</v>
      </c>
      <c r="Q213" t="s">
        <v>446</v>
      </c>
      <c r="R213"/>
      <c r="S213"/>
      <c r="T213" s="17"/>
      <c r="U213" t="s">
        <v>1</v>
      </c>
      <c r="V213"/>
      <c r="W213" t="s">
        <v>44</v>
      </c>
      <c r="X213" t="s">
        <v>45</v>
      </c>
    </row>
    <row r="214" spans="1:24" ht="15" x14ac:dyDescent="0.25">
      <c r="A214" t="s">
        <v>35</v>
      </c>
      <c r="B214" t="s">
        <v>36</v>
      </c>
      <c r="C214" t="s">
        <v>448</v>
      </c>
      <c r="D214" t="s">
        <v>38</v>
      </c>
      <c r="E214">
        <v>10075</v>
      </c>
      <c r="F214" s="16">
        <v>-83200</v>
      </c>
      <c r="G214" t="s">
        <v>39</v>
      </c>
      <c r="H214" t="s">
        <v>429</v>
      </c>
      <c r="I214" t="s">
        <v>449</v>
      </c>
      <c r="J214" t="s">
        <v>42</v>
      </c>
      <c r="K214" s="17">
        <v>43453</v>
      </c>
      <c r="L214" s="17">
        <v>43990</v>
      </c>
      <c r="M214" s="17">
        <v>43473</v>
      </c>
      <c r="N214" s="17">
        <v>43533</v>
      </c>
      <c r="O214" s="16">
        <v>620</v>
      </c>
      <c r="P214" t="s">
        <v>71</v>
      </c>
      <c r="Q214" t="s">
        <v>448</v>
      </c>
      <c r="R214"/>
      <c r="S214"/>
      <c r="T214" s="17"/>
      <c r="U214" t="s">
        <v>1</v>
      </c>
      <c r="V214"/>
      <c r="W214" t="s">
        <v>44</v>
      </c>
      <c r="X214" t="s">
        <v>45</v>
      </c>
    </row>
    <row r="215" spans="1:24" ht="15" x14ac:dyDescent="0.25">
      <c r="A215" t="s">
        <v>35</v>
      </c>
      <c r="B215" t="s">
        <v>36</v>
      </c>
      <c r="C215" t="s">
        <v>450</v>
      </c>
      <c r="D215" t="s">
        <v>38</v>
      </c>
      <c r="E215">
        <v>10064</v>
      </c>
      <c r="F215" s="16">
        <v>-83200</v>
      </c>
      <c r="G215" t="s">
        <v>39</v>
      </c>
      <c r="H215" t="s">
        <v>429</v>
      </c>
      <c r="I215" t="s">
        <v>271</v>
      </c>
      <c r="J215" t="s">
        <v>42</v>
      </c>
      <c r="K215" s="17">
        <v>43452</v>
      </c>
      <c r="L215" s="17">
        <v>43990</v>
      </c>
      <c r="M215" s="17">
        <v>43473</v>
      </c>
      <c r="N215" s="17">
        <v>43533</v>
      </c>
      <c r="O215" s="16">
        <v>620</v>
      </c>
      <c r="P215" t="s">
        <v>43</v>
      </c>
      <c r="Q215" t="s">
        <v>450</v>
      </c>
      <c r="R215"/>
      <c r="S215"/>
      <c r="T215" s="17"/>
      <c r="U215" t="s">
        <v>1</v>
      </c>
      <c r="V215"/>
      <c r="W215" t="s">
        <v>44</v>
      </c>
      <c r="X215" t="s">
        <v>45</v>
      </c>
    </row>
    <row r="216" spans="1:24" ht="15" x14ac:dyDescent="0.25">
      <c r="A216" t="s">
        <v>35</v>
      </c>
      <c r="B216" t="s">
        <v>36</v>
      </c>
      <c r="C216" t="s">
        <v>451</v>
      </c>
      <c r="D216" t="s">
        <v>38</v>
      </c>
      <c r="E216">
        <v>10060</v>
      </c>
      <c r="F216" s="16">
        <v>-83200</v>
      </c>
      <c r="G216" t="s">
        <v>39</v>
      </c>
      <c r="H216" t="s">
        <v>429</v>
      </c>
      <c r="I216" t="s">
        <v>161</v>
      </c>
      <c r="J216" t="s">
        <v>42</v>
      </c>
      <c r="K216" s="17">
        <v>43452</v>
      </c>
      <c r="L216" s="17">
        <v>43990</v>
      </c>
      <c r="M216" s="17">
        <v>43473</v>
      </c>
      <c r="N216" s="17">
        <v>43533</v>
      </c>
      <c r="O216" s="16">
        <v>620</v>
      </c>
      <c r="P216" t="s">
        <v>43</v>
      </c>
      <c r="Q216" t="s">
        <v>451</v>
      </c>
      <c r="R216"/>
      <c r="S216"/>
      <c r="T216" s="17"/>
      <c r="U216" t="s">
        <v>1</v>
      </c>
      <c r="V216"/>
      <c r="W216" t="s">
        <v>44</v>
      </c>
      <c r="X216" t="s">
        <v>45</v>
      </c>
    </row>
    <row r="217" spans="1:24" ht="15" x14ac:dyDescent="0.25">
      <c r="A217" t="s">
        <v>35</v>
      </c>
      <c r="B217" t="s">
        <v>36</v>
      </c>
      <c r="C217" t="s">
        <v>452</v>
      </c>
      <c r="D217" t="s">
        <v>38</v>
      </c>
      <c r="E217">
        <v>10059</v>
      </c>
      <c r="F217" s="16">
        <v>-83200</v>
      </c>
      <c r="G217" t="s">
        <v>39</v>
      </c>
      <c r="H217" t="s">
        <v>429</v>
      </c>
      <c r="I217" t="s">
        <v>453</v>
      </c>
      <c r="J217" t="s">
        <v>42</v>
      </c>
      <c r="K217" s="17">
        <v>43452</v>
      </c>
      <c r="L217" s="17">
        <v>43990</v>
      </c>
      <c r="M217" s="17">
        <v>43473</v>
      </c>
      <c r="N217" s="17">
        <v>43533</v>
      </c>
      <c r="O217" s="16">
        <v>620</v>
      </c>
      <c r="P217" t="s">
        <v>43</v>
      </c>
      <c r="Q217" t="s">
        <v>452</v>
      </c>
      <c r="R217"/>
      <c r="S217"/>
      <c r="T217" s="17"/>
      <c r="U217" t="s">
        <v>1</v>
      </c>
      <c r="V217"/>
      <c r="W217" t="s">
        <v>44</v>
      </c>
      <c r="X217" t="s">
        <v>45</v>
      </c>
    </row>
    <row r="218" spans="1:24" ht="15" x14ac:dyDescent="0.25">
      <c r="A218" t="s">
        <v>35</v>
      </c>
      <c r="B218" t="s">
        <v>36</v>
      </c>
      <c r="C218" t="s">
        <v>454</v>
      </c>
      <c r="D218" t="s">
        <v>38</v>
      </c>
      <c r="E218">
        <v>10043</v>
      </c>
      <c r="F218" s="16">
        <v>-83200</v>
      </c>
      <c r="G218" t="s">
        <v>39</v>
      </c>
      <c r="H218" t="s">
        <v>429</v>
      </c>
      <c r="I218" t="s">
        <v>455</v>
      </c>
      <c r="J218" t="s">
        <v>42</v>
      </c>
      <c r="K218" s="17">
        <v>43447</v>
      </c>
      <c r="L218" s="17">
        <v>43990</v>
      </c>
      <c r="M218" s="17">
        <v>43473</v>
      </c>
      <c r="N218" s="17">
        <v>43533</v>
      </c>
      <c r="O218" s="16">
        <v>620</v>
      </c>
      <c r="P218" t="s">
        <v>43</v>
      </c>
      <c r="Q218" t="s">
        <v>454</v>
      </c>
      <c r="R218"/>
      <c r="S218"/>
      <c r="T218" s="17"/>
      <c r="U218" t="s">
        <v>1</v>
      </c>
      <c r="V218"/>
      <c r="W218" t="s">
        <v>44</v>
      </c>
      <c r="X218" t="s">
        <v>45</v>
      </c>
    </row>
    <row r="219" spans="1:24" ht="15" x14ac:dyDescent="0.25">
      <c r="A219" t="s">
        <v>35</v>
      </c>
      <c r="B219" t="s">
        <v>36</v>
      </c>
      <c r="C219" t="s">
        <v>456</v>
      </c>
      <c r="D219" t="s">
        <v>38</v>
      </c>
      <c r="E219">
        <v>10041</v>
      </c>
      <c r="F219" s="16">
        <v>-83200</v>
      </c>
      <c r="G219" t="s">
        <v>39</v>
      </c>
      <c r="H219" t="s">
        <v>429</v>
      </c>
      <c r="I219" t="s">
        <v>457</v>
      </c>
      <c r="J219" t="s">
        <v>42</v>
      </c>
      <c r="K219" s="17">
        <v>43447</v>
      </c>
      <c r="L219" s="17">
        <v>43990</v>
      </c>
      <c r="M219" s="17">
        <v>43473</v>
      </c>
      <c r="N219" s="17">
        <v>43533</v>
      </c>
      <c r="O219" s="16">
        <v>620</v>
      </c>
      <c r="P219" t="s">
        <v>43</v>
      </c>
      <c r="Q219" t="s">
        <v>456</v>
      </c>
      <c r="R219"/>
      <c r="S219"/>
      <c r="T219" s="17"/>
      <c r="U219" t="s">
        <v>1</v>
      </c>
      <c r="V219"/>
      <c r="W219" t="s">
        <v>44</v>
      </c>
      <c r="X219" t="s">
        <v>45</v>
      </c>
    </row>
    <row r="220" spans="1:24" ht="15" x14ac:dyDescent="0.25">
      <c r="A220" t="s">
        <v>35</v>
      </c>
      <c r="B220" t="s">
        <v>36</v>
      </c>
      <c r="C220" t="s">
        <v>458</v>
      </c>
      <c r="D220" t="s">
        <v>38</v>
      </c>
      <c r="E220">
        <v>10040</v>
      </c>
      <c r="F220" s="16">
        <v>-83200</v>
      </c>
      <c r="G220" t="s">
        <v>39</v>
      </c>
      <c r="H220" t="s">
        <v>429</v>
      </c>
      <c r="I220" t="s">
        <v>125</v>
      </c>
      <c r="J220" t="s">
        <v>42</v>
      </c>
      <c r="K220" s="17">
        <v>43446</v>
      </c>
      <c r="L220" s="17">
        <v>43990</v>
      </c>
      <c r="M220" s="17">
        <v>43473</v>
      </c>
      <c r="N220" s="17">
        <v>43533</v>
      </c>
      <c r="O220" s="16">
        <v>620</v>
      </c>
      <c r="P220" t="s">
        <v>126</v>
      </c>
      <c r="Q220" t="s">
        <v>458</v>
      </c>
      <c r="R220"/>
      <c r="S220"/>
      <c r="T220" s="17"/>
      <c r="U220" t="s">
        <v>1</v>
      </c>
      <c r="V220"/>
      <c r="W220" t="s">
        <v>44</v>
      </c>
      <c r="X220" t="s">
        <v>45</v>
      </c>
    </row>
    <row r="221" spans="1:24" ht="15" x14ac:dyDescent="0.25">
      <c r="A221" t="s">
        <v>35</v>
      </c>
      <c r="B221" t="s">
        <v>36</v>
      </c>
      <c r="C221" t="s">
        <v>459</v>
      </c>
      <c r="D221" t="s">
        <v>38</v>
      </c>
      <c r="E221">
        <v>10039</v>
      </c>
      <c r="F221" s="16">
        <v>-83200</v>
      </c>
      <c r="G221" t="s">
        <v>39</v>
      </c>
      <c r="H221" t="s">
        <v>429</v>
      </c>
      <c r="I221" t="s">
        <v>460</v>
      </c>
      <c r="J221" t="s">
        <v>42</v>
      </c>
      <c r="K221" s="17">
        <v>43446</v>
      </c>
      <c r="L221" s="17">
        <v>43990</v>
      </c>
      <c r="M221" s="17">
        <v>43473</v>
      </c>
      <c r="N221" s="17">
        <v>43533</v>
      </c>
      <c r="O221" s="16">
        <v>620</v>
      </c>
      <c r="P221" t="s">
        <v>43</v>
      </c>
      <c r="Q221" t="s">
        <v>459</v>
      </c>
      <c r="R221"/>
      <c r="S221"/>
      <c r="T221" s="17"/>
      <c r="U221" t="s">
        <v>1</v>
      </c>
      <c r="V221"/>
      <c r="W221" t="s">
        <v>44</v>
      </c>
      <c r="X221" t="s">
        <v>45</v>
      </c>
    </row>
    <row r="222" spans="1:24" ht="15" x14ac:dyDescent="0.25">
      <c r="A222" t="s">
        <v>35</v>
      </c>
      <c r="B222" t="s">
        <v>36</v>
      </c>
      <c r="C222" t="s">
        <v>461</v>
      </c>
      <c r="D222" t="s">
        <v>38</v>
      </c>
      <c r="E222">
        <v>10037</v>
      </c>
      <c r="F222" s="16">
        <v>-83200</v>
      </c>
      <c r="G222" t="s">
        <v>39</v>
      </c>
      <c r="H222" t="s">
        <v>429</v>
      </c>
      <c r="I222" t="s">
        <v>318</v>
      </c>
      <c r="J222" t="s">
        <v>42</v>
      </c>
      <c r="K222" s="17">
        <v>43446</v>
      </c>
      <c r="L222" s="17">
        <v>43990</v>
      </c>
      <c r="M222" s="17">
        <v>43473</v>
      </c>
      <c r="N222" s="17">
        <v>43533</v>
      </c>
      <c r="O222" s="16">
        <v>620</v>
      </c>
      <c r="P222" t="s">
        <v>43</v>
      </c>
      <c r="Q222" t="s">
        <v>461</v>
      </c>
      <c r="R222"/>
      <c r="S222"/>
      <c r="T222" s="17"/>
      <c r="U222" t="s">
        <v>1</v>
      </c>
      <c r="V222"/>
      <c r="W222" t="s">
        <v>44</v>
      </c>
      <c r="X222" t="s">
        <v>45</v>
      </c>
    </row>
    <row r="223" spans="1:24" ht="15" x14ac:dyDescent="0.25">
      <c r="A223" t="s">
        <v>35</v>
      </c>
      <c r="B223" t="s">
        <v>36</v>
      </c>
      <c r="C223" t="s">
        <v>462</v>
      </c>
      <c r="D223" t="s">
        <v>38</v>
      </c>
      <c r="E223">
        <v>10035</v>
      </c>
      <c r="F223" s="16">
        <v>-83200</v>
      </c>
      <c r="G223" t="s">
        <v>39</v>
      </c>
      <c r="H223" t="s">
        <v>429</v>
      </c>
      <c r="I223" t="s">
        <v>333</v>
      </c>
      <c r="J223" t="s">
        <v>42</v>
      </c>
      <c r="K223" s="17">
        <v>43446</v>
      </c>
      <c r="L223" s="17">
        <v>43990</v>
      </c>
      <c r="M223" s="17">
        <v>43473</v>
      </c>
      <c r="N223" s="17">
        <v>43533</v>
      </c>
      <c r="O223" s="16">
        <v>620</v>
      </c>
      <c r="P223" t="s">
        <v>43</v>
      </c>
      <c r="Q223" t="s">
        <v>462</v>
      </c>
      <c r="R223"/>
      <c r="S223"/>
      <c r="T223" s="17"/>
      <c r="U223" t="s">
        <v>1</v>
      </c>
      <c r="V223"/>
      <c r="W223" t="s">
        <v>44</v>
      </c>
      <c r="X223" t="s">
        <v>45</v>
      </c>
    </row>
    <row r="224" spans="1:24" ht="15" x14ac:dyDescent="0.25">
      <c r="A224" t="s">
        <v>35</v>
      </c>
      <c r="B224" t="s">
        <v>36</v>
      </c>
      <c r="C224" t="s">
        <v>463</v>
      </c>
      <c r="D224" t="s">
        <v>38</v>
      </c>
      <c r="E224">
        <v>10031</v>
      </c>
      <c r="F224" s="16">
        <v>-83200</v>
      </c>
      <c r="G224" t="s">
        <v>39</v>
      </c>
      <c r="H224" t="s">
        <v>429</v>
      </c>
      <c r="I224" t="s">
        <v>130</v>
      </c>
      <c r="J224" t="s">
        <v>42</v>
      </c>
      <c r="K224" s="17">
        <v>43446</v>
      </c>
      <c r="L224" s="17">
        <v>43990</v>
      </c>
      <c r="M224" s="17">
        <v>43473</v>
      </c>
      <c r="N224" s="17">
        <v>43533</v>
      </c>
      <c r="O224" s="16">
        <v>620</v>
      </c>
      <c r="P224" t="s">
        <v>43</v>
      </c>
      <c r="Q224" t="s">
        <v>463</v>
      </c>
      <c r="R224"/>
      <c r="S224"/>
      <c r="T224" s="17"/>
      <c r="U224" t="s">
        <v>1</v>
      </c>
      <c r="V224"/>
      <c r="W224" t="s">
        <v>44</v>
      </c>
      <c r="X224" t="s">
        <v>45</v>
      </c>
    </row>
    <row r="225" spans="1:24" ht="15" x14ac:dyDescent="0.25">
      <c r="A225" t="s">
        <v>35</v>
      </c>
      <c r="B225" t="s">
        <v>36</v>
      </c>
      <c r="C225" t="s">
        <v>464</v>
      </c>
      <c r="D225" t="s">
        <v>38</v>
      </c>
      <c r="E225">
        <v>10030</v>
      </c>
      <c r="F225" s="16">
        <v>-83200</v>
      </c>
      <c r="G225" t="s">
        <v>39</v>
      </c>
      <c r="H225" t="s">
        <v>429</v>
      </c>
      <c r="I225" t="s">
        <v>142</v>
      </c>
      <c r="J225" t="s">
        <v>42</v>
      </c>
      <c r="K225" s="17">
        <v>43446</v>
      </c>
      <c r="L225" s="17">
        <v>43990</v>
      </c>
      <c r="M225" s="17">
        <v>43473</v>
      </c>
      <c r="N225" s="17">
        <v>43533</v>
      </c>
      <c r="O225" s="16">
        <v>620</v>
      </c>
      <c r="P225" t="s">
        <v>99</v>
      </c>
      <c r="Q225" t="s">
        <v>464</v>
      </c>
      <c r="R225"/>
      <c r="S225"/>
      <c r="T225" s="17"/>
      <c r="U225" t="s">
        <v>1</v>
      </c>
      <c r="V225"/>
      <c r="W225" t="s">
        <v>44</v>
      </c>
      <c r="X225" t="s">
        <v>45</v>
      </c>
    </row>
    <row r="226" spans="1:24" ht="15" x14ac:dyDescent="0.25">
      <c r="A226" t="s">
        <v>35</v>
      </c>
      <c r="B226" t="s">
        <v>36</v>
      </c>
      <c r="C226" t="s">
        <v>465</v>
      </c>
      <c r="D226" t="s">
        <v>38</v>
      </c>
      <c r="E226">
        <v>10024</v>
      </c>
      <c r="F226" s="16">
        <v>-83200</v>
      </c>
      <c r="G226" t="s">
        <v>39</v>
      </c>
      <c r="H226" t="s">
        <v>429</v>
      </c>
      <c r="I226" t="s">
        <v>148</v>
      </c>
      <c r="J226" t="s">
        <v>42</v>
      </c>
      <c r="K226" s="17">
        <v>43445</v>
      </c>
      <c r="L226" s="17">
        <v>43990</v>
      </c>
      <c r="M226" s="17">
        <v>43473</v>
      </c>
      <c r="N226" s="17">
        <v>43533</v>
      </c>
      <c r="O226" s="16">
        <v>620</v>
      </c>
      <c r="P226" t="s">
        <v>43</v>
      </c>
      <c r="Q226" t="s">
        <v>465</v>
      </c>
      <c r="R226"/>
      <c r="S226"/>
      <c r="T226" s="17"/>
      <c r="U226" t="s">
        <v>1</v>
      </c>
      <c r="V226"/>
      <c r="W226" t="s">
        <v>44</v>
      </c>
      <c r="X226" t="s">
        <v>45</v>
      </c>
    </row>
    <row r="227" spans="1:24" ht="15" x14ac:dyDescent="0.25">
      <c r="A227" t="s">
        <v>35</v>
      </c>
      <c r="B227" t="s">
        <v>36</v>
      </c>
      <c r="C227" t="s">
        <v>466</v>
      </c>
      <c r="D227" t="s">
        <v>38</v>
      </c>
      <c r="E227">
        <v>10022</v>
      </c>
      <c r="F227" s="16">
        <v>-83200</v>
      </c>
      <c r="G227" t="s">
        <v>39</v>
      </c>
      <c r="H227" t="s">
        <v>429</v>
      </c>
      <c r="I227" t="s">
        <v>467</v>
      </c>
      <c r="J227" t="s">
        <v>42</v>
      </c>
      <c r="K227" s="17">
        <v>43445</v>
      </c>
      <c r="L227" s="17">
        <v>43990</v>
      </c>
      <c r="M227" s="17">
        <v>43473</v>
      </c>
      <c r="N227" s="17">
        <v>43533</v>
      </c>
      <c r="O227" s="16">
        <v>620</v>
      </c>
      <c r="P227" t="s">
        <v>99</v>
      </c>
      <c r="Q227" t="s">
        <v>466</v>
      </c>
      <c r="R227"/>
      <c r="S227"/>
      <c r="T227" s="17"/>
      <c r="U227" t="s">
        <v>1</v>
      </c>
      <c r="V227"/>
      <c r="W227" t="s">
        <v>44</v>
      </c>
      <c r="X227" t="s">
        <v>45</v>
      </c>
    </row>
    <row r="228" spans="1:24" ht="15" x14ac:dyDescent="0.25">
      <c r="A228" t="s">
        <v>35</v>
      </c>
      <c r="B228" t="s">
        <v>36</v>
      </c>
      <c r="C228" t="s">
        <v>468</v>
      </c>
      <c r="D228" t="s">
        <v>38</v>
      </c>
      <c r="E228">
        <v>10020</v>
      </c>
      <c r="F228" s="16">
        <v>-83200</v>
      </c>
      <c r="G228" t="s">
        <v>39</v>
      </c>
      <c r="H228" t="s">
        <v>429</v>
      </c>
      <c r="I228" t="s">
        <v>297</v>
      </c>
      <c r="J228" t="s">
        <v>42</v>
      </c>
      <c r="K228" s="17">
        <v>43445</v>
      </c>
      <c r="L228" s="17">
        <v>43990</v>
      </c>
      <c r="M228" s="17">
        <v>43473</v>
      </c>
      <c r="N228" s="17">
        <v>43533</v>
      </c>
      <c r="O228" s="16">
        <v>620</v>
      </c>
      <c r="P228" t="s">
        <v>43</v>
      </c>
      <c r="Q228" t="s">
        <v>468</v>
      </c>
      <c r="R228"/>
      <c r="S228"/>
      <c r="T228" s="17"/>
      <c r="U228" t="s">
        <v>1</v>
      </c>
      <c r="V228"/>
      <c r="W228" t="s">
        <v>44</v>
      </c>
      <c r="X228" t="s">
        <v>45</v>
      </c>
    </row>
    <row r="229" spans="1:24" ht="15" x14ac:dyDescent="0.25">
      <c r="A229" t="s">
        <v>35</v>
      </c>
      <c r="B229" t="s">
        <v>36</v>
      </c>
      <c r="C229" t="s">
        <v>469</v>
      </c>
      <c r="D229" t="s">
        <v>38</v>
      </c>
      <c r="E229">
        <v>10019</v>
      </c>
      <c r="F229" s="16">
        <v>-83200</v>
      </c>
      <c r="G229" t="s">
        <v>39</v>
      </c>
      <c r="H229" t="s">
        <v>429</v>
      </c>
      <c r="I229" t="s">
        <v>470</v>
      </c>
      <c r="J229" t="s">
        <v>42</v>
      </c>
      <c r="K229" s="17">
        <v>43445</v>
      </c>
      <c r="L229" s="17">
        <v>43990</v>
      </c>
      <c r="M229" s="17">
        <v>43473</v>
      </c>
      <c r="N229" s="17">
        <v>43533</v>
      </c>
      <c r="O229" s="16">
        <v>620</v>
      </c>
      <c r="P229" t="s">
        <v>43</v>
      </c>
      <c r="Q229" t="s">
        <v>469</v>
      </c>
      <c r="R229"/>
      <c r="S229"/>
      <c r="T229" s="17"/>
      <c r="U229" t="s">
        <v>1</v>
      </c>
      <c r="V229"/>
      <c r="W229" t="s">
        <v>44</v>
      </c>
      <c r="X229" t="s">
        <v>45</v>
      </c>
    </row>
    <row r="230" spans="1:24" ht="15" x14ac:dyDescent="0.25">
      <c r="A230" t="s">
        <v>35</v>
      </c>
      <c r="B230" t="s">
        <v>36</v>
      </c>
      <c r="C230" t="s">
        <v>471</v>
      </c>
      <c r="D230" t="s">
        <v>38</v>
      </c>
      <c r="E230">
        <v>10017</v>
      </c>
      <c r="F230" s="16">
        <v>-83200</v>
      </c>
      <c r="G230" t="s">
        <v>39</v>
      </c>
      <c r="H230" t="s">
        <v>429</v>
      </c>
      <c r="I230" t="s">
        <v>96</v>
      </c>
      <c r="J230" t="s">
        <v>42</v>
      </c>
      <c r="K230" s="17">
        <v>43445</v>
      </c>
      <c r="L230" s="17">
        <v>43990</v>
      </c>
      <c r="M230" s="17">
        <v>43473</v>
      </c>
      <c r="N230" s="17">
        <v>43533</v>
      </c>
      <c r="O230" s="16">
        <v>620</v>
      </c>
      <c r="P230" t="s">
        <v>43</v>
      </c>
      <c r="Q230" t="s">
        <v>471</v>
      </c>
      <c r="R230"/>
      <c r="S230"/>
      <c r="T230" s="17"/>
      <c r="U230" t="s">
        <v>1</v>
      </c>
      <c r="V230"/>
      <c r="W230" t="s">
        <v>44</v>
      </c>
      <c r="X230" t="s">
        <v>45</v>
      </c>
    </row>
    <row r="231" spans="1:24" ht="15" x14ac:dyDescent="0.25">
      <c r="A231" t="s">
        <v>35</v>
      </c>
      <c r="B231" t="s">
        <v>36</v>
      </c>
      <c r="C231" t="s">
        <v>472</v>
      </c>
      <c r="D231" t="s">
        <v>38</v>
      </c>
      <c r="E231">
        <v>10015</v>
      </c>
      <c r="F231" s="16">
        <v>-83200</v>
      </c>
      <c r="G231" t="s">
        <v>39</v>
      </c>
      <c r="H231" t="s">
        <v>429</v>
      </c>
      <c r="I231" t="s">
        <v>144</v>
      </c>
      <c r="J231" t="s">
        <v>42</v>
      </c>
      <c r="K231" s="17">
        <v>43445</v>
      </c>
      <c r="L231" s="17">
        <v>43990</v>
      </c>
      <c r="M231" s="17">
        <v>43473</v>
      </c>
      <c r="N231" s="17">
        <v>43533</v>
      </c>
      <c r="O231" s="16">
        <v>620</v>
      </c>
      <c r="P231" t="s">
        <v>43</v>
      </c>
      <c r="Q231" t="s">
        <v>472</v>
      </c>
      <c r="R231"/>
      <c r="S231"/>
      <c r="T231" s="17"/>
      <c r="U231" t="s">
        <v>1</v>
      </c>
      <c r="V231"/>
      <c r="W231" t="s">
        <v>44</v>
      </c>
      <c r="X231" t="s">
        <v>45</v>
      </c>
    </row>
    <row r="232" spans="1:24" ht="15" x14ac:dyDescent="0.25">
      <c r="A232" t="s">
        <v>35</v>
      </c>
      <c r="B232" t="s">
        <v>36</v>
      </c>
      <c r="C232" t="s">
        <v>473</v>
      </c>
      <c r="D232" t="s">
        <v>38</v>
      </c>
      <c r="E232">
        <v>10104</v>
      </c>
      <c r="F232" s="16">
        <v>-83200</v>
      </c>
      <c r="G232" t="s">
        <v>39</v>
      </c>
      <c r="H232" t="s">
        <v>429</v>
      </c>
      <c r="I232" t="s">
        <v>474</v>
      </c>
      <c r="J232" t="s">
        <v>42</v>
      </c>
      <c r="K232" s="17">
        <v>43460</v>
      </c>
      <c r="L232" s="17">
        <v>43990</v>
      </c>
      <c r="M232" s="17">
        <v>43473</v>
      </c>
      <c r="N232" s="17">
        <v>43533</v>
      </c>
      <c r="O232" s="16">
        <v>620</v>
      </c>
      <c r="P232" t="s">
        <v>43</v>
      </c>
      <c r="Q232" t="s">
        <v>473</v>
      </c>
      <c r="R232"/>
      <c r="S232"/>
      <c r="T232" s="17"/>
      <c r="U232" t="s">
        <v>1</v>
      </c>
      <c r="V232"/>
      <c r="W232" t="s">
        <v>44</v>
      </c>
      <c r="X232" t="s">
        <v>45</v>
      </c>
    </row>
    <row r="233" spans="1:24" ht="15" x14ac:dyDescent="0.25">
      <c r="A233" t="s">
        <v>35</v>
      </c>
      <c r="B233" t="s">
        <v>36</v>
      </c>
      <c r="C233" t="s">
        <v>475</v>
      </c>
      <c r="D233" t="s">
        <v>38</v>
      </c>
      <c r="E233">
        <v>10081</v>
      </c>
      <c r="F233" s="16">
        <v>-83200</v>
      </c>
      <c r="G233" t="s">
        <v>39</v>
      </c>
      <c r="H233" t="s">
        <v>429</v>
      </c>
      <c r="I233" t="s">
        <v>476</v>
      </c>
      <c r="J233" t="s">
        <v>42</v>
      </c>
      <c r="K233" s="17">
        <v>43453</v>
      </c>
      <c r="L233" s="17">
        <v>43990</v>
      </c>
      <c r="M233" s="17">
        <v>43473</v>
      </c>
      <c r="N233" s="17">
        <v>43533</v>
      </c>
      <c r="O233" s="16">
        <v>620</v>
      </c>
      <c r="P233" t="s">
        <v>43</v>
      </c>
      <c r="Q233" t="s">
        <v>475</v>
      </c>
      <c r="R233"/>
      <c r="S233"/>
      <c r="T233" s="17"/>
      <c r="U233" t="s">
        <v>1</v>
      </c>
      <c r="V233"/>
      <c r="W233" t="s">
        <v>44</v>
      </c>
      <c r="X233" t="s">
        <v>45</v>
      </c>
    </row>
    <row r="234" spans="1:24" ht="15" x14ac:dyDescent="0.25">
      <c r="A234" t="s">
        <v>35</v>
      </c>
      <c r="B234" t="s">
        <v>36</v>
      </c>
      <c r="C234" t="s">
        <v>477</v>
      </c>
      <c r="D234" t="s">
        <v>38</v>
      </c>
      <c r="E234">
        <v>10063</v>
      </c>
      <c r="F234" s="16">
        <v>-83200</v>
      </c>
      <c r="G234" t="s">
        <v>39</v>
      </c>
      <c r="H234" t="s">
        <v>429</v>
      </c>
      <c r="I234" t="s">
        <v>478</v>
      </c>
      <c r="J234" t="s">
        <v>42</v>
      </c>
      <c r="K234" s="17">
        <v>43452</v>
      </c>
      <c r="L234" s="17">
        <v>43990</v>
      </c>
      <c r="M234" s="17">
        <v>43473</v>
      </c>
      <c r="N234" s="17">
        <v>43533</v>
      </c>
      <c r="O234" s="16">
        <v>620</v>
      </c>
      <c r="P234" t="s">
        <v>43</v>
      </c>
      <c r="Q234" t="s">
        <v>477</v>
      </c>
      <c r="R234"/>
      <c r="S234"/>
      <c r="T234" s="17"/>
      <c r="U234" t="s">
        <v>1</v>
      </c>
      <c r="V234"/>
      <c r="W234" t="s">
        <v>44</v>
      </c>
      <c r="X234" t="s">
        <v>45</v>
      </c>
    </row>
    <row r="235" spans="1:24" ht="15" x14ac:dyDescent="0.25">
      <c r="A235" t="s">
        <v>35</v>
      </c>
      <c r="B235" t="s">
        <v>36</v>
      </c>
      <c r="C235" t="s">
        <v>479</v>
      </c>
      <c r="D235" t="s">
        <v>38</v>
      </c>
      <c r="E235">
        <v>9980</v>
      </c>
      <c r="F235" s="16">
        <v>-83200</v>
      </c>
      <c r="G235" t="s">
        <v>47</v>
      </c>
      <c r="H235" t="s">
        <v>480</v>
      </c>
      <c r="I235" t="s">
        <v>51</v>
      </c>
      <c r="J235" t="s">
        <v>42</v>
      </c>
      <c r="K235" s="17">
        <v>43424</v>
      </c>
      <c r="L235" s="17">
        <v>43985</v>
      </c>
      <c r="M235" s="17">
        <v>43437</v>
      </c>
      <c r="N235" s="17">
        <v>43497</v>
      </c>
      <c r="O235" s="16">
        <v>656</v>
      </c>
      <c r="P235" t="s">
        <v>52</v>
      </c>
      <c r="Q235" t="s">
        <v>479</v>
      </c>
      <c r="R235"/>
      <c r="S235"/>
      <c r="T235" s="17"/>
      <c r="U235" t="s">
        <v>1</v>
      </c>
      <c r="V235"/>
      <c r="W235" t="s">
        <v>44</v>
      </c>
      <c r="X235" t="s">
        <v>45</v>
      </c>
    </row>
    <row r="236" spans="1:24" ht="15" x14ac:dyDescent="0.25">
      <c r="A236" t="s">
        <v>35</v>
      </c>
      <c r="B236" t="s">
        <v>36</v>
      </c>
      <c r="C236" t="s">
        <v>481</v>
      </c>
      <c r="D236" t="s">
        <v>38</v>
      </c>
      <c r="E236">
        <v>9979</v>
      </c>
      <c r="F236" s="16">
        <v>-83200</v>
      </c>
      <c r="G236" t="s">
        <v>39</v>
      </c>
      <c r="H236" t="s">
        <v>480</v>
      </c>
      <c r="I236" t="s">
        <v>119</v>
      </c>
      <c r="J236" t="s">
        <v>42</v>
      </c>
      <c r="K236" s="17">
        <v>43424</v>
      </c>
      <c r="L236" s="17">
        <v>43985</v>
      </c>
      <c r="M236" s="17">
        <v>43437</v>
      </c>
      <c r="N236" s="17">
        <v>43497</v>
      </c>
      <c r="O236" s="16">
        <v>656</v>
      </c>
      <c r="P236" t="s">
        <v>43</v>
      </c>
      <c r="Q236" t="s">
        <v>481</v>
      </c>
      <c r="R236"/>
      <c r="S236"/>
      <c r="T236" s="17"/>
      <c r="U236" t="s">
        <v>1</v>
      </c>
      <c r="V236"/>
      <c r="W236" t="s">
        <v>44</v>
      </c>
      <c r="X236" t="s">
        <v>45</v>
      </c>
    </row>
    <row r="237" spans="1:24" ht="15" x14ac:dyDescent="0.25">
      <c r="A237" t="s">
        <v>35</v>
      </c>
      <c r="B237" t="s">
        <v>36</v>
      </c>
      <c r="C237" t="s">
        <v>482</v>
      </c>
      <c r="D237" t="s">
        <v>38</v>
      </c>
      <c r="E237">
        <v>9968</v>
      </c>
      <c r="F237" s="16">
        <v>-83200</v>
      </c>
      <c r="G237" t="s">
        <v>39</v>
      </c>
      <c r="H237" t="s">
        <v>480</v>
      </c>
      <c r="I237" t="s">
        <v>483</v>
      </c>
      <c r="J237" t="s">
        <v>42</v>
      </c>
      <c r="K237" s="17">
        <v>43419</v>
      </c>
      <c r="L237" s="17">
        <v>43985</v>
      </c>
      <c r="M237" s="17">
        <v>43437</v>
      </c>
      <c r="N237" s="17">
        <v>43497</v>
      </c>
      <c r="O237" s="16">
        <v>656</v>
      </c>
      <c r="P237" t="s">
        <v>43</v>
      </c>
      <c r="Q237" t="s">
        <v>482</v>
      </c>
      <c r="R237"/>
      <c r="S237"/>
      <c r="T237" s="17"/>
      <c r="U237" t="s">
        <v>1</v>
      </c>
      <c r="V237"/>
      <c r="W237" t="s">
        <v>44</v>
      </c>
      <c r="X237" t="s">
        <v>45</v>
      </c>
    </row>
    <row r="238" spans="1:24" ht="15" x14ac:dyDescent="0.25">
      <c r="A238" t="s">
        <v>35</v>
      </c>
      <c r="B238" t="s">
        <v>36</v>
      </c>
      <c r="C238" t="s">
        <v>484</v>
      </c>
      <c r="D238" t="s">
        <v>38</v>
      </c>
      <c r="E238">
        <v>9928</v>
      </c>
      <c r="F238" s="16">
        <v>-83200</v>
      </c>
      <c r="G238" t="s">
        <v>39</v>
      </c>
      <c r="H238" t="s">
        <v>480</v>
      </c>
      <c r="I238" t="s">
        <v>485</v>
      </c>
      <c r="J238" t="s">
        <v>42</v>
      </c>
      <c r="K238" s="17">
        <v>43417</v>
      </c>
      <c r="L238" s="17">
        <v>43985</v>
      </c>
      <c r="M238" s="17">
        <v>43437</v>
      </c>
      <c r="N238" s="17">
        <v>43497</v>
      </c>
      <c r="O238" s="16">
        <v>656</v>
      </c>
      <c r="P238" t="s">
        <v>43</v>
      </c>
      <c r="Q238" t="s">
        <v>484</v>
      </c>
      <c r="R238"/>
      <c r="S238"/>
      <c r="T238" s="17"/>
      <c r="U238" t="s">
        <v>1</v>
      </c>
      <c r="V238"/>
      <c r="W238" t="s">
        <v>44</v>
      </c>
      <c r="X238" t="s">
        <v>45</v>
      </c>
    </row>
    <row r="239" spans="1:24" ht="15" x14ac:dyDescent="0.25">
      <c r="A239" t="s">
        <v>35</v>
      </c>
      <c r="B239" t="s">
        <v>36</v>
      </c>
      <c r="C239" t="s">
        <v>486</v>
      </c>
      <c r="D239" t="s">
        <v>38</v>
      </c>
      <c r="E239">
        <v>9927</v>
      </c>
      <c r="F239" s="16">
        <v>-83200</v>
      </c>
      <c r="G239" t="s">
        <v>39</v>
      </c>
      <c r="H239" t="s">
        <v>480</v>
      </c>
      <c r="I239" t="s">
        <v>111</v>
      </c>
      <c r="J239" t="s">
        <v>42</v>
      </c>
      <c r="K239" s="17">
        <v>43417</v>
      </c>
      <c r="L239" s="17">
        <v>43985</v>
      </c>
      <c r="M239" s="17">
        <v>43437</v>
      </c>
      <c r="N239" s="17">
        <v>43497</v>
      </c>
      <c r="O239" s="16">
        <v>656</v>
      </c>
      <c r="P239" t="s">
        <v>71</v>
      </c>
      <c r="Q239" t="s">
        <v>486</v>
      </c>
      <c r="R239"/>
      <c r="S239"/>
      <c r="T239" s="17"/>
      <c r="U239" t="s">
        <v>1</v>
      </c>
      <c r="V239"/>
      <c r="W239" t="s">
        <v>44</v>
      </c>
      <c r="X239" t="s">
        <v>45</v>
      </c>
    </row>
    <row r="240" spans="1:24" ht="15" x14ac:dyDescent="0.25">
      <c r="A240" t="s">
        <v>35</v>
      </c>
      <c r="B240" t="s">
        <v>36</v>
      </c>
      <c r="C240" t="s">
        <v>487</v>
      </c>
      <c r="D240" t="s">
        <v>38</v>
      </c>
      <c r="E240">
        <v>9923</v>
      </c>
      <c r="F240" s="16">
        <v>-83200</v>
      </c>
      <c r="G240" t="s">
        <v>39</v>
      </c>
      <c r="H240" t="s">
        <v>480</v>
      </c>
      <c r="I240" t="s">
        <v>488</v>
      </c>
      <c r="J240" t="s">
        <v>42</v>
      </c>
      <c r="K240" s="17">
        <v>43412</v>
      </c>
      <c r="L240" s="17">
        <v>43985</v>
      </c>
      <c r="M240" s="17">
        <v>43437</v>
      </c>
      <c r="N240" s="17">
        <v>43497</v>
      </c>
      <c r="O240" s="16">
        <v>656</v>
      </c>
      <c r="P240" t="s">
        <v>43</v>
      </c>
      <c r="Q240" t="s">
        <v>487</v>
      </c>
      <c r="R240"/>
      <c r="S240"/>
      <c r="T240" s="17"/>
      <c r="U240" t="s">
        <v>1</v>
      </c>
      <c r="V240"/>
      <c r="W240" t="s">
        <v>44</v>
      </c>
      <c r="X240" t="s">
        <v>45</v>
      </c>
    </row>
    <row r="241" spans="1:24" ht="15" x14ac:dyDescent="0.25">
      <c r="A241" t="s">
        <v>35</v>
      </c>
      <c r="B241" t="s">
        <v>36</v>
      </c>
      <c r="C241" t="s">
        <v>489</v>
      </c>
      <c r="D241" t="s">
        <v>38</v>
      </c>
      <c r="E241">
        <v>9921</v>
      </c>
      <c r="F241" s="16">
        <v>-83200</v>
      </c>
      <c r="G241" t="s">
        <v>39</v>
      </c>
      <c r="H241" t="s">
        <v>480</v>
      </c>
      <c r="I241" t="s">
        <v>490</v>
      </c>
      <c r="J241" t="s">
        <v>42</v>
      </c>
      <c r="K241" s="17">
        <v>43412</v>
      </c>
      <c r="L241" s="17">
        <v>43985</v>
      </c>
      <c r="M241" s="17">
        <v>43437</v>
      </c>
      <c r="N241" s="17">
        <v>43497</v>
      </c>
      <c r="O241" s="16">
        <v>656</v>
      </c>
      <c r="P241" t="s">
        <v>43</v>
      </c>
      <c r="Q241" t="s">
        <v>489</v>
      </c>
      <c r="R241"/>
      <c r="S241"/>
      <c r="T241" s="17"/>
      <c r="U241" t="s">
        <v>1</v>
      </c>
      <c r="V241"/>
      <c r="W241" t="s">
        <v>44</v>
      </c>
      <c r="X241" t="s">
        <v>45</v>
      </c>
    </row>
    <row r="242" spans="1:24" ht="15" x14ac:dyDescent="0.25">
      <c r="A242" t="s">
        <v>35</v>
      </c>
      <c r="B242" t="s">
        <v>36</v>
      </c>
      <c r="C242" t="s">
        <v>491</v>
      </c>
      <c r="D242" t="s">
        <v>38</v>
      </c>
      <c r="E242">
        <v>9919</v>
      </c>
      <c r="F242" s="16">
        <v>-83200</v>
      </c>
      <c r="G242" t="s">
        <v>39</v>
      </c>
      <c r="H242" t="s">
        <v>480</v>
      </c>
      <c r="I242" t="s">
        <v>400</v>
      </c>
      <c r="J242" t="s">
        <v>42</v>
      </c>
      <c r="K242" s="17">
        <v>43412</v>
      </c>
      <c r="L242" s="17">
        <v>43985</v>
      </c>
      <c r="M242" s="17">
        <v>43437</v>
      </c>
      <c r="N242" s="17">
        <v>43497</v>
      </c>
      <c r="O242" s="16">
        <v>656</v>
      </c>
      <c r="P242" t="s">
        <v>43</v>
      </c>
      <c r="Q242" t="s">
        <v>491</v>
      </c>
      <c r="R242"/>
      <c r="S242"/>
      <c r="T242" s="17"/>
      <c r="U242" t="s">
        <v>1</v>
      </c>
      <c r="V242"/>
      <c r="W242" t="s">
        <v>44</v>
      </c>
      <c r="X242" t="s">
        <v>45</v>
      </c>
    </row>
    <row r="243" spans="1:24" ht="15" x14ac:dyDescent="0.25">
      <c r="A243" t="s">
        <v>35</v>
      </c>
      <c r="B243" t="s">
        <v>36</v>
      </c>
      <c r="C243" t="s">
        <v>492</v>
      </c>
      <c r="D243" t="s">
        <v>38</v>
      </c>
      <c r="E243">
        <v>9917</v>
      </c>
      <c r="F243" s="16">
        <v>-83200</v>
      </c>
      <c r="G243" t="s">
        <v>39</v>
      </c>
      <c r="H243" t="s">
        <v>480</v>
      </c>
      <c r="I243" t="s">
        <v>245</v>
      </c>
      <c r="J243" t="s">
        <v>42</v>
      </c>
      <c r="K243" s="17">
        <v>43412</v>
      </c>
      <c r="L243" s="17">
        <v>43985</v>
      </c>
      <c r="M243" s="17">
        <v>43437</v>
      </c>
      <c r="N243" s="17">
        <v>43497</v>
      </c>
      <c r="O243" s="16">
        <v>656</v>
      </c>
      <c r="P243" t="s">
        <v>43</v>
      </c>
      <c r="Q243" t="s">
        <v>492</v>
      </c>
      <c r="R243"/>
      <c r="S243"/>
      <c r="T243" s="17"/>
      <c r="U243" t="s">
        <v>1</v>
      </c>
      <c r="V243"/>
      <c r="W243" t="s">
        <v>44</v>
      </c>
      <c r="X243" t="s">
        <v>45</v>
      </c>
    </row>
    <row r="244" spans="1:24" ht="15" x14ac:dyDescent="0.25">
      <c r="A244" t="s">
        <v>35</v>
      </c>
      <c r="B244" t="s">
        <v>36</v>
      </c>
      <c r="C244" t="s">
        <v>493</v>
      </c>
      <c r="D244" t="s">
        <v>38</v>
      </c>
      <c r="E244">
        <v>9913</v>
      </c>
      <c r="F244" s="16">
        <v>-83200</v>
      </c>
      <c r="G244" t="s">
        <v>39</v>
      </c>
      <c r="H244" t="s">
        <v>480</v>
      </c>
      <c r="I244" t="s">
        <v>494</v>
      </c>
      <c r="J244" t="s">
        <v>42</v>
      </c>
      <c r="K244" s="17">
        <v>43412</v>
      </c>
      <c r="L244" s="17">
        <v>43985</v>
      </c>
      <c r="M244" s="17">
        <v>43437</v>
      </c>
      <c r="N244" s="17">
        <v>43497</v>
      </c>
      <c r="O244" s="16">
        <v>656</v>
      </c>
      <c r="P244" t="s">
        <v>126</v>
      </c>
      <c r="Q244" t="s">
        <v>493</v>
      </c>
      <c r="R244"/>
      <c r="S244"/>
      <c r="T244" s="17"/>
      <c r="U244" t="s">
        <v>1</v>
      </c>
      <c r="V244"/>
      <c r="W244" t="s">
        <v>44</v>
      </c>
      <c r="X244" t="s">
        <v>45</v>
      </c>
    </row>
    <row r="245" spans="1:24" ht="15" x14ac:dyDescent="0.25">
      <c r="A245" t="s">
        <v>35</v>
      </c>
      <c r="B245" t="s">
        <v>36</v>
      </c>
      <c r="C245" t="s">
        <v>495</v>
      </c>
      <c r="D245" t="s">
        <v>38</v>
      </c>
      <c r="E245">
        <v>9902</v>
      </c>
      <c r="F245" s="16">
        <v>-83200</v>
      </c>
      <c r="G245" t="s">
        <v>39</v>
      </c>
      <c r="H245" t="s">
        <v>480</v>
      </c>
      <c r="I245" t="s">
        <v>78</v>
      </c>
      <c r="J245" t="s">
        <v>42</v>
      </c>
      <c r="K245" s="17">
        <v>43411</v>
      </c>
      <c r="L245" s="17">
        <v>43985</v>
      </c>
      <c r="M245" s="17">
        <v>43437</v>
      </c>
      <c r="N245" s="17">
        <v>43497</v>
      </c>
      <c r="O245" s="16">
        <v>656</v>
      </c>
      <c r="P245" t="s">
        <v>43</v>
      </c>
      <c r="Q245" t="s">
        <v>495</v>
      </c>
      <c r="R245"/>
      <c r="S245"/>
      <c r="T245" s="17"/>
      <c r="U245" t="s">
        <v>1</v>
      </c>
      <c r="V245"/>
      <c r="W245" t="s">
        <v>44</v>
      </c>
      <c r="X245" t="s">
        <v>45</v>
      </c>
    </row>
    <row r="246" spans="1:24" ht="15" x14ac:dyDescent="0.25">
      <c r="A246" t="s">
        <v>35</v>
      </c>
      <c r="B246" t="s">
        <v>36</v>
      </c>
      <c r="C246" t="s">
        <v>496</v>
      </c>
      <c r="D246" t="s">
        <v>38</v>
      </c>
      <c r="E246">
        <v>9900</v>
      </c>
      <c r="F246" s="16">
        <v>-83200</v>
      </c>
      <c r="G246" t="s">
        <v>39</v>
      </c>
      <c r="H246" t="s">
        <v>480</v>
      </c>
      <c r="I246" t="s">
        <v>109</v>
      </c>
      <c r="J246" t="s">
        <v>42</v>
      </c>
      <c r="K246" s="17">
        <v>43411</v>
      </c>
      <c r="L246" s="17">
        <v>43985</v>
      </c>
      <c r="M246" s="17">
        <v>43437</v>
      </c>
      <c r="N246" s="17">
        <v>43497</v>
      </c>
      <c r="O246" s="16">
        <v>656</v>
      </c>
      <c r="P246" t="s">
        <v>71</v>
      </c>
      <c r="Q246" t="s">
        <v>496</v>
      </c>
      <c r="R246"/>
      <c r="S246"/>
      <c r="T246" s="17"/>
      <c r="U246" t="s">
        <v>1</v>
      </c>
      <c r="V246"/>
      <c r="W246" t="s">
        <v>44</v>
      </c>
      <c r="X246" t="s">
        <v>45</v>
      </c>
    </row>
    <row r="247" spans="1:24" ht="15" x14ac:dyDescent="0.25">
      <c r="A247" t="s">
        <v>35</v>
      </c>
      <c r="B247" t="s">
        <v>36</v>
      </c>
      <c r="C247" t="s">
        <v>497</v>
      </c>
      <c r="D247" t="s">
        <v>38</v>
      </c>
      <c r="E247">
        <v>9899</v>
      </c>
      <c r="F247" s="16">
        <v>-83200</v>
      </c>
      <c r="G247" t="s">
        <v>39</v>
      </c>
      <c r="H247" t="s">
        <v>480</v>
      </c>
      <c r="I247" t="s">
        <v>229</v>
      </c>
      <c r="J247" t="s">
        <v>42</v>
      </c>
      <c r="K247" s="17">
        <v>43411</v>
      </c>
      <c r="L247" s="17">
        <v>43985</v>
      </c>
      <c r="M247" s="17">
        <v>43437</v>
      </c>
      <c r="N247" s="17">
        <v>43497</v>
      </c>
      <c r="O247" s="16">
        <v>656</v>
      </c>
      <c r="P247" t="s">
        <v>43</v>
      </c>
      <c r="Q247" t="s">
        <v>497</v>
      </c>
      <c r="R247"/>
      <c r="S247"/>
      <c r="T247" s="17"/>
      <c r="U247" t="s">
        <v>1</v>
      </c>
      <c r="V247"/>
      <c r="W247" t="s">
        <v>44</v>
      </c>
      <c r="X247" t="s">
        <v>45</v>
      </c>
    </row>
    <row r="248" spans="1:24" ht="15" x14ac:dyDescent="0.25">
      <c r="A248" t="s">
        <v>35</v>
      </c>
      <c r="B248" t="s">
        <v>36</v>
      </c>
      <c r="C248" t="s">
        <v>498</v>
      </c>
      <c r="D248" t="s">
        <v>38</v>
      </c>
      <c r="E248">
        <v>9895</v>
      </c>
      <c r="F248" s="16">
        <v>-83200</v>
      </c>
      <c r="G248" t="s">
        <v>39</v>
      </c>
      <c r="H248" t="s">
        <v>480</v>
      </c>
      <c r="I248" t="s">
        <v>307</v>
      </c>
      <c r="J248" t="s">
        <v>42</v>
      </c>
      <c r="K248" s="17">
        <v>43410</v>
      </c>
      <c r="L248" s="17">
        <v>43985</v>
      </c>
      <c r="M248" s="17">
        <v>43437</v>
      </c>
      <c r="N248" s="17">
        <v>43497</v>
      </c>
      <c r="O248" s="16">
        <v>656</v>
      </c>
      <c r="P248" t="s">
        <v>43</v>
      </c>
      <c r="Q248" t="s">
        <v>498</v>
      </c>
      <c r="R248"/>
      <c r="S248"/>
      <c r="T248" s="17"/>
      <c r="U248" t="s">
        <v>1</v>
      </c>
      <c r="V248"/>
      <c r="W248" t="s">
        <v>44</v>
      </c>
      <c r="X248" t="s">
        <v>45</v>
      </c>
    </row>
    <row r="249" spans="1:24" ht="15" x14ac:dyDescent="0.25">
      <c r="A249" t="s">
        <v>35</v>
      </c>
      <c r="B249" t="s">
        <v>36</v>
      </c>
      <c r="C249" t="s">
        <v>499</v>
      </c>
      <c r="D249" t="s">
        <v>38</v>
      </c>
      <c r="E249">
        <v>9892</v>
      </c>
      <c r="F249" s="16">
        <v>-83200</v>
      </c>
      <c r="G249" t="s">
        <v>39</v>
      </c>
      <c r="H249" t="s">
        <v>480</v>
      </c>
      <c r="I249" t="s">
        <v>311</v>
      </c>
      <c r="J249" t="s">
        <v>42</v>
      </c>
      <c r="K249" s="17">
        <v>43410</v>
      </c>
      <c r="L249" s="17">
        <v>43985</v>
      </c>
      <c r="M249" s="17">
        <v>43437</v>
      </c>
      <c r="N249" s="17">
        <v>43497</v>
      </c>
      <c r="O249" s="16">
        <v>656</v>
      </c>
      <c r="P249" t="s">
        <v>43</v>
      </c>
      <c r="Q249" t="s">
        <v>499</v>
      </c>
      <c r="R249"/>
      <c r="S249"/>
      <c r="T249" s="17"/>
      <c r="U249" t="s">
        <v>1</v>
      </c>
      <c r="V249"/>
      <c r="W249" t="s">
        <v>44</v>
      </c>
      <c r="X249" t="s">
        <v>45</v>
      </c>
    </row>
    <row r="250" spans="1:24" ht="15" x14ac:dyDescent="0.25">
      <c r="A250" t="s">
        <v>35</v>
      </c>
      <c r="B250" t="s">
        <v>36</v>
      </c>
      <c r="C250" t="s">
        <v>500</v>
      </c>
      <c r="D250" t="s">
        <v>38</v>
      </c>
      <c r="E250">
        <v>9890</v>
      </c>
      <c r="F250" s="16">
        <v>-83200</v>
      </c>
      <c r="G250" t="s">
        <v>39</v>
      </c>
      <c r="H250" t="s">
        <v>480</v>
      </c>
      <c r="I250" t="s">
        <v>200</v>
      </c>
      <c r="J250" t="s">
        <v>42</v>
      </c>
      <c r="K250" s="17">
        <v>43410</v>
      </c>
      <c r="L250" s="17">
        <v>43985</v>
      </c>
      <c r="M250" s="17">
        <v>43437</v>
      </c>
      <c r="N250" s="17">
        <v>43497</v>
      </c>
      <c r="O250" s="16">
        <v>656</v>
      </c>
      <c r="P250" t="s">
        <v>43</v>
      </c>
      <c r="Q250" t="s">
        <v>500</v>
      </c>
      <c r="R250"/>
      <c r="S250"/>
      <c r="T250" s="17"/>
      <c r="U250" t="s">
        <v>1</v>
      </c>
      <c r="V250"/>
      <c r="W250" t="s">
        <v>44</v>
      </c>
      <c r="X250" t="s">
        <v>45</v>
      </c>
    </row>
    <row r="251" spans="1:24" ht="15" x14ac:dyDescent="0.25">
      <c r="A251" t="s">
        <v>35</v>
      </c>
      <c r="B251" t="s">
        <v>36</v>
      </c>
      <c r="C251" t="s">
        <v>501</v>
      </c>
      <c r="D251" t="s">
        <v>38</v>
      </c>
      <c r="E251">
        <v>9886</v>
      </c>
      <c r="F251" s="16">
        <v>-83200</v>
      </c>
      <c r="G251" t="s">
        <v>39</v>
      </c>
      <c r="H251" t="s">
        <v>480</v>
      </c>
      <c r="I251" t="s">
        <v>502</v>
      </c>
      <c r="J251" t="s">
        <v>42</v>
      </c>
      <c r="K251" s="17">
        <v>43410</v>
      </c>
      <c r="L251" s="17">
        <v>43985</v>
      </c>
      <c r="M251" s="17">
        <v>43437</v>
      </c>
      <c r="N251" s="17">
        <v>43497</v>
      </c>
      <c r="O251" s="16">
        <v>656</v>
      </c>
      <c r="P251" t="s">
        <v>43</v>
      </c>
      <c r="Q251" t="s">
        <v>501</v>
      </c>
      <c r="R251"/>
      <c r="S251"/>
      <c r="T251" s="17"/>
      <c r="U251" t="s">
        <v>1</v>
      </c>
      <c r="V251"/>
      <c r="W251" t="s">
        <v>44</v>
      </c>
      <c r="X251" t="s">
        <v>45</v>
      </c>
    </row>
    <row r="252" spans="1:24" ht="15" x14ac:dyDescent="0.25">
      <c r="A252" t="s">
        <v>35</v>
      </c>
      <c r="B252" t="s">
        <v>36</v>
      </c>
      <c r="C252" t="s">
        <v>503</v>
      </c>
      <c r="D252" t="s">
        <v>38</v>
      </c>
      <c r="E252">
        <v>9885</v>
      </c>
      <c r="F252" s="16">
        <v>-83200</v>
      </c>
      <c r="G252" t="s">
        <v>39</v>
      </c>
      <c r="H252" t="s">
        <v>480</v>
      </c>
      <c r="I252" t="s">
        <v>438</v>
      </c>
      <c r="J252" t="s">
        <v>42</v>
      </c>
      <c r="K252" s="17">
        <v>43410</v>
      </c>
      <c r="L252" s="17">
        <v>43985</v>
      </c>
      <c r="M252" s="17">
        <v>43437</v>
      </c>
      <c r="N252" s="17">
        <v>43497</v>
      </c>
      <c r="O252" s="16">
        <v>656</v>
      </c>
      <c r="P252" t="s">
        <v>43</v>
      </c>
      <c r="Q252" t="s">
        <v>503</v>
      </c>
      <c r="R252"/>
      <c r="S252"/>
      <c r="T252" s="17"/>
      <c r="U252" t="s">
        <v>1</v>
      </c>
      <c r="V252"/>
      <c r="W252" t="s">
        <v>44</v>
      </c>
      <c r="X252" t="s">
        <v>45</v>
      </c>
    </row>
    <row r="253" spans="1:24" ht="15" x14ac:dyDescent="0.25">
      <c r="A253" t="s">
        <v>35</v>
      </c>
      <c r="B253" t="s">
        <v>36</v>
      </c>
      <c r="C253" t="s">
        <v>504</v>
      </c>
      <c r="D253" t="s">
        <v>38</v>
      </c>
      <c r="E253">
        <v>9883</v>
      </c>
      <c r="F253" s="16">
        <v>-83200</v>
      </c>
      <c r="G253" t="s">
        <v>39</v>
      </c>
      <c r="H253" t="s">
        <v>480</v>
      </c>
      <c r="I253" t="s">
        <v>505</v>
      </c>
      <c r="J253" t="s">
        <v>42</v>
      </c>
      <c r="K253" s="17">
        <v>43410</v>
      </c>
      <c r="L253" s="17">
        <v>43985</v>
      </c>
      <c r="M253" s="17">
        <v>43437</v>
      </c>
      <c r="N253" s="17">
        <v>43497</v>
      </c>
      <c r="O253" s="16">
        <v>656</v>
      </c>
      <c r="P253" t="s">
        <v>43</v>
      </c>
      <c r="Q253" t="s">
        <v>504</v>
      </c>
      <c r="R253"/>
      <c r="S253"/>
      <c r="T253" s="17"/>
      <c r="U253" t="s">
        <v>1</v>
      </c>
      <c r="V253"/>
      <c r="W253" t="s">
        <v>44</v>
      </c>
      <c r="X253" t="s">
        <v>45</v>
      </c>
    </row>
    <row r="254" spans="1:24" ht="15" x14ac:dyDescent="0.25">
      <c r="A254" t="s">
        <v>35</v>
      </c>
      <c r="B254" t="s">
        <v>36</v>
      </c>
      <c r="C254" t="s">
        <v>506</v>
      </c>
      <c r="D254" t="s">
        <v>38</v>
      </c>
      <c r="E254">
        <v>9882</v>
      </c>
      <c r="F254" s="16">
        <v>-83200</v>
      </c>
      <c r="G254" t="s">
        <v>39</v>
      </c>
      <c r="H254" t="s">
        <v>480</v>
      </c>
      <c r="I254" t="s">
        <v>96</v>
      </c>
      <c r="J254" t="s">
        <v>42</v>
      </c>
      <c r="K254" s="17">
        <v>43410</v>
      </c>
      <c r="L254" s="17">
        <v>43985</v>
      </c>
      <c r="M254" s="17">
        <v>43437</v>
      </c>
      <c r="N254" s="17">
        <v>43497</v>
      </c>
      <c r="O254" s="16">
        <v>656</v>
      </c>
      <c r="P254" t="s">
        <v>43</v>
      </c>
      <c r="Q254" t="s">
        <v>506</v>
      </c>
      <c r="R254"/>
      <c r="S254"/>
      <c r="T254" s="17"/>
      <c r="U254" t="s">
        <v>1</v>
      </c>
      <c r="V254"/>
      <c r="W254" t="s">
        <v>44</v>
      </c>
      <c r="X254" t="s">
        <v>45</v>
      </c>
    </row>
    <row r="255" spans="1:24" ht="15" x14ac:dyDescent="0.25">
      <c r="A255" t="s">
        <v>35</v>
      </c>
      <c r="B255" t="s">
        <v>36</v>
      </c>
      <c r="C255" t="s">
        <v>507</v>
      </c>
      <c r="D255" t="s">
        <v>38</v>
      </c>
      <c r="E255">
        <v>9876</v>
      </c>
      <c r="F255" s="16">
        <v>-83200</v>
      </c>
      <c r="G255" t="s">
        <v>39</v>
      </c>
      <c r="H255" t="s">
        <v>480</v>
      </c>
      <c r="I255" t="s">
        <v>90</v>
      </c>
      <c r="J255" t="s">
        <v>42</v>
      </c>
      <c r="K255" s="17">
        <v>43405</v>
      </c>
      <c r="L255" s="17">
        <v>43985</v>
      </c>
      <c r="M255" s="17">
        <v>43437</v>
      </c>
      <c r="N255" s="17">
        <v>43497</v>
      </c>
      <c r="O255" s="16">
        <v>656</v>
      </c>
      <c r="P255" t="s">
        <v>43</v>
      </c>
      <c r="Q255" t="s">
        <v>507</v>
      </c>
      <c r="R255"/>
      <c r="S255"/>
      <c r="T255" s="17"/>
      <c r="U255" t="s">
        <v>1</v>
      </c>
      <c r="V255"/>
      <c r="W255" t="s">
        <v>44</v>
      </c>
      <c r="X255" t="s">
        <v>45</v>
      </c>
    </row>
    <row r="256" spans="1:24" ht="15" x14ac:dyDescent="0.25">
      <c r="A256" t="s">
        <v>35</v>
      </c>
      <c r="B256" t="s">
        <v>36</v>
      </c>
      <c r="C256" t="s">
        <v>508</v>
      </c>
      <c r="D256" t="s">
        <v>38</v>
      </c>
      <c r="E256">
        <v>9874</v>
      </c>
      <c r="F256" s="16">
        <v>-83200</v>
      </c>
      <c r="G256" t="s">
        <v>39</v>
      </c>
      <c r="H256" t="s">
        <v>480</v>
      </c>
      <c r="I256" t="s">
        <v>509</v>
      </c>
      <c r="J256" t="s">
        <v>42</v>
      </c>
      <c r="K256" s="17">
        <v>43405</v>
      </c>
      <c r="L256" s="17">
        <v>43985</v>
      </c>
      <c r="M256" s="17">
        <v>43437</v>
      </c>
      <c r="N256" s="17">
        <v>43497</v>
      </c>
      <c r="O256" s="16">
        <v>656</v>
      </c>
      <c r="P256" t="s">
        <v>43</v>
      </c>
      <c r="Q256" t="s">
        <v>508</v>
      </c>
      <c r="R256"/>
      <c r="S256"/>
      <c r="T256" s="17"/>
      <c r="U256" t="s">
        <v>1</v>
      </c>
      <c r="V256"/>
      <c r="W256" t="s">
        <v>44</v>
      </c>
      <c r="X256" t="s">
        <v>45</v>
      </c>
    </row>
    <row r="257" spans="1:24" ht="15" x14ac:dyDescent="0.25">
      <c r="A257" t="s">
        <v>35</v>
      </c>
      <c r="B257" t="s">
        <v>36</v>
      </c>
      <c r="C257" t="s">
        <v>510</v>
      </c>
      <c r="D257" t="s">
        <v>38</v>
      </c>
      <c r="E257">
        <v>9870</v>
      </c>
      <c r="F257" s="16">
        <v>-83200</v>
      </c>
      <c r="G257" t="s">
        <v>39</v>
      </c>
      <c r="H257" t="s">
        <v>480</v>
      </c>
      <c r="I257" t="s">
        <v>136</v>
      </c>
      <c r="J257" t="s">
        <v>42</v>
      </c>
      <c r="K257" s="17">
        <v>43405</v>
      </c>
      <c r="L257" s="17">
        <v>43985</v>
      </c>
      <c r="M257" s="17">
        <v>43437</v>
      </c>
      <c r="N257" s="17">
        <v>43497</v>
      </c>
      <c r="O257" s="16">
        <v>656</v>
      </c>
      <c r="P257" t="s">
        <v>43</v>
      </c>
      <c r="Q257" t="s">
        <v>510</v>
      </c>
      <c r="R257"/>
      <c r="S257"/>
      <c r="T257" s="17"/>
      <c r="U257" t="s">
        <v>1</v>
      </c>
      <c r="V257"/>
      <c r="W257" t="s">
        <v>44</v>
      </c>
      <c r="X257" t="s">
        <v>45</v>
      </c>
    </row>
    <row r="258" spans="1:24" ht="15" x14ac:dyDescent="0.25">
      <c r="A258" t="s">
        <v>35</v>
      </c>
      <c r="B258" t="s">
        <v>36</v>
      </c>
      <c r="C258" t="s">
        <v>511</v>
      </c>
      <c r="D258" t="s">
        <v>38</v>
      </c>
      <c r="E258">
        <v>9866</v>
      </c>
      <c r="F258" s="16">
        <v>-83200</v>
      </c>
      <c r="G258" t="s">
        <v>39</v>
      </c>
      <c r="H258" t="s">
        <v>480</v>
      </c>
      <c r="I258" t="s">
        <v>180</v>
      </c>
      <c r="J258" t="s">
        <v>42</v>
      </c>
      <c r="K258" s="17">
        <v>43405</v>
      </c>
      <c r="L258" s="17">
        <v>43985</v>
      </c>
      <c r="M258" s="17">
        <v>43437</v>
      </c>
      <c r="N258" s="17">
        <v>43497</v>
      </c>
      <c r="O258" s="16">
        <v>656</v>
      </c>
      <c r="P258" t="s">
        <v>43</v>
      </c>
      <c r="Q258" t="s">
        <v>511</v>
      </c>
      <c r="R258"/>
      <c r="S258"/>
      <c r="T258" s="17"/>
      <c r="U258" t="s">
        <v>1</v>
      </c>
      <c r="V258"/>
      <c r="W258" t="s">
        <v>44</v>
      </c>
      <c r="X258" t="s">
        <v>45</v>
      </c>
    </row>
    <row r="259" spans="1:24" ht="15" x14ac:dyDescent="0.25">
      <c r="A259" t="s">
        <v>35</v>
      </c>
      <c r="B259" t="s">
        <v>36</v>
      </c>
      <c r="C259" t="s">
        <v>512</v>
      </c>
      <c r="D259" t="s">
        <v>38</v>
      </c>
      <c r="E259">
        <v>9864</v>
      </c>
      <c r="F259" s="16">
        <v>-83200</v>
      </c>
      <c r="G259" t="s">
        <v>39</v>
      </c>
      <c r="H259" t="s">
        <v>480</v>
      </c>
      <c r="I259" t="s">
        <v>314</v>
      </c>
      <c r="J259" t="s">
        <v>42</v>
      </c>
      <c r="K259" s="17">
        <v>43405</v>
      </c>
      <c r="L259" s="17">
        <v>43985</v>
      </c>
      <c r="M259" s="17">
        <v>43437</v>
      </c>
      <c r="N259" s="17">
        <v>43497</v>
      </c>
      <c r="O259" s="16">
        <v>656</v>
      </c>
      <c r="P259" t="s">
        <v>43</v>
      </c>
      <c r="Q259" t="s">
        <v>512</v>
      </c>
      <c r="R259"/>
      <c r="S259"/>
      <c r="T259" s="17"/>
      <c r="U259" t="s">
        <v>1</v>
      </c>
      <c r="V259"/>
      <c r="W259" t="s">
        <v>44</v>
      </c>
      <c r="X259" t="s">
        <v>45</v>
      </c>
    </row>
    <row r="260" spans="1:24" ht="15" x14ac:dyDescent="0.25">
      <c r="A260" t="s">
        <v>35</v>
      </c>
      <c r="B260" t="s">
        <v>36</v>
      </c>
      <c r="C260" t="s">
        <v>513</v>
      </c>
      <c r="D260" t="s">
        <v>38</v>
      </c>
      <c r="E260">
        <v>9863</v>
      </c>
      <c r="F260" s="16">
        <v>-83200</v>
      </c>
      <c r="G260" t="s">
        <v>39</v>
      </c>
      <c r="H260" t="s">
        <v>480</v>
      </c>
      <c r="I260" t="s">
        <v>289</v>
      </c>
      <c r="J260" t="s">
        <v>42</v>
      </c>
      <c r="K260" s="17">
        <v>43405</v>
      </c>
      <c r="L260" s="17">
        <v>43985</v>
      </c>
      <c r="M260" s="17">
        <v>43437</v>
      </c>
      <c r="N260" s="17">
        <v>43497</v>
      </c>
      <c r="O260" s="16">
        <v>656</v>
      </c>
      <c r="P260" t="s">
        <v>71</v>
      </c>
      <c r="Q260" t="s">
        <v>513</v>
      </c>
      <c r="R260"/>
      <c r="S260"/>
      <c r="T260" s="17"/>
      <c r="U260" t="s">
        <v>1</v>
      </c>
      <c r="V260"/>
      <c r="W260" t="s">
        <v>44</v>
      </c>
      <c r="X260" t="s">
        <v>45</v>
      </c>
    </row>
    <row r="261" spans="1:24" ht="15" x14ac:dyDescent="0.25">
      <c r="A261" t="s">
        <v>35</v>
      </c>
      <c r="B261" t="s">
        <v>36</v>
      </c>
      <c r="C261" t="s">
        <v>514</v>
      </c>
      <c r="D261" t="s">
        <v>38</v>
      </c>
      <c r="E261">
        <v>9852</v>
      </c>
      <c r="F261" s="16">
        <v>-83200</v>
      </c>
      <c r="G261" t="s">
        <v>39</v>
      </c>
      <c r="H261" t="s">
        <v>480</v>
      </c>
      <c r="I261" t="s">
        <v>113</v>
      </c>
      <c r="J261" t="s">
        <v>42</v>
      </c>
      <c r="K261" s="17">
        <v>43405</v>
      </c>
      <c r="L261" s="17">
        <v>43985</v>
      </c>
      <c r="M261" s="17">
        <v>43437</v>
      </c>
      <c r="N261" s="17">
        <v>43497</v>
      </c>
      <c r="O261" s="16">
        <v>656</v>
      </c>
      <c r="P261" t="s">
        <v>43</v>
      </c>
      <c r="Q261" t="s">
        <v>514</v>
      </c>
      <c r="R261"/>
      <c r="S261"/>
      <c r="T261" s="17"/>
      <c r="U261" t="s">
        <v>1</v>
      </c>
      <c r="V261"/>
      <c r="W261" t="s">
        <v>44</v>
      </c>
      <c r="X261" t="s">
        <v>45</v>
      </c>
    </row>
    <row r="262" spans="1:24" ht="15" x14ac:dyDescent="0.25">
      <c r="A262" t="s">
        <v>35</v>
      </c>
      <c r="B262" t="s">
        <v>36</v>
      </c>
      <c r="C262" t="s">
        <v>515</v>
      </c>
      <c r="D262" t="s">
        <v>38</v>
      </c>
      <c r="E262">
        <v>9850</v>
      </c>
      <c r="F262" s="16">
        <v>-83200</v>
      </c>
      <c r="G262" t="s">
        <v>39</v>
      </c>
      <c r="H262" t="s">
        <v>480</v>
      </c>
      <c r="I262" t="s">
        <v>369</v>
      </c>
      <c r="J262" t="s">
        <v>42</v>
      </c>
      <c r="K262" s="17">
        <v>43405</v>
      </c>
      <c r="L262" s="17">
        <v>43985</v>
      </c>
      <c r="M262" s="17">
        <v>43437</v>
      </c>
      <c r="N262" s="17">
        <v>43497</v>
      </c>
      <c r="O262" s="16">
        <v>656</v>
      </c>
      <c r="P262" t="s">
        <v>43</v>
      </c>
      <c r="Q262" t="s">
        <v>515</v>
      </c>
      <c r="R262"/>
      <c r="S262"/>
      <c r="T262" s="17"/>
      <c r="U262" t="s">
        <v>1</v>
      </c>
      <c r="V262"/>
      <c r="W262" t="s">
        <v>44</v>
      </c>
      <c r="X262" t="s">
        <v>45</v>
      </c>
    </row>
    <row r="263" spans="1:24" ht="15" x14ac:dyDescent="0.25">
      <c r="A263" t="s">
        <v>35</v>
      </c>
      <c r="B263" t="s">
        <v>36</v>
      </c>
      <c r="C263" t="s">
        <v>516</v>
      </c>
      <c r="D263" t="s">
        <v>38</v>
      </c>
      <c r="E263">
        <v>9849</v>
      </c>
      <c r="F263" s="16">
        <v>-83200</v>
      </c>
      <c r="G263" t="s">
        <v>39</v>
      </c>
      <c r="H263" t="s">
        <v>480</v>
      </c>
      <c r="I263" t="s">
        <v>134</v>
      </c>
      <c r="J263" t="s">
        <v>42</v>
      </c>
      <c r="K263" s="17">
        <v>43405</v>
      </c>
      <c r="L263" s="17">
        <v>43985</v>
      </c>
      <c r="M263" s="17">
        <v>43437</v>
      </c>
      <c r="N263" s="17">
        <v>43497</v>
      </c>
      <c r="O263" s="16">
        <v>656</v>
      </c>
      <c r="P263" t="s">
        <v>43</v>
      </c>
      <c r="Q263" t="s">
        <v>516</v>
      </c>
      <c r="R263"/>
      <c r="S263"/>
      <c r="T263" s="17"/>
      <c r="U263" t="s">
        <v>1</v>
      </c>
      <c r="V263"/>
      <c r="W263" t="s">
        <v>44</v>
      </c>
      <c r="X263" t="s">
        <v>45</v>
      </c>
    </row>
    <row r="264" spans="1:24" ht="15" x14ac:dyDescent="0.25">
      <c r="A264" t="s">
        <v>35</v>
      </c>
      <c r="B264" t="s">
        <v>36</v>
      </c>
      <c r="C264" t="s">
        <v>517</v>
      </c>
      <c r="D264" t="s">
        <v>38</v>
      </c>
      <c r="E264">
        <v>10009</v>
      </c>
      <c r="F264" s="16">
        <v>-83200</v>
      </c>
      <c r="G264" t="s">
        <v>39</v>
      </c>
      <c r="H264" t="s">
        <v>480</v>
      </c>
      <c r="I264" t="s">
        <v>518</v>
      </c>
      <c r="J264" t="s">
        <v>42</v>
      </c>
      <c r="K264" s="17">
        <v>43426</v>
      </c>
      <c r="L264" s="17">
        <v>43985</v>
      </c>
      <c r="M264" s="17">
        <v>43437</v>
      </c>
      <c r="N264" s="17">
        <v>43497</v>
      </c>
      <c r="O264" s="16">
        <v>656</v>
      </c>
      <c r="P264" t="s">
        <v>43</v>
      </c>
      <c r="Q264" t="s">
        <v>517</v>
      </c>
      <c r="R264"/>
      <c r="S264"/>
      <c r="T264" s="17"/>
      <c r="U264" t="s">
        <v>1</v>
      </c>
      <c r="V264"/>
      <c r="W264" t="s">
        <v>44</v>
      </c>
      <c r="X264" t="s">
        <v>45</v>
      </c>
    </row>
    <row r="265" spans="1:24" ht="15" x14ac:dyDescent="0.25">
      <c r="A265" t="s">
        <v>35</v>
      </c>
      <c r="B265" t="s">
        <v>36</v>
      </c>
      <c r="C265" t="s">
        <v>519</v>
      </c>
      <c r="D265" t="s">
        <v>38</v>
      </c>
      <c r="E265">
        <v>10006</v>
      </c>
      <c r="F265" s="16">
        <v>-83200</v>
      </c>
      <c r="G265" t="s">
        <v>39</v>
      </c>
      <c r="H265" t="s">
        <v>480</v>
      </c>
      <c r="I265" t="s">
        <v>520</v>
      </c>
      <c r="J265" t="s">
        <v>42</v>
      </c>
      <c r="K265" s="17">
        <v>43426</v>
      </c>
      <c r="L265" s="17">
        <v>43985</v>
      </c>
      <c r="M265" s="17">
        <v>43437</v>
      </c>
      <c r="N265" s="17">
        <v>43497</v>
      </c>
      <c r="O265" s="16">
        <v>656</v>
      </c>
      <c r="P265" t="s">
        <v>43</v>
      </c>
      <c r="Q265" t="s">
        <v>519</v>
      </c>
      <c r="R265"/>
      <c r="S265"/>
      <c r="T265" s="17"/>
      <c r="U265" t="s">
        <v>1</v>
      </c>
      <c r="V265"/>
      <c r="W265" t="s">
        <v>44</v>
      </c>
      <c r="X265" t="s">
        <v>45</v>
      </c>
    </row>
    <row r="266" spans="1:24" ht="15" x14ac:dyDescent="0.25">
      <c r="A266" t="s">
        <v>35</v>
      </c>
      <c r="B266" t="s">
        <v>36</v>
      </c>
      <c r="C266" t="s">
        <v>521</v>
      </c>
      <c r="D266" t="s">
        <v>38</v>
      </c>
      <c r="E266">
        <v>10005</v>
      </c>
      <c r="F266" s="16">
        <v>-83200</v>
      </c>
      <c r="G266" t="s">
        <v>39</v>
      </c>
      <c r="H266" t="s">
        <v>480</v>
      </c>
      <c r="I266" t="s">
        <v>267</v>
      </c>
      <c r="J266" t="s">
        <v>42</v>
      </c>
      <c r="K266" s="17">
        <v>43426</v>
      </c>
      <c r="L266" s="17">
        <v>43985</v>
      </c>
      <c r="M266" s="17">
        <v>43437</v>
      </c>
      <c r="N266" s="17">
        <v>43497</v>
      </c>
      <c r="O266" s="16">
        <v>656</v>
      </c>
      <c r="P266" t="s">
        <v>43</v>
      </c>
      <c r="Q266" t="s">
        <v>521</v>
      </c>
      <c r="R266"/>
      <c r="S266"/>
      <c r="T266" s="17"/>
      <c r="U266" t="s">
        <v>1</v>
      </c>
      <c r="V266"/>
      <c r="W266" t="s">
        <v>44</v>
      </c>
      <c r="X266" t="s">
        <v>45</v>
      </c>
    </row>
    <row r="267" spans="1:24" ht="15" x14ac:dyDescent="0.25">
      <c r="A267" t="s">
        <v>35</v>
      </c>
      <c r="B267" t="s">
        <v>36</v>
      </c>
      <c r="C267" t="s">
        <v>522</v>
      </c>
      <c r="D267" t="s">
        <v>38</v>
      </c>
      <c r="E267">
        <v>10004</v>
      </c>
      <c r="F267" s="16">
        <v>-83200</v>
      </c>
      <c r="G267" t="s">
        <v>39</v>
      </c>
      <c r="H267" t="s">
        <v>480</v>
      </c>
      <c r="I267" t="s">
        <v>41</v>
      </c>
      <c r="J267" t="s">
        <v>42</v>
      </c>
      <c r="K267" s="17">
        <v>43426</v>
      </c>
      <c r="L267" s="17">
        <v>43985</v>
      </c>
      <c r="M267" s="17">
        <v>43437</v>
      </c>
      <c r="N267" s="17">
        <v>43497</v>
      </c>
      <c r="O267" s="16">
        <v>656</v>
      </c>
      <c r="P267" t="s">
        <v>43</v>
      </c>
      <c r="Q267" t="s">
        <v>522</v>
      </c>
      <c r="R267"/>
      <c r="S267"/>
      <c r="T267" s="17"/>
      <c r="U267" t="s">
        <v>1</v>
      </c>
      <c r="V267"/>
      <c r="W267" t="s">
        <v>44</v>
      </c>
      <c r="X267" t="s">
        <v>45</v>
      </c>
    </row>
    <row r="268" spans="1:24" ht="15" x14ac:dyDescent="0.25">
      <c r="A268" t="s">
        <v>35</v>
      </c>
      <c r="B268" t="s">
        <v>36</v>
      </c>
      <c r="C268" t="s">
        <v>523</v>
      </c>
      <c r="D268" t="s">
        <v>38</v>
      </c>
      <c r="E268">
        <v>9726</v>
      </c>
      <c r="F268" s="16">
        <v>-83200</v>
      </c>
      <c r="G268" t="s">
        <v>39</v>
      </c>
      <c r="H268" t="s">
        <v>524</v>
      </c>
      <c r="I268" t="s">
        <v>281</v>
      </c>
      <c r="J268" t="s">
        <v>42</v>
      </c>
      <c r="K268" s="17">
        <v>43382</v>
      </c>
      <c r="L268" s="17">
        <v>43996</v>
      </c>
      <c r="M268" s="17">
        <v>43418</v>
      </c>
      <c r="N268" s="17">
        <v>43478</v>
      </c>
      <c r="O268" s="16">
        <v>675</v>
      </c>
      <c r="P268" t="s">
        <v>71</v>
      </c>
      <c r="Q268" t="s">
        <v>523</v>
      </c>
      <c r="R268"/>
      <c r="S268"/>
      <c r="T268" s="17"/>
      <c r="U268" t="s">
        <v>1</v>
      </c>
      <c r="V268"/>
      <c r="W268" t="s">
        <v>44</v>
      </c>
      <c r="X268" t="s">
        <v>45</v>
      </c>
    </row>
    <row r="269" spans="1:24" ht="15" x14ac:dyDescent="0.25">
      <c r="A269" t="s">
        <v>35</v>
      </c>
      <c r="B269" t="s">
        <v>36</v>
      </c>
      <c r="C269" t="s">
        <v>525</v>
      </c>
      <c r="D269" t="s">
        <v>38</v>
      </c>
      <c r="E269">
        <v>9613</v>
      </c>
      <c r="F269" s="16">
        <v>-83200</v>
      </c>
      <c r="G269" t="s">
        <v>39</v>
      </c>
      <c r="H269" t="s">
        <v>526</v>
      </c>
      <c r="I269" t="s">
        <v>41</v>
      </c>
      <c r="J269" t="s">
        <v>42</v>
      </c>
      <c r="K269" s="17">
        <v>43363</v>
      </c>
      <c r="L269" s="17">
        <v>43439</v>
      </c>
      <c r="M269" s="17">
        <v>43378</v>
      </c>
      <c r="N269" s="17">
        <v>43438</v>
      </c>
      <c r="O269" s="16">
        <v>715</v>
      </c>
      <c r="P269" t="s">
        <v>43</v>
      </c>
      <c r="Q269" t="s">
        <v>525</v>
      </c>
      <c r="R269"/>
      <c r="S269"/>
      <c r="T269" s="17"/>
      <c r="U269" t="s">
        <v>1</v>
      </c>
      <c r="V269"/>
      <c r="W269" t="s">
        <v>44</v>
      </c>
      <c r="X269" t="s">
        <v>45</v>
      </c>
    </row>
    <row r="270" spans="1:24" ht="15" x14ac:dyDescent="0.25">
      <c r="A270" t="s">
        <v>35</v>
      </c>
      <c r="B270" t="s">
        <v>36</v>
      </c>
      <c r="C270" t="s">
        <v>527</v>
      </c>
      <c r="D270" t="s">
        <v>38</v>
      </c>
      <c r="E270">
        <v>9602</v>
      </c>
      <c r="F270" s="16">
        <v>-83200</v>
      </c>
      <c r="G270" t="s">
        <v>39</v>
      </c>
      <c r="H270" t="s">
        <v>526</v>
      </c>
      <c r="I270" t="s">
        <v>528</v>
      </c>
      <c r="J270" t="s">
        <v>42</v>
      </c>
      <c r="K270" s="17">
        <v>43361</v>
      </c>
      <c r="L270" s="17">
        <v>43439</v>
      </c>
      <c r="M270" s="17">
        <v>43378</v>
      </c>
      <c r="N270" s="17">
        <v>43438</v>
      </c>
      <c r="O270" s="16">
        <v>715</v>
      </c>
      <c r="P270" t="s">
        <v>43</v>
      </c>
      <c r="Q270" t="s">
        <v>527</v>
      </c>
      <c r="R270"/>
      <c r="S270"/>
      <c r="T270" s="17"/>
      <c r="U270" t="s">
        <v>1</v>
      </c>
      <c r="V270"/>
      <c r="W270" t="s">
        <v>44</v>
      </c>
      <c r="X270" t="s">
        <v>45</v>
      </c>
    </row>
    <row r="271" spans="1:24" ht="15" x14ac:dyDescent="0.25">
      <c r="A271" t="s">
        <v>35</v>
      </c>
      <c r="B271" t="s">
        <v>36</v>
      </c>
      <c r="C271" t="s">
        <v>529</v>
      </c>
      <c r="D271" t="s">
        <v>38</v>
      </c>
      <c r="E271">
        <v>9563</v>
      </c>
      <c r="F271" s="16">
        <v>-83200</v>
      </c>
      <c r="G271" t="s">
        <v>47</v>
      </c>
      <c r="H271" t="s">
        <v>526</v>
      </c>
      <c r="I271" t="s">
        <v>51</v>
      </c>
      <c r="J271" t="s">
        <v>42</v>
      </c>
      <c r="K271" s="17">
        <v>43355</v>
      </c>
      <c r="L271" s="17">
        <v>43439</v>
      </c>
      <c r="M271" s="17">
        <v>43378</v>
      </c>
      <c r="N271" s="17">
        <v>43438</v>
      </c>
      <c r="O271" s="16">
        <v>715</v>
      </c>
      <c r="P271" t="s">
        <v>52</v>
      </c>
      <c r="Q271" t="s">
        <v>529</v>
      </c>
      <c r="R271"/>
      <c r="S271"/>
      <c r="T271" s="17"/>
      <c r="U271" t="s">
        <v>1</v>
      </c>
      <c r="V271"/>
      <c r="W271" t="s">
        <v>44</v>
      </c>
      <c r="X271" t="s">
        <v>45</v>
      </c>
    </row>
    <row r="272" spans="1:24" ht="15" x14ac:dyDescent="0.25">
      <c r="A272" t="s">
        <v>35</v>
      </c>
      <c r="B272" t="s">
        <v>36</v>
      </c>
      <c r="C272" t="s">
        <v>530</v>
      </c>
      <c r="D272" t="s">
        <v>38</v>
      </c>
      <c r="E272">
        <v>9535</v>
      </c>
      <c r="F272" s="16">
        <v>-83200</v>
      </c>
      <c r="G272" t="s">
        <v>39</v>
      </c>
      <c r="H272" t="s">
        <v>526</v>
      </c>
      <c r="I272" t="s">
        <v>163</v>
      </c>
      <c r="J272" t="s">
        <v>42</v>
      </c>
      <c r="K272" s="17">
        <v>43347</v>
      </c>
      <c r="L272" s="17">
        <v>43439</v>
      </c>
      <c r="M272" s="17">
        <v>43378</v>
      </c>
      <c r="N272" s="17">
        <v>43438</v>
      </c>
      <c r="O272" s="16">
        <v>715</v>
      </c>
      <c r="P272" t="s">
        <v>43</v>
      </c>
      <c r="Q272" t="s">
        <v>530</v>
      </c>
      <c r="R272"/>
      <c r="S272"/>
      <c r="T272" s="17"/>
      <c r="U272" t="s">
        <v>1</v>
      </c>
      <c r="V272"/>
      <c r="W272" t="s">
        <v>44</v>
      </c>
      <c r="X272" t="s">
        <v>45</v>
      </c>
    </row>
    <row r="273" spans="1:24" ht="15" x14ac:dyDescent="0.25">
      <c r="A273" t="s">
        <v>35</v>
      </c>
      <c r="B273" t="s">
        <v>36</v>
      </c>
      <c r="C273" t="s">
        <v>531</v>
      </c>
      <c r="D273" t="s">
        <v>38</v>
      </c>
      <c r="E273">
        <v>9405</v>
      </c>
      <c r="F273" s="16">
        <v>-83200</v>
      </c>
      <c r="G273" t="s">
        <v>39</v>
      </c>
      <c r="H273" t="s">
        <v>532</v>
      </c>
      <c r="I273" t="s">
        <v>412</v>
      </c>
      <c r="J273" t="s">
        <v>42</v>
      </c>
      <c r="K273" s="17">
        <v>43333</v>
      </c>
      <c r="L273" s="17">
        <v>43438</v>
      </c>
      <c r="M273" s="17">
        <v>43347</v>
      </c>
      <c r="N273" s="17">
        <v>43407</v>
      </c>
      <c r="O273" s="16">
        <v>746</v>
      </c>
      <c r="P273" t="s">
        <v>126</v>
      </c>
      <c r="Q273" t="s">
        <v>531</v>
      </c>
      <c r="R273"/>
      <c r="S273"/>
      <c r="T273" s="17"/>
      <c r="U273" t="s">
        <v>1</v>
      </c>
      <c r="V273"/>
      <c r="W273" t="s">
        <v>44</v>
      </c>
      <c r="X273" t="s">
        <v>45</v>
      </c>
    </row>
    <row r="274" spans="1:24" ht="15" x14ac:dyDescent="0.25">
      <c r="A274" t="s">
        <v>35</v>
      </c>
      <c r="B274" t="s">
        <v>36</v>
      </c>
      <c r="C274" t="s">
        <v>533</v>
      </c>
      <c r="D274" t="s">
        <v>38</v>
      </c>
      <c r="E274">
        <v>9301</v>
      </c>
      <c r="F274" s="16">
        <v>-83200</v>
      </c>
      <c r="G274" t="s">
        <v>39</v>
      </c>
      <c r="H274" t="s">
        <v>534</v>
      </c>
      <c r="I274" t="s">
        <v>119</v>
      </c>
      <c r="J274" t="s">
        <v>42</v>
      </c>
      <c r="K274" s="17">
        <v>43312</v>
      </c>
      <c r="L274" s="17">
        <v>43442</v>
      </c>
      <c r="M274" s="17">
        <v>43320</v>
      </c>
      <c r="N274" s="17">
        <v>43380</v>
      </c>
      <c r="O274" s="16">
        <v>773</v>
      </c>
      <c r="P274" t="s">
        <v>43</v>
      </c>
      <c r="Q274" t="s">
        <v>533</v>
      </c>
      <c r="R274"/>
      <c r="S274"/>
      <c r="T274" s="17"/>
      <c r="U274" t="s">
        <v>1</v>
      </c>
      <c r="V274"/>
      <c r="W274" t="s">
        <v>44</v>
      </c>
      <c r="X274" t="s">
        <v>45</v>
      </c>
    </row>
    <row r="275" spans="1:24" ht="15" x14ac:dyDescent="0.25">
      <c r="A275" t="s">
        <v>35</v>
      </c>
      <c r="B275" t="s">
        <v>36</v>
      </c>
      <c r="C275" t="s">
        <v>535</v>
      </c>
      <c r="D275" t="s">
        <v>38</v>
      </c>
      <c r="E275">
        <v>9248</v>
      </c>
      <c r="F275" s="16">
        <v>-83200</v>
      </c>
      <c r="G275" t="s">
        <v>39</v>
      </c>
      <c r="H275" t="s">
        <v>534</v>
      </c>
      <c r="I275" t="s">
        <v>41</v>
      </c>
      <c r="J275" t="s">
        <v>42</v>
      </c>
      <c r="K275" s="17">
        <v>43299</v>
      </c>
      <c r="L275" s="17">
        <v>43442</v>
      </c>
      <c r="M275" s="17">
        <v>43320</v>
      </c>
      <c r="N275" s="17">
        <v>43380</v>
      </c>
      <c r="O275" s="16">
        <v>773</v>
      </c>
      <c r="P275" t="s">
        <v>43</v>
      </c>
      <c r="Q275" t="s">
        <v>535</v>
      </c>
      <c r="R275"/>
      <c r="S275"/>
      <c r="T275" s="17"/>
      <c r="U275" t="s">
        <v>1</v>
      </c>
      <c r="V275"/>
      <c r="W275" t="s">
        <v>44</v>
      </c>
      <c r="X275" t="s">
        <v>45</v>
      </c>
    </row>
    <row r="276" spans="1:24" ht="15" x14ac:dyDescent="0.25">
      <c r="A276" t="s">
        <v>35</v>
      </c>
      <c r="B276" t="s">
        <v>36</v>
      </c>
      <c r="C276" t="s">
        <v>536</v>
      </c>
      <c r="D276" t="s">
        <v>38</v>
      </c>
      <c r="E276">
        <v>9144</v>
      </c>
      <c r="F276" s="16">
        <v>-83200</v>
      </c>
      <c r="G276" t="s">
        <v>39</v>
      </c>
      <c r="H276" t="s">
        <v>537</v>
      </c>
      <c r="I276" t="s">
        <v>538</v>
      </c>
      <c r="J276" t="s">
        <v>42</v>
      </c>
      <c r="K276" s="17">
        <v>43277</v>
      </c>
      <c r="L276" s="17">
        <v>43440</v>
      </c>
      <c r="M276" s="17">
        <v>43287</v>
      </c>
      <c r="N276" s="17">
        <v>43347</v>
      </c>
      <c r="O276" s="16">
        <v>806</v>
      </c>
      <c r="P276" t="s">
        <v>43</v>
      </c>
      <c r="Q276" t="s">
        <v>536</v>
      </c>
      <c r="R276"/>
      <c r="S276"/>
      <c r="T276" s="17"/>
      <c r="U276" t="s">
        <v>1</v>
      </c>
      <c r="V276"/>
      <c r="W276" t="s">
        <v>44</v>
      </c>
      <c r="X276" t="s">
        <v>45</v>
      </c>
    </row>
    <row r="277" spans="1:24" ht="15" x14ac:dyDescent="0.25">
      <c r="A277" t="s">
        <v>35</v>
      </c>
      <c r="B277" t="s">
        <v>36</v>
      </c>
      <c r="C277" t="s">
        <v>539</v>
      </c>
      <c r="D277" t="s">
        <v>38</v>
      </c>
      <c r="E277">
        <v>9098</v>
      </c>
      <c r="F277" s="16">
        <v>-83200</v>
      </c>
      <c r="G277" t="s">
        <v>39</v>
      </c>
      <c r="H277" t="s">
        <v>537</v>
      </c>
      <c r="I277" t="s">
        <v>163</v>
      </c>
      <c r="J277" t="s">
        <v>42</v>
      </c>
      <c r="K277" s="17">
        <v>43266</v>
      </c>
      <c r="L277" s="17">
        <v>43440</v>
      </c>
      <c r="M277" s="17">
        <v>43287</v>
      </c>
      <c r="N277" s="17">
        <v>43347</v>
      </c>
      <c r="O277" s="16">
        <v>806</v>
      </c>
      <c r="P277" t="s">
        <v>43</v>
      </c>
      <c r="Q277" t="s">
        <v>539</v>
      </c>
      <c r="R277"/>
      <c r="S277"/>
      <c r="T277" s="17"/>
      <c r="U277" t="s">
        <v>1</v>
      </c>
      <c r="V277"/>
      <c r="W277" t="s">
        <v>44</v>
      </c>
      <c r="X277" t="s">
        <v>45</v>
      </c>
    </row>
    <row r="278" spans="1:24" ht="15" x14ac:dyDescent="0.25">
      <c r="A278" t="s">
        <v>35</v>
      </c>
      <c r="B278" t="s">
        <v>36</v>
      </c>
      <c r="C278" t="s">
        <v>540</v>
      </c>
      <c r="D278" t="s">
        <v>38</v>
      </c>
      <c r="E278">
        <v>9029</v>
      </c>
      <c r="F278" s="16">
        <v>-83200</v>
      </c>
      <c r="G278" t="s">
        <v>39</v>
      </c>
      <c r="H278" t="s">
        <v>537</v>
      </c>
      <c r="I278" t="s">
        <v>281</v>
      </c>
      <c r="J278" t="s">
        <v>42</v>
      </c>
      <c r="K278" s="17">
        <v>43256</v>
      </c>
      <c r="L278" s="17">
        <v>43440</v>
      </c>
      <c r="M278" s="17">
        <v>43287</v>
      </c>
      <c r="N278" s="17">
        <v>43347</v>
      </c>
      <c r="O278" s="16">
        <v>806</v>
      </c>
      <c r="P278" t="s">
        <v>71</v>
      </c>
      <c r="Q278" t="s">
        <v>540</v>
      </c>
      <c r="R278"/>
      <c r="S278"/>
      <c r="T278" s="17"/>
      <c r="U278" t="s">
        <v>1</v>
      </c>
      <c r="V278"/>
      <c r="W278" t="s">
        <v>44</v>
      </c>
      <c r="X278" t="s">
        <v>45</v>
      </c>
    </row>
    <row r="279" spans="1:24" ht="15" x14ac:dyDescent="0.25">
      <c r="A279" t="s">
        <v>35</v>
      </c>
      <c r="B279" t="s">
        <v>36</v>
      </c>
      <c r="C279" t="s">
        <v>541</v>
      </c>
      <c r="D279" t="s">
        <v>38</v>
      </c>
      <c r="E279">
        <v>8716</v>
      </c>
      <c r="F279" s="16">
        <v>-83200</v>
      </c>
      <c r="G279" t="s">
        <v>39</v>
      </c>
      <c r="H279" t="s">
        <v>542</v>
      </c>
      <c r="I279" t="s">
        <v>543</v>
      </c>
      <c r="J279" t="s">
        <v>42</v>
      </c>
      <c r="K279" s="17">
        <v>43200</v>
      </c>
      <c r="L279" s="17">
        <v>43442</v>
      </c>
      <c r="M279" s="17">
        <v>43228</v>
      </c>
      <c r="N279" s="17">
        <v>43288</v>
      </c>
      <c r="O279" s="16">
        <v>865</v>
      </c>
      <c r="P279" t="s">
        <v>126</v>
      </c>
      <c r="Q279" t="s">
        <v>541</v>
      </c>
      <c r="R279"/>
      <c r="S279"/>
      <c r="T279" s="17"/>
      <c r="U279" t="s">
        <v>1</v>
      </c>
      <c r="V279"/>
      <c r="W279" t="s">
        <v>44</v>
      </c>
      <c r="X279" t="s">
        <v>45</v>
      </c>
    </row>
    <row r="280" spans="1:24" ht="15" x14ac:dyDescent="0.25">
      <c r="A280" t="s">
        <v>35</v>
      </c>
      <c r="B280" t="s">
        <v>36</v>
      </c>
      <c r="C280" t="s">
        <v>544</v>
      </c>
      <c r="D280" t="s">
        <v>38</v>
      </c>
      <c r="E280">
        <v>8656</v>
      </c>
      <c r="F280" s="16">
        <v>-83200</v>
      </c>
      <c r="G280" t="s">
        <v>39</v>
      </c>
      <c r="H280" t="s">
        <v>542</v>
      </c>
      <c r="I280" t="s">
        <v>281</v>
      </c>
      <c r="J280" t="s">
        <v>42</v>
      </c>
      <c r="K280" s="17">
        <v>43193</v>
      </c>
      <c r="L280" s="17">
        <v>43442</v>
      </c>
      <c r="M280" s="17">
        <v>43228</v>
      </c>
      <c r="N280" s="17">
        <v>43288</v>
      </c>
      <c r="O280" s="16">
        <v>865</v>
      </c>
      <c r="P280" t="s">
        <v>71</v>
      </c>
      <c r="Q280" t="s">
        <v>544</v>
      </c>
      <c r="R280"/>
      <c r="S280"/>
      <c r="T280" s="17"/>
      <c r="U280" t="s">
        <v>1</v>
      </c>
      <c r="V280"/>
      <c r="W280" t="s">
        <v>44</v>
      </c>
      <c r="X280" t="s">
        <v>45</v>
      </c>
    </row>
    <row r="281" spans="1:24" ht="15" x14ac:dyDescent="0.25">
      <c r="A281" t="s">
        <v>35</v>
      </c>
      <c r="B281" t="s">
        <v>36</v>
      </c>
      <c r="C281" t="s">
        <v>545</v>
      </c>
      <c r="D281" t="s">
        <v>38</v>
      </c>
      <c r="E281">
        <v>8708</v>
      </c>
      <c r="F281" s="16">
        <v>-83200</v>
      </c>
      <c r="G281" t="s">
        <v>47</v>
      </c>
      <c r="H281" t="s">
        <v>542</v>
      </c>
      <c r="I281" t="s">
        <v>119</v>
      </c>
      <c r="J281" t="s">
        <v>42</v>
      </c>
      <c r="K281" s="17">
        <v>43200</v>
      </c>
      <c r="L281" s="17">
        <v>43442</v>
      </c>
      <c r="M281" s="17">
        <v>43228</v>
      </c>
      <c r="N281" s="17">
        <v>43288</v>
      </c>
      <c r="O281" s="16">
        <v>865</v>
      </c>
      <c r="P281" t="s">
        <v>546</v>
      </c>
      <c r="Q281" t="s">
        <v>545</v>
      </c>
      <c r="R281"/>
      <c r="S281"/>
      <c r="T281" s="17"/>
      <c r="U281" t="s">
        <v>1</v>
      </c>
      <c r="V281"/>
      <c r="W281" t="s">
        <v>44</v>
      </c>
      <c r="X281" t="s">
        <v>45</v>
      </c>
    </row>
    <row r="282" spans="1:24" ht="15" x14ac:dyDescent="0.25">
      <c r="A282" t="s">
        <v>35</v>
      </c>
      <c r="B282" t="s">
        <v>36</v>
      </c>
      <c r="C282" t="s">
        <v>547</v>
      </c>
      <c r="D282" t="s">
        <v>38</v>
      </c>
      <c r="E282">
        <v>8744</v>
      </c>
      <c r="F282" s="16">
        <v>-83200</v>
      </c>
      <c r="G282" t="s">
        <v>47</v>
      </c>
      <c r="H282" t="s">
        <v>542</v>
      </c>
      <c r="I282" t="s">
        <v>548</v>
      </c>
      <c r="J282" t="s">
        <v>42</v>
      </c>
      <c r="K282" s="17">
        <v>43207</v>
      </c>
      <c r="L282" s="17">
        <v>43442</v>
      </c>
      <c r="M282" s="17">
        <v>43228</v>
      </c>
      <c r="N282" s="17">
        <v>43288</v>
      </c>
      <c r="O282" s="16">
        <v>865</v>
      </c>
      <c r="P282" t="s">
        <v>549</v>
      </c>
      <c r="Q282" t="s">
        <v>547</v>
      </c>
      <c r="R282"/>
      <c r="S282"/>
      <c r="T282" s="17"/>
      <c r="U282" t="s">
        <v>1</v>
      </c>
      <c r="V282"/>
      <c r="W282" t="s">
        <v>44</v>
      </c>
      <c r="X282" t="s">
        <v>45</v>
      </c>
    </row>
    <row r="283" spans="1:24" ht="15" x14ac:dyDescent="0.25">
      <c r="A283" t="s">
        <v>35</v>
      </c>
      <c r="B283" t="s">
        <v>36</v>
      </c>
      <c r="C283" t="s">
        <v>550</v>
      </c>
      <c r="D283" t="s">
        <v>38</v>
      </c>
      <c r="E283">
        <v>8797</v>
      </c>
      <c r="F283" s="16">
        <v>-83200</v>
      </c>
      <c r="G283" t="s">
        <v>39</v>
      </c>
      <c r="H283" t="s">
        <v>542</v>
      </c>
      <c r="I283" t="s">
        <v>41</v>
      </c>
      <c r="J283" t="s">
        <v>42</v>
      </c>
      <c r="K283" s="17">
        <v>43214</v>
      </c>
      <c r="L283" s="17">
        <v>43442</v>
      </c>
      <c r="M283" s="17">
        <v>43228</v>
      </c>
      <c r="N283" s="17">
        <v>43288</v>
      </c>
      <c r="O283" s="16">
        <v>865</v>
      </c>
      <c r="P283" t="s">
        <v>43</v>
      </c>
      <c r="Q283" t="s">
        <v>550</v>
      </c>
      <c r="R283"/>
      <c r="S283"/>
      <c r="T283" s="17"/>
      <c r="U283" t="s">
        <v>1</v>
      </c>
      <c r="V283"/>
      <c r="W283" t="s">
        <v>44</v>
      </c>
      <c r="X283" t="s">
        <v>45</v>
      </c>
    </row>
    <row r="284" spans="1:24" ht="15" x14ac:dyDescent="0.25">
      <c r="A284" t="s">
        <v>35</v>
      </c>
      <c r="B284" t="s">
        <v>36</v>
      </c>
      <c r="C284" t="s">
        <v>551</v>
      </c>
      <c r="D284" t="s">
        <v>38</v>
      </c>
      <c r="E284">
        <v>8831</v>
      </c>
      <c r="F284" s="16">
        <v>-83200</v>
      </c>
      <c r="G284" t="s">
        <v>39</v>
      </c>
      <c r="H284" t="s">
        <v>542</v>
      </c>
      <c r="I284" t="s">
        <v>61</v>
      </c>
      <c r="J284" t="s">
        <v>42</v>
      </c>
      <c r="K284" s="17">
        <v>43216</v>
      </c>
      <c r="L284" s="17">
        <v>43442</v>
      </c>
      <c r="M284" s="17">
        <v>43228</v>
      </c>
      <c r="N284" s="17">
        <v>43288</v>
      </c>
      <c r="O284" s="16">
        <v>865</v>
      </c>
      <c r="P284" t="s">
        <v>43</v>
      </c>
      <c r="Q284" t="s">
        <v>551</v>
      </c>
      <c r="R284"/>
      <c r="S284"/>
      <c r="T284" s="17"/>
      <c r="U284" t="s">
        <v>1</v>
      </c>
      <c r="V284"/>
      <c r="W284" t="s">
        <v>44</v>
      </c>
      <c r="X284" t="s">
        <v>45</v>
      </c>
    </row>
    <row r="285" spans="1:24" ht="15" x14ac:dyDescent="0.25">
      <c r="A285" t="s">
        <v>35</v>
      </c>
      <c r="B285" t="s">
        <v>36</v>
      </c>
      <c r="C285" t="s">
        <v>552</v>
      </c>
      <c r="D285" t="s">
        <v>38</v>
      </c>
      <c r="E285">
        <v>8205</v>
      </c>
      <c r="F285" s="16">
        <v>-83200</v>
      </c>
      <c r="G285" t="s">
        <v>39</v>
      </c>
      <c r="H285" t="s">
        <v>553</v>
      </c>
      <c r="I285" t="s">
        <v>543</v>
      </c>
      <c r="J285" t="s">
        <v>42</v>
      </c>
      <c r="K285" s="17">
        <v>43088</v>
      </c>
      <c r="L285" s="17">
        <v>43136</v>
      </c>
      <c r="M285" s="17">
        <v>43136</v>
      </c>
      <c r="N285" s="17">
        <v>43196</v>
      </c>
      <c r="O285" s="16">
        <v>957</v>
      </c>
      <c r="P285" t="s">
        <v>126</v>
      </c>
      <c r="Q285" t="s">
        <v>552</v>
      </c>
      <c r="R285"/>
      <c r="S285"/>
      <c r="T285" s="17"/>
      <c r="U285" t="s">
        <v>1</v>
      </c>
      <c r="V285"/>
      <c r="W285" t="s">
        <v>44</v>
      </c>
      <c r="X285" t="s">
        <v>45</v>
      </c>
    </row>
    <row r="286" spans="1:24" ht="15" x14ac:dyDescent="0.25">
      <c r="A286" s="18"/>
      <c r="B286" s="18"/>
      <c r="C286" s="18"/>
      <c r="D286" s="18"/>
      <c r="E286" s="18"/>
      <c r="F286" s="19">
        <v>-23605600</v>
      </c>
      <c r="G286" s="18"/>
      <c r="H286" s="18"/>
      <c r="I286" s="18"/>
      <c r="J286" s="18"/>
      <c r="K286" s="20"/>
      <c r="L286" s="20"/>
      <c r="M286" s="20"/>
      <c r="N286" s="20"/>
      <c r="O286" s="19"/>
      <c r="P286" s="18"/>
      <c r="Q286" s="18"/>
      <c r="R286" s="18"/>
      <c r="S286" s="18"/>
      <c r="T286" s="20"/>
      <c r="U286" s="18"/>
      <c r="V286" s="18"/>
      <c r="W286" s="18"/>
      <c r="X286" s="18"/>
    </row>
  </sheetData>
  <autoFilter ref="A1:A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1"/>
  <sheetViews>
    <sheetView topLeftCell="A523" workbookViewId="0">
      <selection activeCell="E537" sqref="E537"/>
    </sheetView>
  </sheetViews>
  <sheetFormatPr baseColWidth="10" defaultRowHeight="12.75" x14ac:dyDescent="0.2"/>
  <cols>
    <col min="1" max="1" width="15.5703125" style="15" bestFit="1" customWidth="1"/>
    <col min="2" max="2" width="24.28515625" style="15" bestFit="1" customWidth="1"/>
    <col min="3" max="3" width="12.7109375" style="15" bestFit="1" customWidth="1"/>
    <col min="4" max="4" width="6.85546875" style="15" bestFit="1" customWidth="1"/>
    <col min="5" max="5" width="19.42578125" style="15" bestFit="1" customWidth="1"/>
    <col min="6" max="6" width="21.5703125" style="15" bestFit="1" customWidth="1"/>
    <col min="7" max="7" width="17" style="15" bestFit="1" customWidth="1"/>
    <col min="8" max="8" width="16.7109375" style="15" bestFit="1" customWidth="1"/>
    <col min="9" max="9" width="18.140625" style="15" bestFit="1" customWidth="1"/>
    <col min="10" max="10" width="18.5703125" style="15" bestFit="1" customWidth="1"/>
    <col min="11" max="11" width="16.140625" style="15" bestFit="1" customWidth="1"/>
    <col min="12" max="12" width="17.140625" style="15" bestFit="1" customWidth="1"/>
    <col min="13" max="13" width="15.42578125" style="15" bestFit="1" customWidth="1"/>
    <col min="14" max="14" width="25.85546875" style="15" bestFit="1" customWidth="1"/>
    <col min="15" max="15" width="13.140625" style="15" bestFit="1" customWidth="1"/>
    <col min="16" max="16" width="15.140625" style="15" bestFit="1" customWidth="1"/>
    <col min="17" max="17" width="21.7109375" style="15" bestFit="1" customWidth="1"/>
    <col min="18" max="18" width="45.7109375" style="15" bestFit="1" customWidth="1"/>
    <col min="19" max="19" width="17" style="15" bestFit="1" customWidth="1"/>
    <col min="20" max="20" width="17.5703125" style="15" bestFit="1" customWidth="1"/>
    <col min="21" max="21" width="18.85546875" style="15" bestFit="1" customWidth="1"/>
    <col min="22" max="22" width="17.140625" style="15" bestFit="1" customWidth="1"/>
    <col min="23" max="23" width="9.42578125" style="15" bestFit="1" customWidth="1"/>
    <col min="24" max="24" width="22.140625" style="15" bestFit="1" customWidth="1"/>
    <col min="25" max="25" width="18.85546875" style="15" bestFit="1" customWidth="1"/>
    <col min="26" max="16384" width="11.42578125" style="15"/>
  </cols>
  <sheetData>
    <row r="1" spans="1:25" ht="15" x14ac:dyDescent="0.25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28</v>
      </c>
      <c r="H1" s="14" t="s">
        <v>29</v>
      </c>
      <c r="I1" s="14" t="s">
        <v>20</v>
      </c>
      <c r="J1" s="14" t="s">
        <v>21</v>
      </c>
      <c r="K1" s="14" t="s">
        <v>22</v>
      </c>
      <c r="L1" s="14" t="s">
        <v>23</v>
      </c>
      <c r="M1" s="14" t="s">
        <v>24</v>
      </c>
      <c r="N1" s="14" t="s">
        <v>25</v>
      </c>
      <c r="O1" s="14" t="s">
        <v>554</v>
      </c>
      <c r="P1" s="14" t="s">
        <v>17</v>
      </c>
      <c r="Q1" s="14" t="s">
        <v>18</v>
      </c>
      <c r="R1" s="14" t="s">
        <v>19</v>
      </c>
      <c r="S1" s="14" t="s">
        <v>26</v>
      </c>
      <c r="T1" s="14" t="s">
        <v>27</v>
      </c>
      <c r="U1" s="14" t="s">
        <v>30</v>
      </c>
      <c r="V1" s="14" t="s">
        <v>31</v>
      </c>
      <c r="W1" s="14" t="s">
        <v>32</v>
      </c>
      <c r="X1" s="14" t="s">
        <v>33</v>
      </c>
      <c r="Y1" s="14" t="s">
        <v>34</v>
      </c>
    </row>
    <row r="2" spans="1:25" ht="15" x14ac:dyDescent="0.25">
      <c r="A2" t="s">
        <v>35</v>
      </c>
      <c r="B2" t="s">
        <v>36</v>
      </c>
      <c r="C2" t="s">
        <v>62</v>
      </c>
      <c r="D2" t="s">
        <v>38</v>
      </c>
      <c r="E2">
        <v>10508</v>
      </c>
      <c r="F2" s="16">
        <v>-23200</v>
      </c>
      <c r="G2" t="s">
        <v>555</v>
      </c>
      <c r="H2" t="s">
        <v>557</v>
      </c>
      <c r="I2" t="s">
        <v>42</v>
      </c>
      <c r="J2" s="17">
        <v>43557</v>
      </c>
      <c r="K2" s="17">
        <v>43802</v>
      </c>
      <c r="L2" s="17">
        <v>43588</v>
      </c>
      <c r="M2" s="17">
        <v>43648</v>
      </c>
      <c r="N2" s="16">
        <v>217</v>
      </c>
      <c r="O2"/>
      <c r="P2" t="s">
        <v>39</v>
      </c>
      <c r="Q2" t="s">
        <v>556</v>
      </c>
      <c r="R2" t="s">
        <v>376</v>
      </c>
      <c r="S2" t="s">
        <v>43</v>
      </c>
      <c r="T2" t="s">
        <v>62</v>
      </c>
      <c r="U2" s="17">
        <v>43865</v>
      </c>
      <c r="V2" t="s">
        <v>64</v>
      </c>
      <c r="W2"/>
      <c r="X2" t="s">
        <v>44</v>
      </c>
      <c r="Y2" t="s">
        <v>45</v>
      </c>
    </row>
    <row r="3" spans="1:25" ht="15" x14ac:dyDescent="0.25">
      <c r="A3" t="s">
        <v>35</v>
      </c>
      <c r="B3" t="s">
        <v>36</v>
      </c>
      <c r="C3" t="s">
        <v>558</v>
      </c>
      <c r="D3" t="s">
        <v>38</v>
      </c>
      <c r="E3">
        <v>10509</v>
      </c>
      <c r="F3" s="16">
        <v>-83200</v>
      </c>
      <c r="G3" t="s">
        <v>555</v>
      </c>
      <c r="H3" t="s">
        <v>557</v>
      </c>
      <c r="I3" t="s">
        <v>42</v>
      </c>
      <c r="J3" s="17">
        <v>43557</v>
      </c>
      <c r="K3" s="17">
        <v>43802</v>
      </c>
      <c r="L3" s="17">
        <v>43588</v>
      </c>
      <c r="M3" s="17">
        <v>43648</v>
      </c>
      <c r="N3" s="16">
        <v>217</v>
      </c>
      <c r="O3"/>
      <c r="P3" t="s">
        <v>39</v>
      </c>
      <c r="Q3" t="s">
        <v>556</v>
      </c>
      <c r="R3" t="s">
        <v>289</v>
      </c>
      <c r="S3" t="s">
        <v>71</v>
      </c>
      <c r="T3" t="s">
        <v>558</v>
      </c>
      <c r="U3" s="17">
        <v>43865</v>
      </c>
      <c r="V3" t="s">
        <v>64</v>
      </c>
      <c r="W3"/>
      <c r="X3" t="s">
        <v>44</v>
      </c>
      <c r="Y3" t="s">
        <v>45</v>
      </c>
    </row>
    <row r="4" spans="1:25" ht="15" x14ac:dyDescent="0.25">
      <c r="A4" t="s">
        <v>35</v>
      </c>
      <c r="B4" t="s">
        <v>36</v>
      </c>
      <c r="C4" t="s">
        <v>559</v>
      </c>
      <c r="D4" t="s">
        <v>38</v>
      </c>
      <c r="E4">
        <v>10511</v>
      </c>
      <c r="F4" s="16">
        <v>-83200</v>
      </c>
      <c r="G4" t="s">
        <v>555</v>
      </c>
      <c r="H4" t="s">
        <v>557</v>
      </c>
      <c r="I4" t="s">
        <v>42</v>
      </c>
      <c r="J4" s="17">
        <v>43557</v>
      </c>
      <c r="K4" s="17">
        <v>43802</v>
      </c>
      <c r="L4" s="17">
        <v>43588</v>
      </c>
      <c r="M4" s="17">
        <v>43648</v>
      </c>
      <c r="N4" s="16">
        <v>217</v>
      </c>
      <c r="O4"/>
      <c r="P4" t="s">
        <v>39</v>
      </c>
      <c r="Q4" t="s">
        <v>556</v>
      </c>
      <c r="R4" t="s">
        <v>560</v>
      </c>
      <c r="S4" t="s">
        <v>43</v>
      </c>
      <c r="T4" t="s">
        <v>559</v>
      </c>
      <c r="U4" s="17">
        <v>43865</v>
      </c>
      <c r="V4" t="s">
        <v>64</v>
      </c>
      <c r="W4"/>
      <c r="X4" t="s">
        <v>44</v>
      </c>
      <c r="Y4" t="s">
        <v>45</v>
      </c>
    </row>
    <row r="5" spans="1:25" ht="15" x14ac:dyDescent="0.25">
      <c r="A5" t="s">
        <v>35</v>
      </c>
      <c r="B5" t="s">
        <v>36</v>
      </c>
      <c r="C5" t="s">
        <v>561</v>
      </c>
      <c r="D5" t="s">
        <v>38</v>
      </c>
      <c r="E5">
        <v>10512</v>
      </c>
      <c r="F5" s="16">
        <v>-83200</v>
      </c>
      <c r="G5" t="s">
        <v>555</v>
      </c>
      <c r="H5" t="s">
        <v>557</v>
      </c>
      <c r="I5" t="s">
        <v>42</v>
      </c>
      <c r="J5" s="17">
        <v>43557</v>
      </c>
      <c r="K5" s="17">
        <v>43802</v>
      </c>
      <c r="L5" s="17">
        <v>43588</v>
      </c>
      <c r="M5" s="17">
        <v>43648</v>
      </c>
      <c r="N5" s="16">
        <v>217</v>
      </c>
      <c r="O5"/>
      <c r="P5" t="s">
        <v>39</v>
      </c>
      <c r="Q5" t="s">
        <v>556</v>
      </c>
      <c r="R5" t="s">
        <v>562</v>
      </c>
      <c r="S5" t="s">
        <v>71</v>
      </c>
      <c r="T5" t="s">
        <v>561</v>
      </c>
      <c r="U5" s="17">
        <v>43865</v>
      </c>
      <c r="V5" t="s">
        <v>64</v>
      </c>
      <c r="W5"/>
      <c r="X5" t="s">
        <v>44</v>
      </c>
      <c r="Y5" t="s">
        <v>45</v>
      </c>
    </row>
    <row r="6" spans="1:25" ht="15" x14ac:dyDescent="0.25">
      <c r="A6" t="s">
        <v>35</v>
      </c>
      <c r="B6" t="s">
        <v>36</v>
      </c>
      <c r="C6" t="s">
        <v>563</v>
      </c>
      <c r="D6" t="s">
        <v>38</v>
      </c>
      <c r="E6">
        <v>10513</v>
      </c>
      <c r="F6" s="16">
        <v>-83200</v>
      </c>
      <c r="G6" t="s">
        <v>555</v>
      </c>
      <c r="H6" t="s">
        <v>557</v>
      </c>
      <c r="I6" t="s">
        <v>42</v>
      </c>
      <c r="J6" s="17">
        <v>43557</v>
      </c>
      <c r="K6" s="17">
        <v>43802</v>
      </c>
      <c r="L6" s="17">
        <v>43588</v>
      </c>
      <c r="M6" s="17">
        <v>43648</v>
      </c>
      <c r="N6" s="16">
        <v>217</v>
      </c>
      <c r="O6"/>
      <c r="P6" t="s">
        <v>39</v>
      </c>
      <c r="Q6" t="s">
        <v>556</v>
      </c>
      <c r="R6" t="s">
        <v>520</v>
      </c>
      <c r="S6" t="s">
        <v>43</v>
      </c>
      <c r="T6" t="s">
        <v>563</v>
      </c>
      <c r="U6" s="17">
        <v>43865</v>
      </c>
      <c r="V6" t="s">
        <v>64</v>
      </c>
      <c r="W6"/>
      <c r="X6" t="s">
        <v>44</v>
      </c>
      <c r="Y6" t="s">
        <v>45</v>
      </c>
    </row>
    <row r="7" spans="1:25" ht="15" x14ac:dyDescent="0.25">
      <c r="A7" t="s">
        <v>35</v>
      </c>
      <c r="B7" t="s">
        <v>36</v>
      </c>
      <c r="C7" t="s">
        <v>564</v>
      </c>
      <c r="D7" t="s">
        <v>38</v>
      </c>
      <c r="E7">
        <v>10514</v>
      </c>
      <c r="F7" s="16">
        <v>-83200</v>
      </c>
      <c r="G7" t="s">
        <v>555</v>
      </c>
      <c r="H7" t="s">
        <v>557</v>
      </c>
      <c r="I7" t="s">
        <v>42</v>
      </c>
      <c r="J7" s="17">
        <v>43557</v>
      </c>
      <c r="K7" s="17">
        <v>43802</v>
      </c>
      <c r="L7" s="17">
        <v>43588</v>
      </c>
      <c r="M7" s="17">
        <v>43648</v>
      </c>
      <c r="N7" s="16">
        <v>217</v>
      </c>
      <c r="O7"/>
      <c r="P7" t="s">
        <v>39</v>
      </c>
      <c r="Q7" t="s">
        <v>556</v>
      </c>
      <c r="R7" t="s">
        <v>316</v>
      </c>
      <c r="S7" t="s">
        <v>43</v>
      </c>
      <c r="T7" t="s">
        <v>564</v>
      </c>
      <c r="U7" s="17">
        <v>43865</v>
      </c>
      <c r="V7" t="s">
        <v>64</v>
      </c>
      <c r="W7"/>
      <c r="X7" t="s">
        <v>44</v>
      </c>
      <c r="Y7" t="s">
        <v>45</v>
      </c>
    </row>
    <row r="8" spans="1:25" ht="15" x14ac:dyDescent="0.25">
      <c r="A8" t="s">
        <v>35</v>
      </c>
      <c r="B8" t="s">
        <v>36</v>
      </c>
      <c r="C8" t="s">
        <v>565</v>
      </c>
      <c r="D8" t="s">
        <v>38</v>
      </c>
      <c r="E8">
        <v>10515</v>
      </c>
      <c r="F8" s="16">
        <v>-83200</v>
      </c>
      <c r="G8" t="s">
        <v>555</v>
      </c>
      <c r="H8" t="s">
        <v>557</v>
      </c>
      <c r="I8" t="s">
        <v>42</v>
      </c>
      <c r="J8" s="17">
        <v>43557</v>
      </c>
      <c r="K8" s="17">
        <v>43802</v>
      </c>
      <c r="L8" s="17">
        <v>43588</v>
      </c>
      <c r="M8" s="17">
        <v>43648</v>
      </c>
      <c r="N8" s="16">
        <v>217</v>
      </c>
      <c r="O8"/>
      <c r="P8" t="s">
        <v>39</v>
      </c>
      <c r="Q8" t="s">
        <v>556</v>
      </c>
      <c r="R8" t="s">
        <v>566</v>
      </c>
      <c r="S8" t="s">
        <v>43</v>
      </c>
      <c r="T8" t="s">
        <v>565</v>
      </c>
      <c r="U8" s="17">
        <v>43865</v>
      </c>
      <c r="V8" t="s">
        <v>64</v>
      </c>
      <c r="W8"/>
      <c r="X8" t="s">
        <v>44</v>
      </c>
      <c r="Y8" t="s">
        <v>45</v>
      </c>
    </row>
    <row r="9" spans="1:25" ht="15" x14ac:dyDescent="0.25">
      <c r="A9" t="s">
        <v>35</v>
      </c>
      <c r="B9" t="s">
        <v>36</v>
      </c>
      <c r="C9" t="s">
        <v>567</v>
      </c>
      <c r="D9" t="s">
        <v>38</v>
      </c>
      <c r="E9">
        <v>10516</v>
      </c>
      <c r="F9" s="16">
        <v>-83200</v>
      </c>
      <c r="G9" t="s">
        <v>555</v>
      </c>
      <c r="H9" t="s">
        <v>557</v>
      </c>
      <c r="I9" t="s">
        <v>42</v>
      </c>
      <c r="J9" s="17">
        <v>43557</v>
      </c>
      <c r="K9" s="17">
        <v>43802</v>
      </c>
      <c r="L9" s="17">
        <v>43588</v>
      </c>
      <c r="M9" s="17">
        <v>43648</v>
      </c>
      <c r="N9" s="16">
        <v>217</v>
      </c>
      <c r="O9"/>
      <c r="P9" t="s">
        <v>39</v>
      </c>
      <c r="Q9" t="s">
        <v>556</v>
      </c>
      <c r="R9" t="s">
        <v>568</v>
      </c>
      <c r="S9" t="s">
        <v>43</v>
      </c>
      <c r="T9" t="s">
        <v>567</v>
      </c>
      <c r="U9" s="17">
        <v>43865</v>
      </c>
      <c r="V9" t="s">
        <v>64</v>
      </c>
      <c r="W9"/>
      <c r="X9" t="s">
        <v>44</v>
      </c>
      <c r="Y9" t="s">
        <v>45</v>
      </c>
    </row>
    <row r="10" spans="1:25" ht="15" x14ac:dyDescent="0.25">
      <c r="A10" t="s">
        <v>35</v>
      </c>
      <c r="B10" t="s">
        <v>36</v>
      </c>
      <c r="C10" t="s">
        <v>569</v>
      </c>
      <c r="D10" t="s">
        <v>38</v>
      </c>
      <c r="E10">
        <v>10518</v>
      </c>
      <c r="F10" s="16">
        <v>-83200</v>
      </c>
      <c r="G10" t="s">
        <v>555</v>
      </c>
      <c r="H10" t="s">
        <v>557</v>
      </c>
      <c r="I10" t="s">
        <v>42</v>
      </c>
      <c r="J10" s="17">
        <v>43558</v>
      </c>
      <c r="K10" s="17">
        <v>43802</v>
      </c>
      <c r="L10" s="17">
        <v>43588</v>
      </c>
      <c r="M10" s="17">
        <v>43648</v>
      </c>
      <c r="N10" s="16">
        <v>217</v>
      </c>
      <c r="O10"/>
      <c r="P10" t="s">
        <v>39</v>
      </c>
      <c r="Q10" t="s">
        <v>556</v>
      </c>
      <c r="R10" t="s">
        <v>570</v>
      </c>
      <c r="S10" t="s">
        <v>43</v>
      </c>
      <c r="T10" t="s">
        <v>569</v>
      </c>
      <c r="U10" s="17">
        <v>43865</v>
      </c>
      <c r="V10" t="s">
        <v>64</v>
      </c>
      <c r="W10"/>
      <c r="X10" t="s">
        <v>44</v>
      </c>
      <c r="Y10" t="s">
        <v>45</v>
      </c>
    </row>
    <row r="11" spans="1:25" ht="15" x14ac:dyDescent="0.25">
      <c r="A11" t="s">
        <v>35</v>
      </c>
      <c r="B11" t="s">
        <v>36</v>
      </c>
      <c r="C11" t="s">
        <v>571</v>
      </c>
      <c r="D11" t="s">
        <v>38</v>
      </c>
      <c r="E11">
        <v>10519</v>
      </c>
      <c r="F11" s="16">
        <v>-83200</v>
      </c>
      <c r="G11" t="s">
        <v>555</v>
      </c>
      <c r="H11" t="s">
        <v>557</v>
      </c>
      <c r="I11" t="s">
        <v>42</v>
      </c>
      <c r="J11" s="17">
        <v>43558</v>
      </c>
      <c r="K11" s="17">
        <v>43802</v>
      </c>
      <c r="L11" s="17">
        <v>43588</v>
      </c>
      <c r="M11" s="17">
        <v>43648</v>
      </c>
      <c r="N11" s="16">
        <v>217</v>
      </c>
      <c r="O11"/>
      <c r="P11" t="s">
        <v>39</v>
      </c>
      <c r="Q11" t="s">
        <v>556</v>
      </c>
      <c r="R11" t="s">
        <v>572</v>
      </c>
      <c r="S11" t="s">
        <v>71</v>
      </c>
      <c r="T11" t="s">
        <v>571</v>
      </c>
      <c r="U11" s="17">
        <v>43865</v>
      </c>
      <c r="V11" t="s">
        <v>64</v>
      </c>
      <c r="W11"/>
      <c r="X11" t="s">
        <v>44</v>
      </c>
      <c r="Y11" t="s">
        <v>45</v>
      </c>
    </row>
    <row r="12" spans="1:25" ht="15" x14ac:dyDescent="0.25">
      <c r="A12" t="s">
        <v>35</v>
      </c>
      <c r="B12" t="s">
        <v>36</v>
      </c>
      <c r="C12" t="s">
        <v>573</v>
      </c>
      <c r="D12" t="s">
        <v>38</v>
      </c>
      <c r="E12">
        <v>10521</v>
      </c>
      <c r="F12" s="16">
        <v>-83200</v>
      </c>
      <c r="G12" t="s">
        <v>555</v>
      </c>
      <c r="H12" t="s">
        <v>557</v>
      </c>
      <c r="I12" t="s">
        <v>42</v>
      </c>
      <c r="J12" s="17">
        <v>43559</v>
      </c>
      <c r="K12" s="17">
        <v>43802</v>
      </c>
      <c r="L12" s="17">
        <v>43588</v>
      </c>
      <c r="M12" s="17">
        <v>43648</v>
      </c>
      <c r="N12" s="16">
        <v>217</v>
      </c>
      <c r="O12"/>
      <c r="P12" t="s">
        <v>39</v>
      </c>
      <c r="Q12" t="s">
        <v>556</v>
      </c>
      <c r="R12" t="s">
        <v>259</v>
      </c>
      <c r="S12" t="s">
        <v>43</v>
      </c>
      <c r="T12" t="s">
        <v>573</v>
      </c>
      <c r="U12" s="17">
        <v>43865</v>
      </c>
      <c r="V12" t="s">
        <v>64</v>
      </c>
      <c r="W12"/>
      <c r="X12" t="s">
        <v>44</v>
      </c>
      <c r="Y12" t="s">
        <v>45</v>
      </c>
    </row>
    <row r="13" spans="1:25" ht="15" x14ac:dyDescent="0.25">
      <c r="A13" t="s">
        <v>35</v>
      </c>
      <c r="B13" t="s">
        <v>36</v>
      </c>
      <c r="C13" t="s">
        <v>574</v>
      </c>
      <c r="D13" t="s">
        <v>38</v>
      </c>
      <c r="E13">
        <v>10523</v>
      </c>
      <c r="F13" s="16">
        <v>-83200</v>
      </c>
      <c r="G13" t="s">
        <v>555</v>
      </c>
      <c r="H13" t="s">
        <v>557</v>
      </c>
      <c r="I13" t="s">
        <v>42</v>
      </c>
      <c r="J13" s="17">
        <v>43559</v>
      </c>
      <c r="K13" s="17">
        <v>43802</v>
      </c>
      <c r="L13" s="17">
        <v>43588</v>
      </c>
      <c r="M13" s="17">
        <v>43648</v>
      </c>
      <c r="N13" s="16">
        <v>217</v>
      </c>
      <c r="O13"/>
      <c r="P13" t="s">
        <v>39</v>
      </c>
      <c r="Q13" t="s">
        <v>556</v>
      </c>
      <c r="R13" t="s">
        <v>575</v>
      </c>
      <c r="S13" t="s">
        <v>215</v>
      </c>
      <c r="T13" t="s">
        <v>574</v>
      </c>
      <c r="U13" s="17">
        <v>43865</v>
      </c>
      <c r="V13" t="s">
        <v>64</v>
      </c>
      <c r="W13"/>
      <c r="X13" t="s">
        <v>44</v>
      </c>
      <c r="Y13" t="s">
        <v>45</v>
      </c>
    </row>
    <row r="14" spans="1:25" ht="15" x14ac:dyDescent="0.25">
      <c r="A14" t="s">
        <v>35</v>
      </c>
      <c r="B14" t="s">
        <v>36</v>
      </c>
      <c r="C14" t="s">
        <v>576</v>
      </c>
      <c r="D14" t="s">
        <v>38</v>
      </c>
      <c r="E14">
        <v>10524</v>
      </c>
      <c r="F14" s="16">
        <v>-83200</v>
      </c>
      <c r="G14" t="s">
        <v>555</v>
      </c>
      <c r="H14" t="s">
        <v>557</v>
      </c>
      <c r="I14" t="s">
        <v>42</v>
      </c>
      <c r="J14" s="17">
        <v>43559</v>
      </c>
      <c r="K14" s="17">
        <v>43802</v>
      </c>
      <c r="L14" s="17">
        <v>43588</v>
      </c>
      <c r="M14" s="17">
        <v>43648</v>
      </c>
      <c r="N14" s="16">
        <v>217</v>
      </c>
      <c r="O14"/>
      <c r="P14" t="s">
        <v>39</v>
      </c>
      <c r="Q14" t="s">
        <v>556</v>
      </c>
      <c r="R14" t="s">
        <v>577</v>
      </c>
      <c r="S14" t="s">
        <v>215</v>
      </c>
      <c r="T14" t="s">
        <v>576</v>
      </c>
      <c r="U14" s="17">
        <v>43865</v>
      </c>
      <c r="V14" t="s">
        <v>64</v>
      </c>
      <c r="W14"/>
      <c r="X14" t="s">
        <v>44</v>
      </c>
      <c r="Y14" t="s">
        <v>45</v>
      </c>
    </row>
    <row r="15" spans="1:25" ht="15" x14ac:dyDescent="0.25">
      <c r="A15" t="s">
        <v>35</v>
      </c>
      <c r="B15" t="s">
        <v>36</v>
      </c>
      <c r="C15" t="s">
        <v>578</v>
      </c>
      <c r="D15" t="s">
        <v>38</v>
      </c>
      <c r="E15">
        <v>10525</v>
      </c>
      <c r="F15" s="16">
        <v>-83200</v>
      </c>
      <c r="G15" t="s">
        <v>555</v>
      </c>
      <c r="H15" t="s">
        <v>557</v>
      </c>
      <c r="I15" t="s">
        <v>42</v>
      </c>
      <c r="J15" s="17">
        <v>43559</v>
      </c>
      <c r="K15" s="17">
        <v>43802</v>
      </c>
      <c r="L15" s="17">
        <v>43588</v>
      </c>
      <c r="M15" s="17">
        <v>43648</v>
      </c>
      <c r="N15" s="16">
        <v>217</v>
      </c>
      <c r="O15"/>
      <c r="P15" t="s">
        <v>39</v>
      </c>
      <c r="Q15" t="s">
        <v>556</v>
      </c>
      <c r="R15" t="s">
        <v>579</v>
      </c>
      <c r="S15" t="s">
        <v>215</v>
      </c>
      <c r="T15" t="s">
        <v>578</v>
      </c>
      <c r="U15" s="17">
        <v>43865</v>
      </c>
      <c r="V15" t="s">
        <v>64</v>
      </c>
      <c r="W15"/>
      <c r="X15" t="s">
        <v>44</v>
      </c>
      <c r="Y15" t="s">
        <v>45</v>
      </c>
    </row>
    <row r="16" spans="1:25" ht="15" x14ac:dyDescent="0.25">
      <c r="A16" t="s">
        <v>35</v>
      </c>
      <c r="B16" t="s">
        <v>36</v>
      </c>
      <c r="C16" t="s">
        <v>580</v>
      </c>
      <c r="D16" t="s">
        <v>38</v>
      </c>
      <c r="E16">
        <v>10526</v>
      </c>
      <c r="F16" s="16">
        <v>-83200</v>
      </c>
      <c r="G16" t="s">
        <v>555</v>
      </c>
      <c r="H16" t="s">
        <v>557</v>
      </c>
      <c r="I16" t="s">
        <v>42</v>
      </c>
      <c r="J16" s="17">
        <v>43559</v>
      </c>
      <c r="K16" s="17">
        <v>43802</v>
      </c>
      <c r="L16" s="17">
        <v>43588</v>
      </c>
      <c r="M16" s="17">
        <v>43648</v>
      </c>
      <c r="N16" s="16">
        <v>217</v>
      </c>
      <c r="O16"/>
      <c r="P16" t="s">
        <v>39</v>
      </c>
      <c r="Q16" t="s">
        <v>556</v>
      </c>
      <c r="R16" t="s">
        <v>581</v>
      </c>
      <c r="S16" t="s">
        <v>215</v>
      </c>
      <c r="T16" t="s">
        <v>580</v>
      </c>
      <c r="U16" s="17">
        <v>43865</v>
      </c>
      <c r="V16" t="s">
        <v>64</v>
      </c>
      <c r="W16"/>
      <c r="X16" t="s">
        <v>44</v>
      </c>
      <c r="Y16" t="s">
        <v>45</v>
      </c>
    </row>
    <row r="17" spans="1:25" ht="15" x14ac:dyDescent="0.25">
      <c r="A17" t="s">
        <v>35</v>
      </c>
      <c r="B17" t="s">
        <v>36</v>
      </c>
      <c r="C17" t="s">
        <v>582</v>
      </c>
      <c r="D17" t="s">
        <v>38</v>
      </c>
      <c r="E17">
        <v>10536</v>
      </c>
      <c r="F17" s="16">
        <v>-83200</v>
      </c>
      <c r="G17" t="s">
        <v>555</v>
      </c>
      <c r="H17" t="s">
        <v>557</v>
      </c>
      <c r="I17" t="s">
        <v>42</v>
      </c>
      <c r="J17" s="17">
        <v>43559</v>
      </c>
      <c r="K17" s="17">
        <v>43802</v>
      </c>
      <c r="L17" s="17">
        <v>43588</v>
      </c>
      <c r="M17" s="17">
        <v>43648</v>
      </c>
      <c r="N17" s="16">
        <v>217</v>
      </c>
      <c r="O17"/>
      <c r="P17" t="s">
        <v>39</v>
      </c>
      <c r="Q17" t="s">
        <v>556</v>
      </c>
      <c r="R17" t="s">
        <v>583</v>
      </c>
      <c r="S17" t="s">
        <v>43</v>
      </c>
      <c r="T17" t="s">
        <v>582</v>
      </c>
      <c r="U17" s="17">
        <v>43865</v>
      </c>
      <c r="V17" t="s">
        <v>64</v>
      </c>
      <c r="W17"/>
      <c r="X17" t="s">
        <v>44</v>
      </c>
      <c r="Y17" t="s">
        <v>45</v>
      </c>
    </row>
    <row r="18" spans="1:25" ht="15" x14ac:dyDescent="0.25">
      <c r="A18" t="s">
        <v>35</v>
      </c>
      <c r="B18" t="s">
        <v>36</v>
      </c>
      <c r="C18" t="s">
        <v>584</v>
      </c>
      <c r="D18" t="s">
        <v>38</v>
      </c>
      <c r="E18">
        <v>10537</v>
      </c>
      <c r="F18" s="16">
        <v>-83200</v>
      </c>
      <c r="G18" t="s">
        <v>555</v>
      </c>
      <c r="H18" t="s">
        <v>557</v>
      </c>
      <c r="I18" t="s">
        <v>42</v>
      </c>
      <c r="J18" s="17">
        <v>43559</v>
      </c>
      <c r="K18" s="17">
        <v>43802</v>
      </c>
      <c r="L18" s="17">
        <v>43588</v>
      </c>
      <c r="M18" s="17">
        <v>43648</v>
      </c>
      <c r="N18" s="16">
        <v>217</v>
      </c>
      <c r="O18"/>
      <c r="P18" t="s">
        <v>39</v>
      </c>
      <c r="Q18" t="s">
        <v>556</v>
      </c>
      <c r="R18" t="s">
        <v>257</v>
      </c>
      <c r="S18" t="s">
        <v>43</v>
      </c>
      <c r="T18" t="s">
        <v>584</v>
      </c>
      <c r="U18" s="17">
        <v>43865</v>
      </c>
      <c r="V18" t="s">
        <v>64</v>
      </c>
      <c r="W18"/>
      <c r="X18" t="s">
        <v>44</v>
      </c>
      <c r="Y18" t="s">
        <v>45</v>
      </c>
    </row>
    <row r="19" spans="1:25" ht="15" x14ac:dyDescent="0.25">
      <c r="A19" t="s">
        <v>35</v>
      </c>
      <c r="B19" t="s">
        <v>36</v>
      </c>
      <c r="C19" t="s">
        <v>585</v>
      </c>
      <c r="D19" t="s">
        <v>38</v>
      </c>
      <c r="E19">
        <v>10538</v>
      </c>
      <c r="F19" s="16">
        <v>-83200</v>
      </c>
      <c r="G19" t="s">
        <v>555</v>
      </c>
      <c r="H19" t="s">
        <v>557</v>
      </c>
      <c r="I19" t="s">
        <v>42</v>
      </c>
      <c r="J19" s="17">
        <v>43559</v>
      </c>
      <c r="K19" s="17">
        <v>43802</v>
      </c>
      <c r="L19" s="17">
        <v>43588</v>
      </c>
      <c r="M19" s="17">
        <v>43648</v>
      </c>
      <c r="N19" s="16">
        <v>217</v>
      </c>
      <c r="O19"/>
      <c r="P19" t="s">
        <v>39</v>
      </c>
      <c r="Q19" t="s">
        <v>556</v>
      </c>
      <c r="R19" t="s">
        <v>586</v>
      </c>
      <c r="S19" t="s">
        <v>43</v>
      </c>
      <c r="T19" t="s">
        <v>585</v>
      </c>
      <c r="U19" s="17">
        <v>43865</v>
      </c>
      <c r="V19" t="s">
        <v>64</v>
      </c>
      <c r="W19"/>
      <c r="X19" t="s">
        <v>44</v>
      </c>
      <c r="Y19" t="s">
        <v>45</v>
      </c>
    </row>
    <row r="20" spans="1:25" ht="15" x14ac:dyDescent="0.25">
      <c r="A20" t="s">
        <v>35</v>
      </c>
      <c r="B20" t="s">
        <v>36</v>
      </c>
      <c r="C20" t="s">
        <v>587</v>
      </c>
      <c r="D20" t="s">
        <v>38</v>
      </c>
      <c r="E20">
        <v>10540</v>
      </c>
      <c r="F20" s="16">
        <v>-83200</v>
      </c>
      <c r="G20" t="s">
        <v>555</v>
      </c>
      <c r="H20" t="s">
        <v>557</v>
      </c>
      <c r="I20" t="s">
        <v>42</v>
      </c>
      <c r="J20" s="17">
        <v>43563</v>
      </c>
      <c r="K20" s="17">
        <v>43802</v>
      </c>
      <c r="L20" s="17">
        <v>43588</v>
      </c>
      <c r="M20" s="17">
        <v>43648</v>
      </c>
      <c r="N20" s="16">
        <v>217</v>
      </c>
      <c r="O20"/>
      <c r="P20" t="s">
        <v>39</v>
      </c>
      <c r="Q20" t="s">
        <v>556</v>
      </c>
      <c r="R20" t="s">
        <v>400</v>
      </c>
      <c r="S20" t="s">
        <v>43</v>
      </c>
      <c r="T20" t="s">
        <v>587</v>
      </c>
      <c r="U20" s="17">
        <v>43865</v>
      </c>
      <c r="V20" t="s">
        <v>64</v>
      </c>
      <c r="W20"/>
      <c r="X20" t="s">
        <v>44</v>
      </c>
      <c r="Y20" t="s">
        <v>45</v>
      </c>
    </row>
    <row r="21" spans="1:25" ht="15" x14ac:dyDescent="0.25">
      <c r="A21" t="s">
        <v>35</v>
      </c>
      <c r="B21" t="s">
        <v>36</v>
      </c>
      <c r="C21" t="s">
        <v>588</v>
      </c>
      <c r="D21" t="s">
        <v>38</v>
      </c>
      <c r="E21">
        <v>10542</v>
      </c>
      <c r="F21" s="16">
        <v>-83200</v>
      </c>
      <c r="G21" t="s">
        <v>555</v>
      </c>
      <c r="H21" t="s">
        <v>557</v>
      </c>
      <c r="I21" t="s">
        <v>42</v>
      </c>
      <c r="J21" s="17">
        <v>43563</v>
      </c>
      <c r="K21" s="17">
        <v>43802</v>
      </c>
      <c r="L21" s="17">
        <v>43588</v>
      </c>
      <c r="M21" s="17">
        <v>43648</v>
      </c>
      <c r="N21" s="16">
        <v>217</v>
      </c>
      <c r="O21"/>
      <c r="P21" t="s">
        <v>39</v>
      </c>
      <c r="Q21" t="s">
        <v>556</v>
      </c>
      <c r="R21" t="s">
        <v>443</v>
      </c>
      <c r="S21" t="s">
        <v>43</v>
      </c>
      <c r="T21" t="s">
        <v>588</v>
      </c>
      <c r="U21" s="17">
        <v>43865</v>
      </c>
      <c r="V21" t="s">
        <v>64</v>
      </c>
      <c r="W21"/>
      <c r="X21" t="s">
        <v>44</v>
      </c>
      <c r="Y21" t="s">
        <v>45</v>
      </c>
    </row>
    <row r="22" spans="1:25" ht="15" x14ac:dyDescent="0.25">
      <c r="A22" t="s">
        <v>35</v>
      </c>
      <c r="B22" t="s">
        <v>36</v>
      </c>
      <c r="C22" t="s">
        <v>589</v>
      </c>
      <c r="D22" t="s">
        <v>38</v>
      </c>
      <c r="E22">
        <v>10546</v>
      </c>
      <c r="F22" s="16">
        <v>-83200</v>
      </c>
      <c r="G22" t="s">
        <v>555</v>
      </c>
      <c r="H22" t="s">
        <v>557</v>
      </c>
      <c r="I22" t="s">
        <v>42</v>
      </c>
      <c r="J22" s="17">
        <v>43563</v>
      </c>
      <c r="K22" s="17">
        <v>43802</v>
      </c>
      <c r="L22" s="17">
        <v>43588</v>
      </c>
      <c r="M22" s="17">
        <v>43648</v>
      </c>
      <c r="N22" s="16">
        <v>217</v>
      </c>
      <c r="O22"/>
      <c r="P22" t="s">
        <v>39</v>
      </c>
      <c r="Q22" t="s">
        <v>556</v>
      </c>
      <c r="R22" t="s">
        <v>590</v>
      </c>
      <c r="S22" t="s">
        <v>43</v>
      </c>
      <c r="T22" t="s">
        <v>589</v>
      </c>
      <c r="U22" s="17">
        <v>43865</v>
      </c>
      <c r="V22" t="s">
        <v>64</v>
      </c>
      <c r="W22"/>
      <c r="X22" t="s">
        <v>44</v>
      </c>
      <c r="Y22" t="s">
        <v>45</v>
      </c>
    </row>
    <row r="23" spans="1:25" ht="15" x14ac:dyDescent="0.25">
      <c r="A23" t="s">
        <v>35</v>
      </c>
      <c r="B23" t="s">
        <v>36</v>
      </c>
      <c r="C23" t="s">
        <v>591</v>
      </c>
      <c r="D23" t="s">
        <v>38</v>
      </c>
      <c r="E23">
        <v>10549</v>
      </c>
      <c r="F23" s="16">
        <v>-83200</v>
      </c>
      <c r="G23" t="s">
        <v>555</v>
      </c>
      <c r="H23" t="s">
        <v>557</v>
      </c>
      <c r="I23" t="s">
        <v>42</v>
      </c>
      <c r="J23" s="17">
        <v>43563</v>
      </c>
      <c r="K23" s="17">
        <v>43802</v>
      </c>
      <c r="L23" s="17">
        <v>43588</v>
      </c>
      <c r="M23" s="17">
        <v>43648</v>
      </c>
      <c r="N23" s="16">
        <v>217</v>
      </c>
      <c r="O23"/>
      <c r="P23" t="s">
        <v>39</v>
      </c>
      <c r="Q23" t="s">
        <v>556</v>
      </c>
      <c r="R23" t="s">
        <v>592</v>
      </c>
      <c r="S23" t="s">
        <v>71</v>
      </c>
      <c r="T23" t="s">
        <v>591</v>
      </c>
      <c r="U23" s="17">
        <v>43865</v>
      </c>
      <c r="V23" t="s">
        <v>64</v>
      </c>
      <c r="W23"/>
      <c r="X23" t="s">
        <v>44</v>
      </c>
      <c r="Y23" t="s">
        <v>45</v>
      </c>
    </row>
    <row r="24" spans="1:25" ht="15" x14ac:dyDescent="0.25">
      <c r="A24" t="s">
        <v>35</v>
      </c>
      <c r="B24" t="s">
        <v>36</v>
      </c>
      <c r="C24" t="s">
        <v>593</v>
      </c>
      <c r="D24" t="s">
        <v>38</v>
      </c>
      <c r="E24">
        <v>10551</v>
      </c>
      <c r="F24" s="16">
        <v>-83200</v>
      </c>
      <c r="G24" t="s">
        <v>555</v>
      </c>
      <c r="H24" t="s">
        <v>557</v>
      </c>
      <c r="I24" t="s">
        <v>42</v>
      </c>
      <c r="J24" s="17">
        <v>43564</v>
      </c>
      <c r="K24" s="17">
        <v>43802</v>
      </c>
      <c r="L24" s="17">
        <v>43588</v>
      </c>
      <c r="M24" s="17">
        <v>43648</v>
      </c>
      <c r="N24" s="16">
        <v>217</v>
      </c>
      <c r="O24"/>
      <c r="P24" t="s">
        <v>39</v>
      </c>
      <c r="Q24" t="s">
        <v>556</v>
      </c>
      <c r="R24" t="s">
        <v>419</v>
      </c>
      <c r="S24" t="s">
        <v>43</v>
      </c>
      <c r="T24" t="s">
        <v>593</v>
      </c>
      <c r="U24" s="17">
        <v>43865</v>
      </c>
      <c r="V24" t="s">
        <v>64</v>
      </c>
      <c r="W24"/>
      <c r="X24" t="s">
        <v>44</v>
      </c>
      <c r="Y24" t="s">
        <v>45</v>
      </c>
    </row>
    <row r="25" spans="1:25" ht="15" x14ac:dyDescent="0.25">
      <c r="A25" t="s">
        <v>35</v>
      </c>
      <c r="B25" t="s">
        <v>36</v>
      </c>
      <c r="C25" t="s">
        <v>594</v>
      </c>
      <c r="D25" t="s">
        <v>38</v>
      </c>
      <c r="E25">
        <v>10556</v>
      </c>
      <c r="F25" s="16">
        <v>-83200</v>
      </c>
      <c r="G25" t="s">
        <v>555</v>
      </c>
      <c r="H25" t="s">
        <v>557</v>
      </c>
      <c r="I25" t="s">
        <v>42</v>
      </c>
      <c r="J25" s="17">
        <v>43564</v>
      </c>
      <c r="K25" s="17">
        <v>43802</v>
      </c>
      <c r="L25" s="17">
        <v>43588</v>
      </c>
      <c r="M25" s="17">
        <v>43648</v>
      </c>
      <c r="N25" s="16">
        <v>217</v>
      </c>
      <c r="O25"/>
      <c r="P25" t="s">
        <v>39</v>
      </c>
      <c r="Q25" t="s">
        <v>556</v>
      </c>
      <c r="R25" t="s">
        <v>373</v>
      </c>
      <c r="S25" t="s">
        <v>43</v>
      </c>
      <c r="T25" t="s">
        <v>594</v>
      </c>
      <c r="U25" s="17">
        <v>43865</v>
      </c>
      <c r="V25" t="s">
        <v>64</v>
      </c>
      <c r="W25"/>
      <c r="X25" t="s">
        <v>44</v>
      </c>
      <c r="Y25" t="s">
        <v>45</v>
      </c>
    </row>
    <row r="26" spans="1:25" ht="15" x14ac:dyDescent="0.25">
      <c r="A26" t="s">
        <v>35</v>
      </c>
      <c r="B26" t="s">
        <v>36</v>
      </c>
      <c r="C26" t="s">
        <v>595</v>
      </c>
      <c r="D26" t="s">
        <v>38</v>
      </c>
      <c r="E26">
        <v>10559</v>
      </c>
      <c r="F26" s="16">
        <v>-83200</v>
      </c>
      <c r="G26" t="s">
        <v>555</v>
      </c>
      <c r="H26" t="s">
        <v>557</v>
      </c>
      <c r="I26" t="s">
        <v>42</v>
      </c>
      <c r="J26" s="17">
        <v>43564</v>
      </c>
      <c r="K26" s="17">
        <v>43802</v>
      </c>
      <c r="L26" s="17">
        <v>43588</v>
      </c>
      <c r="M26" s="17">
        <v>43648</v>
      </c>
      <c r="N26" s="16">
        <v>217</v>
      </c>
      <c r="O26"/>
      <c r="P26" t="s">
        <v>39</v>
      </c>
      <c r="Q26" t="s">
        <v>556</v>
      </c>
      <c r="R26" t="s">
        <v>596</v>
      </c>
      <c r="S26" t="s">
        <v>43</v>
      </c>
      <c r="T26" t="s">
        <v>595</v>
      </c>
      <c r="U26" s="17">
        <v>43865</v>
      </c>
      <c r="V26" t="s">
        <v>64</v>
      </c>
      <c r="W26"/>
      <c r="X26" t="s">
        <v>44</v>
      </c>
      <c r="Y26" t="s">
        <v>45</v>
      </c>
    </row>
    <row r="27" spans="1:25" ht="15" x14ac:dyDescent="0.25">
      <c r="A27" t="s">
        <v>35</v>
      </c>
      <c r="B27" t="s">
        <v>36</v>
      </c>
      <c r="C27" t="s">
        <v>597</v>
      </c>
      <c r="D27" t="s">
        <v>38</v>
      </c>
      <c r="E27">
        <v>10560</v>
      </c>
      <c r="F27" s="16">
        <v>-83200</v>
      </c>
      <c r="G27" t="s">
        <v>555</v>
      </c>
      <c r="H27" t="s">
        <v>557</v>
      </c>
      <c r="I27" t="s">
        <v>42</v>
      </c>
      <c r="J27" s="17">
        <v>43564</v>
      </c>
      <c r="K27" s="17">
        <v>43802</v>
      </c>
      <c r="L27" s="17">
        <v>43588</v>
      </c>
      <c r="M27" s="17">
        <v>43648</v>
      </c>
      <c r="N27" s="16">
        <v>217</v>
      </c>
      <c r="O27"/>
      <c r="P27" t="s">
        <v>39</v>
      </c>
      <c r="Q27" t="s">
        <v>556</v>
      </c>
      <c r="R27" t="s">
        <v>598</v>
      </c>
      <c r="S27" t="s">
        <v>215</v>
      </c>
      <c r="T27" t="s">
        <v>597</v>
      </c>
      <c r="U27" s="17">
        <v>43865</v>
      </c>
      <c r="V27" t="s">
        <v>64</v>
      </c>
      <c r="W27"/>
      <c r="X27" t="s">
        <v>44</v>
      </c>
      <c r="Y27" t="s">
        <v>45</v>
      </c>
    </row>
    <row r="28" spans="1:25" ht="15" x14ac:dyDescent="0.25">
      <c r="A28" t="s">
        <v>35</v>
      </c>
      <c r="B28" t="s">
        <v>36</v>
      </c>
      <c r="C28" t="s">
        <v>599</v>
      </c>
      <c r="D28" t="s">
        <v>38</v>
      </c>
      <c r="E28">
        <v>10561</v>
      </c>
      <c r="F28" s="16">
        <v>-83200</v>
      </c>
      <c r="G28" t="s">
        <v>555</v>
      </c>
      <c r="H28" t="s">
        <v>557</v>
      </c>
      <c r="I28" t="s">
        <v>42</v>
      </c>
      <c r="J28" s="17">
        <v>43564</v>
      </c>
      <c r="K28" s="17">
        <v>43802</v>
      </c>
      <c r="L28" s="17">
        <v>43588</v>
      </c>
      <c r="M28" s="17">
        <v>43648</v>
      </c>
      <c r="N28" s="16">
        <v>217</v>
      </c>
      <c r="O28"/>
      <c r="P28" t="s">
        <v>39</v>
      </c>
      <c r="Q28" t="s">
        <v>556</v>
      </c>
      <c r="R28" t="s">
        <v>600</v>
      </c>
      <c r="S28" t="s">
        <v>43</v>
      </c>
      <c r="T28" t="s">
        <v>599</v>
      </c>
      <c r="U28" s="17">
        <v>43865</v>
      </c>
      <c r="V28" t="s">
        <v>64</v>
      </c>
      <c r="W28"/>
      <c r="X28" t="s">
        <v>44</v>
      </c>
      <c r="Y28" t="s">
        <v>45</v>
      </c>
    </row>
    <row r="29" spans="1:25" ht="15" x14ac:dyDescent="0.25">
      <c r="A29" t="s">
        <v>35</v>
      </c>
      <c r="B29" t="s">
        <v>36</v>
      </c>
      <c r="C29" t="s">
        <v>601</v>
      </c>
      <c r="D29" t="s">
        <v>38</v>
      </c>
      <c r="E29">
        <v>10564</v>
      </c>
      <c r="F29" s="16">
        <v>-83200</v>
      </c>
      <c r="G29" t="s">
        <v>555</v>
      </c>
      <c r="H29" t="s">
        <v>557</v>
      </c>
      <c r="I29" t="s">
        <v>42</v>
      </c>
      <c r="J29" s="17">
        <v>43564</v>
      </c>
      <c r="K29" s="17">
        <v>43802</v>
      </c>
      <c r="L29" s="17">
        <v>43588</v>
      </c>
      <c r="M29" s="17">
        <v>43648</v>
      </c>
      <c r="N29" s="16">
        <v>217</v>
      </c>
      <c r="O29"/>
      <c r="P29" t="s">
        <v>39</v>
      </c>
      <c r="Q29" t="s">
        <v>556</v>
      </c>
      <c r="R29" t="s">
        <v>602</v>
      </c>
      <c r="S29" t="s">
        <v>43</v>
      </c>
      <c r="T29" t="s">
        <v>601</v>
      </c>
      <c r="U29" s="17">
        <v>43865</v>
      </c>
      <c r="V29" t="s">
        <v>64</v>
      </c>
      <c r="W29"/>
      <c r="X29" t="s">
        <v>44</v>
      </c>
      <c r="Y29" t="s">
        <v>45</v>
      </c>
    </row>
    <row r="30" spans="1:25" ht="15" x14ac:dyDescent="0.25">
      <c r="A30" t="s">
        <v>35</v>
      </c>
      <c r="B30" t="s">
        <v>36</v>
      </c>
      <c r="C30" t="s">
        <v>603</v>
      </c>
      <c r="D30" t="s">
        <v>38</v>
      </c>
      <c r="E30">
        <v>10566</v>
      </c>
      <c r="F30" s="16">
        <v>-83200</v>
      </c>
      <c r="G30" t="s">
        <v>555</v>
      </c>
      <c r="H30" t="s">
        <v>557</v>
      </c>
      <c r="I30" t="s">
        <v>42</v>
      </c>
      <c r="J30" s="17">
        <v>43564</v>
      </c>
      <c r="K30" s="17">
        <v>43802</v>
      </c>
      <c r="L30" s="17">
        <v>43588</v>
      </c>
      <c r="M30" s="17">
        <v>43648</v>
      </c>
      <c r="N30" s="16">
        <v>217</v>
      </c>
      <c r="O30"/>
      <c r="P30" t="s">
        <v>39</v>
      </c>
      <c r="Q30" t="s">
        <v>556</v>
      </c>
      <c r="R30" t="s">
        <v>383</v>
      </c>
      <c r="S30" t="s">
        <v>43</v>
      </c>
      <c r="T30" t="s">
        <v>603</v>
      </c>
      <c r="U30" s="17">
        <v>43865</v>
      </c>
      <c r="V30" t="s">
        <v>64</v>
      </c>
      <c r="W30"/>
      <c r="X30" t="s">
        <v>44</v>
      </c>
      <c r="Y30" t="s">
        <v>45</v>
      </c>
    </row>
    <row r="31" spans="1:25" ht="15" x14ac:dyDescent="0.25">
      <c r="A31" t="s">
        <v>35</v>
      </c>
      <c r="B31" t="s">
        <v>36</v>
      </c>
      <c r="C31" t="s">
        <v>604</v>
      </c>
      <c r="D31" t="s">
        <v>38</v>
      </c>
      <c r="E31">
        <v>10569</v>
      </c>
      <c r="F31" s="16">
        <v>-83200</v>
      </c>
      <c r="G31" t="s">
        <v>555</v>
      </c>
      <c r="H31" t="s">
        <v>557</v>
      </c>
      <c r="I31" t="s">
        <v>42</v>
      </c>
      <c r="J31" s="17">
        <v>43566</v>
      </c>
      <c r="K31" s="17">
        <v>43802</v>
      </c>
      <c r="L31" s="17">
        <v>43588</v>
      </c>
      <c r="M31" s="17">
        <v>43648</v>
      </c>
      <c r="N31" s="16">
        <v>217</v>
      </c>
      <c r="O31"/>
      <c r="P31" t="s">
        <v>39</v>
      </c>
      <c r="Q31" t="s">
        <v>556</v>
      </c>
      <c r="R31" t="s">
        <v>445</v>
      </c>
      <c r="S31" t="s">
        <v>43</v>
      </c>
      <c r="T31" t="s">
        <v>604</v>
      </c>
      <c r="U31" s="17">
        <v>43865</v>
      </c>
      <c r="V31" t="s">
        <v>64</v>
      </c>
      <c r="W31"/>
      <c r="X31" t="s">
        <v>44</v>
      </c>
      <c r="Y31" t="s">
        <v>45</v>
      </c>
    </row>
    <row r="32" spans="1:25" ht="15" x14ac:dyDescent="0.25">
      <c r="A32" t="s">
        <v>35</v>
      </c>
      <c r="B32" t="s">
        <v>36</v>
      </c>
      <c r="C32" t="s">
        <v>605</v>
      </c>
      <c r="D32" t="s">
        <v>38</v>
      </c>
      <c r="E32">
        <v>10571</v>
      </c>
      <c r="F32" s="16">
        <v>-83200</v>
      </c>
      <c r="G32" t="s">
        <v>555</v>
      </c>
      <c r="H32" t="s">
        <v>557</v>
      </c>
      <c r="I32" t="s">
        <v>42</v>
      </c>
      <c r="J32" s="17">
        <v>43566</v>
      </c>
      <c r="K32" s="17">
        <v>43802</v>
      </c>
      <c r="L32" s="17">
        <v>43588</v>
      </c>
      <c r="M32" s="17">
        <v>43648</v>
      </c>
      <c r="N32" s="16">
        <v>217</v>
      </c>
      <c r="O32"/>
      <c r="P32" t="s">
        <v>39</v>
      </c>
      <c r="Q32" t="s">
        <v>556</v>
      </c>
      <c r="R32" t="s">
        <v>405</v>
      </c>
      <c r="S32" t="s">
        <v>71</v>
      </c>
      <c r="T32" t="s">
        <v>605</v>
      </c>
      <c r="U32" s="17">
        <v>43865</v>
      </c>
      <c r="V32" t="s">
        <v>64</v>
      </c>
      <c r="W32"/>
      <c r="X32" t="s">
        <v>44</v>
      </c>
      <c r="Y32" t="s">
        <v>45</v>
      </c>
    </row>
    <row r="33" spans="1:25" ht="15" x14ac:dyDescent="0.25">
      <c r="A33" t="s">
        <v>35</v>
      </c>
      <c r="B33" t="s">
        <v>36</v>
      </c>
      <c r="C33" t="s">
        <v>606</v>
      </c>
      <c r="D33" t="s">
        <v>38</v>
      </c>
      <c r="E33">
        <v>10577</v>
      </c>
      <c r="F33" s="16">
        <v>-83200</v>
      </c>
      <c r="G33" t="s">
        <v>555</v>
      </c>
      <c r="H33" t="s">
        <v>557</v>
      </c>
      <c r="I33" t="s">
        <v>42</v>
      </c>
      <c r="J33" s="17">
        <v>43566</v>
      </c>
      <c r="K33" s="17">
        <v>43802</v>
      </c>
      <c r="L33" s="17">
        <v>43588</v>
      </c>
      <c r="M33" s="17">
        <v>43648</v>
      </c>
      <c r="N33" s="16">
        <v>217</v>
      </c>
      <c r="O33"/>
      <c r="P33" t="s">
        <v>39</v>
      </c>
      <c r="Q33" t="s">
        <v>556</v>
      </c>
      <c r="R33" t="s">
        <v>365</v>
      </c>
      <c r="S33" t="s">
        <v>99</v>
      </c>
      <c r="T33" t="s">
        <v>606</v>
      </c>
      <c r="U33" s="17">
        <v>43865</v>
      </c>
      <c r="V33" t="s">
        <v>64</v>
      </c>
      <c r="W33"/>
      <c r="X33" t="s">
        <v>44</v>
      </c>
      <c r="Y33" t="s">
        <v>45</v>
      </c>
    </row>
    <row r="34" spans="1:25" ht="15" x14ac:dyDescent="0.25">
      <c r="A34" t="s">
        <v>35</v>
      </c>
      <c r="B34" t="s">
        <v>36</v>
      </c>
      <c r="C34" t="s">
        <v>607</v>
      </c>
      <c r="D34" t="s">
        <v>38</v>
      </c>
      <c r="E34">
        <v>10581</v>
      </c>
      <c r="F34" s="16">
        <v>-83200</v>
      </c>
      <c r="G34" t="s">
        <v>555</v>
      </c>
      <c r="H34" t="s">
        <v>557</v>
      </c>
      <c r="I34" t="s">
        <v>42</v>
      </c>
      <c r="J34" s="17">
        <v>43566</v>
      </c>
      <c r="K34" s="17">
        <v>43802</v>
      </c>
      <c r="L34" s="17">
        <v>43588</v>
      </c>
      <c r="M34" s="17">
        <v>43648</v>
      </c>
      <c r="N34" s="16">
        <v>217</v>
      </c>
      <c r="O34"/>
      <c r="P34" t="s">
        <v>39</v>
      </c>
      <c r="Q34" t="s">
        <v>556</v>
      </c>
      <c r="R34" t="s">
        <v>608</v>
      </c>
      <c r="S34" t="s">
        <v>215</v>
      </c>
      <c r="T34" t="s">
        <v>607</v>
      </c>
      <c r="U34" s="17">
        <v>43865</v>
      </c>
      <c r="V34" t="s">
        <v>64</v>
      </c>
      <c r="W34"/>
      <c r="X34" t="s">
        <v>44</v>
      </c>
      <c r="Y34" t="s">
        <v>45</v>
      </c>
    </row>
    <row r="35" spans="1:25" ht="15" x14ac:dyDescent="0.25">
      <c r="A35" t="s">
        <v>35</v>
      </c>
      <c r="B35" t="s">
        <v>36</v>
      </c>
      <c r="C35" t="s">
        <v>609</v>
      </c>
      <c r="D35" t="s">
        <v>38</v>
      </c>
      <c r="E35">
        <v>10583</v>
      </c>
      <c r="F35" s="16">
        <v>-83200</v>
      </c>
      <c r="G35" t="s">
        <v>555</v>
      </c>
      <c r="H35" t="s">
        <v>557</v>
      </c>
      <c r="I35" t="s">
        <v>42</v>
      </c>
      <c r="J35" s="17">
        <v>43566</v>
      </c>
      <c r="K35" s="17">
        <v>43802</v>
      </c>
      <c r="L35" s="17">
        <v>43588</v>
      </c>
      <c r="M35" s="17">
        <v>43648</v>
      </c>
      <c r="N35" s="16">
        <v>217</v>
      </c>
      <c r="O35"/>
      <c r="P35" t="s">
        <v>39</v>
      </c>
      <c r="Q35" t="s">
        <v>556</v>
      </c>
      <c r="R35" t="s">
        <v>610</v>
      </c>
      <c r="S35" t="s">
        <v>43</v>
      </c>
      <c r="T35" t="s">
        <v>609</v>
      </c>
      <c r="U35" s="17">
        <v>43865</v>
      </c>
      <c r="V35" t="s">
        <v>64</v>
      </c>
      <c r="W35"/>
      <c r="X35" t="s">
        <v>44</v>
      </c>
      <c r="Y35" t="s">
        <v>45</v>
      </c>
    </row>
    <row r="36" spans="1:25" ht="15" x14ac:dyDescent="0.25">
      <c r="A36" t="s">
        <v>35</v>
      </c>
      <c r="B36" t="s">
        <v>36</v>
      </c>
      <c r="C36" t="s">
        <v>611</v>
      </c>
      <c r="D36" t="s">
        <v>38</v>
      </c>
      <c r="E36">
        <v>10591</v>
      </c>
      <c r="F36" s="16">
        <v>-83200</v>
      </c>
      <c r="G36" t="s">
        <v>555</v>
      </c>
      <c r="H36" t="s">
        <v>557</v>
      </c>
      <c r="I36" t="s">
        <v>42</v>
      </c>
      <c r="J36" s="17">
        <v>43571</v>
      </c>
      <c r="K36" s="17">
        <v>43802</v>
      </c>
      <c r="L36" s="17">
        <v>43588</v>
      </c>
      <c r="M36" s="17">
        <v>43648</v>
      </c>
      <c r="N36" s="16">
        <v>217</v>
      </c>
      <c r="O36"/>
      <c r="P36" t="s">
        <v>39</v>
      </c>
      <c r="Q36" t="s">
        <v>556</v>
      </c>
      <c r="R36" t="s">
        <v>438</v>
      </c>
      <c r="S36" t="s">
        <v>43</v>
      </c>
      <c r="T36" t="s">
        <v>611</v>
      </c>
      <c r="U36" s="17">
        <v>43865</v>
      </c>
      <c r="V36" t="s">
        <v>64</v>
      </c>
      <c r="W36"/>
      <c r="X36" t="s">
        <v>44</v>
      </c>
      <c r="Y36" t="s">
        <v>45</v>
      </c>
    </row>
    <row r="37" spans="1:25" ht="15" x14ac:dyDescent="0.25">
      <c r="A37" t="s">
        <v>35</v>
      </c>
      <c r="B37" t="s">
        <v>36</v>
      </c>
      <c r="C37" t="s">
        <v>612</v>
      </c>
      <c r="D37" t="s">
        <v>38</v>
      </c>
      <c r="E37">
        <v>10592</v>
      </c>
      <c r="F37" s="16">
        <v>-83200</v>
      </c>
      <c r="G37" t="s">
        <v>555</v>
      </c>
      <c r="H37" t="s">
        <v>557</v>
      </c>
      <c r="I37" t="s">
        <v>42</v>
      </c>
      <c r="J37" s="17">
        <v>43571</v>
      </c>
      <c r="K37" s="17">
        <v>43802</v>
      </c>
      <c r="L37" s="17">
        <v>43588</v>
      </c>
      <c r="M37" s="17">
        <v>43648</v>
      </c>
      <c r="N37" s="16">
        <v>217</v>
      </c>
      <c r="O37"/>
      <c r="P37" t="s">
        <v>39</v>
      </c>
      <c r="Q37" t="s">
        <v>556</v>
      </c>
      <c r="R37" t="s">
        <v>192</v>
      </c>
      <c r="S37" t="s">
        <v>126</v>
      </c>
      <c r="T37" t="s">
        <v>612</v>
      </c>
      <c r="U37" s="17">
        <v>43865</v>
      </c>
      <c r="V37" t="s">
        <v>64</v>
      </c>
      <c r="W37"/>
      <c r="X37" t="s">
        <v>44</v>
      </c>
      <c r="Y37" t="s">
        <v>45</v>
      </c>
    </row>
    <row r="38" spans="1:25" ht="15" x14ac:dyDescent="0.25">
      <c r="A38" t="s">
        <v>35</v>
      </c>
      <c r="B38" t="s">
        <v>36</v>
      </c>
      <c r="C38" t="s">
        <v>613</v>
      </c>
      <c r="D38" t="s">
        <v>38</v>
      </c>
      <c r="E38">
        <v>10594</v>
      </c>
      <c r="F38" s="16">
        <v>-83200</v>
      </c>
      <c r="G38" t="s">
        <v>555</v>
      </c>
      <c r="H38" t="s">
        <v>557</v>
      </c>
      <c r="I38" t="s">
        <v>42</v>
      </c>
      <c r="J38" s="17">
        <v>43571</v>
      </c>
      <c r="K38" s="17">
        <v>43802</v>
      </c>
      <c r="L38" s="17">
        <v>43588</v>
      </c>
      <c r="M38" s="17">
        <v>43648</v>
      </c>
      <c r="N38" s="16">
        <v>217</v>
      </c>
      <c r="O38"/>
      <c r="P38" t="s">
        <v>39</v>
      </c>
      <c r="Q38" t="s">
        <v>556</v>
      </c>
      <c r="R38" t="s">
        <v>155</v>
      </c>
      <c r="S38" t="s">
        <v>43</v>
      </c>
      <c r="T38" t="s">
        <v>613</v>
      </c>
      <c r="U38" s="17">
        <v>43865</v>
      </c>
      <c r="V38" t="s">
        <v>64</v>
      </c>
      <c r="W38"/>
      <c r="X38" t="s">
        <v>44</v>
      </c>
      <c r="Y38" t="s">
        <v>45</v>
      </c>
    </row>
    <row r="39" spans="1:25" ht="15" x14ac:dyDescent="0.25">
      <c r="A39" t="s">
        <v>35</v>
      </c>
      <c r="B39" t="s">
        <v>36</v>
      </c>
      <c r="C39" t="s">
        <v>614</v>
      </c>
      <c r="D39" t="s">
        <v>38</v>
      </c>
      <c r="E39">
        <v>10596</v>
      </c>
      <c r="F39" s="16">
        <v>-83200</v>
      </c>
      <c r="G39" t="s">
        <v>555</v>
      </c>
      <c r="H39" t="s">
        <v>557</v>
      </c>
      <c r="I39" t="s">
        <v>42</v>
      </c>
      <c r="J39" s="17">
        <v>43571</v>
      </c>
      <c r="K39" s="17">
        <v>43802</v>
      </c>
      <c r="L39" s="17">
        <v>43588</v>
      </c>
      <c r="M39" s="17">
        <v>43648</v>
      </c>
      <c r="N39" s="16">
        <v>217</v>
      </c>
      <c r="O39"/>
      <c r="P39" t="s">
        <v>39</v>
      </c>
      <c r="Q39" t="s">
        <v>556</v>
      </c>
      <c r="R39" t="s">
        <v>615</v>
      </c>
      <c r="S39" t="s">
        <v>43</v>
      </c>
      <c r="T39" t="s">
        <v>614</v>
      </c>
      <c r="U39" s="17">
        <v>43865</v>
      </c>
      <c r="V39" t="s">
        <v>64</v>
      </c>
      <c r="W39"/>
      <c r="X39" t="s">
        <v>44</v>
      </c>
      <c r="Y39" t="s">
        <v>45</v>
      </c>
    </row>
    <row r="40" spans="1:25" ht="15" x14ac:dyDescent="0.25">
      <c r="A40" t="s">
        <v>35</v>
      </c>
      <c r="B40" t="s">
        <v>36</v>
      </c>
      <c r="C40" t="s">
        <v>616</v>
      </c>
      <c r="D40" t="s">
        <v>38</v>
      </c>
      <c r="E40">
        <v>10598</v>
      </c>
      <c r="F40" s="16">
        <v>-83200</v>
      </c>
      <c r="G40" t="s">
        <v>555</v>
      </c>
      <c r="H40" t="s">
        <v>557</v>
      </c>
      <c r="I40" t="s">
        <v>42</v>
      </c>
      <c r="J40" s="17">
        <v>43571</v>
      </c>
      <c r="K40" s="17">
        <v>43802</v>
      </c>
      <c r="L40" s="17">
        <v>43588</v>
      </c>
      <c r="M40" s="17">
        <v>43648</v>
      </c>
      <c r="N40" s="16">
        <v>217</v>
      </c>
      <c r="O40"/>
      <c r="P40" t="s">
        <v>39</v>
      </c>
      <c r="Q40" t="s">
        <v>556</v>
      </c>
      <c r="R40" t="s">
        <v>617</v>
      </c>
      <c r="S40" t="s">
        <v>43</v>
      </c>
      <c r="T40" t="s">
        <v>616</v>
      </c>
      <c r="U40" s="17">
        <v>43865</v>
      </c>
      <c r="V40" t="s">
        <v>64</v>
      </c>
      <c r="W40"/>
      <c r="X40" t="s">
        <v>44</v>
      </c>
      <c r="Y40" t="s">
        <v>45</v>
      </c>
    </row>
    <row r="41" spans="1:25" ht="15" x14ac:dyDescent="0.25">
      <c r="A41" t="s">
        <v>35</v>
      </c>
      <c r="B41" t="s">
        <v>36</v>
      </c>
      <c r="C41" t="s">
        <v>618</v>
      </c>
      <c r="D41" t="s">
        <v>38</v>
      </c>
      <c r="E41">
        <v>10599</v>
      </c>
      <c r="F41" s="16">
        <v>-83200</v>
      </c>
      <c r="G41" t="s">
        <v>555</v>
      </c>
      <c r="H41" t="s">
        <v>557</v>
      </c>
      <c r="I41" t="s">
        <v>42</v>
      </c>
      <c r="J41" s="17">
        <v>43571</v>
      </c>
      <c r="K41" s="17">
        <v>43802</v>
      </c>
      <c r="L41" s="17">
        <v>43588</v>
      </c>
      <c r="M41" s="17">
        <v>43648</v>
      </c>
      <c r="N41" s="16">
        <v>217</v>
      </c>
      <c r="O41"/>
      <c r="P41" t="s">
        <v>39</v>
      </c>
      <c r="Q41" t="s">
        <v>556</v>
      </c>
      <c r="R41" t="s">
        <v>619</v>
      </c>
      <c r="S41" t="s">
        <v>43</v>
      </c>
      <c r="T41" t="s">
        <v>618</v>
      </c>
      <c r="U41" s="17">
        <v>43865</v>
      </c>
      <c r="V41" t="s">
        <v>64</v>
      </c>
      <c r="W41"/>
      <c r="X41" t="s">
        <v>44</v>
      </c>
      <c r="Y41" t="s">
        <v>45</v>
      </c>
    </row>
    <row r="42" spans="1:25" ht="15" x14ac:dyDescent="0.25">
      <c r="A42" t="s">
        <v>35</v>
      </c>
      <c r="B42" t="s">
        <v>36</v>
      </c>
      <c r="C42" t="s">
        <v>620</v>
      </c>
      <c r="D42" t="s">
        <v>38</v>
      </c>
      <c r="E42">
        <v>10603</v>
      </c>
      <c r="F42" s="16">
        <v>-83200</v>
      </c>
      <c r="G42" t="s">
        <v>555</v>
      </c>
      <c r="H42" t="s">
        <v>557</v>
      </c>
      <c r="I42" t="s">
        <v>42</v>
      </c>
      <c r="J42" s="17">
        <v>43571</v>
      </c>
      <c r="K42" s="17">
        <v>43802</v>
      </c>
      <c r="L42" s="17">
        <v>43588</v>
      </c>
      <c r="M42" s="17">
        <v>43648</v>
      </c>
      <c r="N42" s="16">
        <v>217</v>
      </c>
      <c r="O42"/>
      <c r="P42" t="s">
        <v>39</v>
      </c>
      <c r="Q42" t="s">
        <v>556</v>
      </c>
      <c r="R42" t="s">
        <v>184</v>
      </c>
      <c r="S42" t="s">
        <v>43</v>
      </c>
      <c r="T42" t="s">
        <v>620</v>
      </c>
      <c r="U42" s="17">
        <v>43865</v>
      </c>
      <c r="V42" t="s">
        <v>64</v>
      </c>
      <c r="W42"/>
      <c r="X42" t="s">
        <v>44</v>
      </c>
      <c r="Y42" t="s">
        <v>45</v>
      </c>
    </row>
    <row r="43" spans="1:25" ht="15" x14ac:dyDescent="0.25">
      <c r="A43" t="s">
        <v>35</v>
      </c>
      <c r="B43" t="s">
        <v>36</v>
      </c>
      <c r="C43" t="s">
        <v>621</v>
      </c>
      <c r="D43" t="s">
        <v>38</v>
      </c>
      <c r="E43">
        <v>10605</v>
      </c>
      <c r="F43" s="16">
        <v>-83200</v>
      </c>
      <c r="G43" t="s">
        <v>555</v>
      </c>
      <c r="H43" t="s">
        <v>557</v>
      </c>
      <c r="I43" t="s">
        <v>42</v>
      </c>
      <c r="J43" s="17">
        <v>43572</v>
      </c>
      <c r="K43" s="17">
        <v>43802</v>
      </c>
      <c r="L43" s="17">
        <v>43588</v>
      </c>
      <c r="M43" s="17">
        <v>43648</v>
      </c>
      <c r="N43" s="16">
        <v>217</v>
      </c>
      <c r="O43"/>
      <c r="P43" t="s">
        <v>39</v>
      </c>
      <c r="Q43" t="s">
        <v>556</v>
      </c>
      <c r="R43" t="s">
        <v>318</v>
      </c>
      <c r="S43" t="s">
        <v>43</v>
      </c>
      <c r="T43" t="s">
        <v>621</v>
      </c>
      <c r="U43" s="17">
        <v>43865</v>
      </c>
      <c r="V43" t="s">
        <v>64</v>
      </c>
      <c r="W43"/>
      <c r="X43" t="s">
        <v>44</v>
      </c>
      <c r="Y43" t="s">
        <v>45</v>
      </c>
    </row>
    <row r="44" spans="1:25" ht="15" x14ac:dyDescent="0.25">
      <c r="A44" t="s">
        <v>35</v>
      </c>
      <c r="B44" t="s">
        <v>36</v>
      </c>
      <c r="C44" t="s">
        <v>622</v>
      </c>
      <c r="D44" t="s">
        <v>38</v>
      </c>
      <c r="E44">
        <v>10606</v>
      </c>
      <c r="F44" s="16">
        <v>-83200</v>
      </c>
      <c r="G44" t="s">
        <v>555</v>
      </c>
      <c r="H44" t="s">
        <v>557</v>
      </c>
      <c r="I44" t="s">
        <v>42</v>
      </c>
      <c r="J44" s="17">
        <v>43572</v>
      </c>
      <c r="K44" s="17">
        <v>43802</v>
      </c>
      <c r="L44" s="17">
        <v>43588</v>
      </c>
      <c r="M44" s="17">
        <v>43648</v>
      </c>
      <c r="N44" s="16">
        <v>217</v>
      </c>
      <c r="O44"/>
      <c r="P44" t="s">
        <v>39</v>
      </c>
      <c r="Q44" t="s">
        <v>556</v>
      </c>
      <c r="R44" t="s">
        <v>263</v>
      </c>
      <c r="S44" t="s">
        <v>43</v>
      </c>
      <c r="T44" t="s">
        <v>622</v>
      </c>
      <c r="U44" s="17">
        <v>43865</v>
      </c>
      <c r="V44" t="s">
        <v>64</v>
      </c>
      <c r="W44"/>
      <c r="X44" t="s">
        <v>44</v>
      </c>
      <c r="Y44" t="s">
        <v>45</v>
      </c>
    </row>
    <row r="45" spans="1:25" ht="15" x14ac:dyDescent="0.25">
      <c r="A45" t="s">
        <v>35</v>
      </c>
      <c r="B45" t="s">
        <v>36</v>
      </c>
      <c r="C45" t="s">
        <v>623</v>
      </c>
      <c r="D45" t="s">
        <v>38</v>
      </c>
      <c r="E45">
        <v>10609</v>
      </c>
      <c r="F45" s="16">
        <v>-83200</v>
      </c>
      <c r="G45" t="s">
        <v>555</v>
      </c>
      <c r="H45" t="s">
        <v>557</v>
      </c>
      <c r="I45" t="s">
        <v>42</v>
      </c>
      <c r="J45" s="17">
        <v>43572</v>
      </c>
      <c r="K45" s="17">
        <v>43802</v>
      </c>
      <c r="L45" s="17">
        <v>43588</v>
      </c>
      <c r="M45" s="17">
        <v>43648</v>
      </c>
      <c r="N45" s="16">
        <v>217</v>
      </c>
      <c r="O45"/>
      <c r="P45" t="s">
        <v>39</v>
      </c>
      <c r="Q45" t="s">
        <v>556</v>
      </c>
      <c r="R45" t="s">
        <v>333</v>
      </c>
      <c r="S45" t="s">
        <v>43</v>
      </c>
      <c r="T45" t="s">
        <v>623</v>
      </c>
      <c r="U45" s="17">
        <v>43865</v>
      </c>
      <c r="V45" t="s">
        <v>64</v>
      </c>
      <c r="W45"/>
      <c r="X45" t="s">
        <v>44</v>
      </c>
      <c r="Y45" t="s">
        <v>45</v>
      </c>
    </row>
    <row r="46" spans="1:25" ht="15" x14ac:dyDescent="0.25">
      <c r="A46" t="s">
        <v>35</v>
      </c>
      <c r="B46" t="s">
        <v>36</v>
      </c>
      <c r="C46" t="s">
        <v>624</v>
      </c>
      <c r="D46" t="s">
        <v>38</v>
      </c>
      <c r="E46">
        <v>10610</v>
      </c>
      <c r="F46" s="16">
        <v>-83200</v>
      </c>
      <c r="G46" t="s">
        <v>555</v>
      </c>
      <c r="H46" t="s">
        <v>557</v>
      </c>
      <c r="I46" t="s">
        <v>42</v>
      </c>
      <c r="J46" s="17">
        <v>43572</v>
      </c>
      <c r="K46" s="17">
        <v>43802</v>
      </c>
      <c r="L46" s="17">
        <v>43588</v>
      </c>
      <c r="M46" s="17">
        <v>43648</v>
      </c>
      <c r="N46" s="16">
        <v>217</v>
      </c>
      <c r="O46"/>
      <c r="P46" t="s">
        <v>39</v>
      </c>
      <c r="Q46" t="s">
        <v>556</v>
      </c>
      <c r="R46" t="s">
        <v>625</v>
      </c>
      <c r="S46" t="s">
        <v>215</v>
      </c>
      <c r="T46" t="s">
        <v>624</v>
      </c>
      <c r="U46" s="17">
        <v>43865</v>
      </c>
      <c r="V46" t="s">
        <v>64</v>
      </c>
      <c r="W46"/>
      <c r="X46" t="s">
        <v>44</v>
      </c>
      <c r="Y46" t="s">
        <v>45</v>
      </c>
    </row>
    <row r="47" spans="1:25" ht="15" x14ac:dyDescent="0.25">
      <c r="A47" t="s">
        <v>35</v>
      </c>
      <c r="B47" t="s">
        <v>36</v>
      </c>
      <c r="C47" t="s">
        <v>626</v>
      </c>
      <c r="D47" t="s">
        <v>38</v>
      </c>
      <c r="E47">
        <v>10611</v>
      </c>
      <c r="F47" s="16">
        <v>-83200</v>
      </c>
      <c r="G47" t="s">
        <v>555</v>
      </c>
      <c r="H47" t="s">
        <v>557</v>
      </c>
      <c r="I47" t="s">
        <v>42</v>
      </c>
      <c r="J47" s="17">
        <v>43572</v>
      </c>
      <c r="K47" s="17">
        <v>43802</v>
      </c>
      <c r="L47" s="17">
        <v>43588</v>
      </c>
      <c r="M47" s="17">
        <v>43648</v>
      </c>
      <c r="N47" s="16">
        <v>217</v>
      </c>
      <c r="O47"/>
      <c r="P47" t="s">
        <v>39</v>
      </c>
      <c r="Q47" t="s">
        <v>556</v>
      </c>
      <c r="R47" t="s">
        <v>434</v>
      </c>
      <c r="S47" t="s">
        <v>43</v>
      </c>
      <c r="T47" t="s">
        <v>626</v>
      </c>
      <c r="U47" s="17">
        <v>43865</v>
      </c>
      <c r="V47" t="s">
        <v>64</v>
      </c>
      <c r="W47"/>
      <c r="X47" t="s">
        <v>44</v>
      </c>
      <c r="Y47" t="s">
        <v>45</v>
      </c>
    </row>
    <row r="48" spans="1:25" ht="15" x14ac:dyDescent="0.25">
      <c r="A48" t="s">
        <v>35</v>
      </c>
      <c r="B48" t="s">
        <v>36</v>
      </c>
      <c r="C48" t="s">
        <v>627</v>
      </c>
      <c r="D48" t="s">
        <v>38</v>
      </c>
      <c r="E48">
        <v>10613</v>
      </c>
      <c r="F48" s="16">
        <v>-83200</v>
      </c>
      <c r="G48" t="s">
        <v>555</v>
      </c>
      <c r="H48" t="s">
        <v>557</v>
      </c>
      <c r="I48" t="s">
        <v>42</v>
      </c>
      <c r="J48" s="17">
        <v>43578</v>
      </c>
      <c r="K48" s="17">
        <v>43802</v>
      </c>
      <c r="L48" s="17">
        <v>43588</v>
      </c>
      <c r="M48" s="17">
        <v>43648</v>
      </c>
      <c r="N48" s="16">
        <v>217</v>
      </c>
      <c r="O48"/>
      <c r="P48" t="s">
        <v>39</v>
      </c>
      <c r="Q48" t="s">
        <v>556</v>
      </c>
      <c r="R48" t="s">
        <v>159</v>
      </c>
      <c r="S48" t="s">
        <v>43</v>
      </c>
      <c r="T48" t="s">
        <v>627</v>
      </c>
      <c r="U48" s="17">
        <v>43865</v>
      </c>
      <c r="V48" t="s">
        <v>64</v>
      </c>
      <c r="W48"/>
      <c r="X48" t="s">
        <v>44</v>
      </c>
      <c r="Y48" t="s">
        <v>45</v>
      </c>
    </row>
    <row r="49" spans="1:25" ht="15" x14ac:dyDescent="0.25">
      <c r="A49" t="s">
        <v>35</v>
      </c>
      <c r="B49" t="s">
        <v>36</v>
      </c>
      <c r="C49" t="s">
        <v>628</v>
      </c>
      <c r="D49" t="s">
        <v>38</v>
      </c>
      <c r="E49">
        <v>10615</v>
      </c>
      <c r="F49" s="16">
        <v>-83200</v>
      </c>
      <c r="G49" t="s">
        <v>555</v>
      </c>
      <c r="H49" t="s">
        <v>557</v>
      </c>
      <c r="I49" t="s">
        <v>42</v>
      </c>
      <c r="J49" s="17">
        <v>43578</v>
      </c>
      <c r="K49" s="17">
        <v>43802</v>
      </c>
      <c r="L49" s="17">
        <v>43588</v>
      </c>
      <c r="M49" s="17">
        <v>43648</v>
      </c>
      <c r="N49" s="16">
        <v>217</v>
      </c>
      <c r="O49"/>
      <c r="P49" t="s">
        <v>39</v>
      </c>
      <c r="Q49" t="s">
        <v>556</v>
      </c>
      <c r="R49" t="s">
        <v>629</v>
      </c>
      <c r="S49" t="s">
        <v>43</v>
      </c>
      <c r="T49" t="s">
        <v>628</v>
      </c>
      <c r="U49" s="17">
        <v>43865</v>
      </c>
      <c r="V49" t="s">
        <v>64</v>
      </c>
      <c r="W49"/>
      <c r="X49" t="s">
        <v>44</v>
      </c>
      <c r="Y49" t="s">
        <v>45</v>
      </c>
    </row>
    <row r="50" spans="1:25" ht="15" x14ac:dyDescent="0.25">
      <c r="A50" t="s">
        <v>35</v>
      </c>
      <c r="B50" t="s">
        <v>36</v>
      </c>
      <c r="C50" t="s">
        <v>630</v>
      </c>
      <c r="D50" t="s">
        <v>38</v>
      </c>
      <c r="E50">
        <v>10620</v>
      </c>
      <c r="F50" s="16">
        <v>-83200</v>
      </c>
      <c r="G50" t="s">
        <v>555</v>
      </c>
      <c r="H50" t="s">
        <v>557</v>
      </c>
      <c r="I50" t="s">
        <v>42</v>
      </c>
      <c r="J50" s="17">
        <v>43578</v>
      </c>
      <c r="K50" s="17">
        <v>43802</v>
      </c>
      <c r="L50" s="17">
        <v>43588</v>
      </c>
      <c r="M50" s="17">
        <v>43648</v>
      </c>
      <c r="N50" s="16">
        <v>217</v>
      </c>
      <c r="O50"/>
      <c r="P50" t="s">
        <v>39</v>
      </c>
      <c r="Q50" t="s">
        <v>556</v>
      </c>
      <c r="R50" t="s">
        <v>217</v>
      </c>
      <c r="S50" t="s">
        <v>43</v>
      </c>
      <c r="T50" t="s">
        <v>630</v>
      </c>
      <c r="U50" s="17">
        <v>43865</v>
      </c>
      <c r="V50" t="s">
        <v>64</v>
      </c>
      <c r="W50"/>
      <c r="X50" t="s">
        <v>44</v>
      </c>
      <c r="Y50" t="s">
        <v>45</v>
      </c>
    </row>
    <row r="51" spans="1:25" ht="15" x14ac:dyDescent="0.25">
      <c r="A51" t="s">
        <v>35</v>
      </c>
      <c r="B51" t="s">
        <v>36</v>
      </c>
      <c r="C51" t="s">
        <v>631</v>
      </c>
      <c r="D51" t="s">
        <v>38</v>
      </c>
      <c r="E51">
        <v>10623</v>
      </c>
      <c r="F51" s="16">
        <v>-83200</v>
      </c>
      <c r="G51" t="s">
        <v>555</v>
      </c>
      <c r="H51" t="s">
        <v>557</v>
      </c>
      <c r="I51" t="s">
        <v>42</v>
      </c>
      <c r="J51" s="17">
        <v>43578</v>
      </c>
      <c r="K51" s="17">
        <v>43802</v>
      </c>
      <c r="L51" s="17">
        <v>43588</v>
      </c>
      <c r="M51" s="17">
        <v>43648</v>
      </c>
      <c r="N51" s="16">
        <v>217</v>
      </c>
      <c r="O51"/>
      <c r="P51" t="s">
        <v>39</v>
      </c>
      <c r="Q51" t="s">
        <v>556</v>
      </c>
      <c r="R51" t="s">
        <v>632</v>
      </c>
      <c r="S51" t="s">
        <v>43</v>
      </c>
      <c r="T51" t="s">
        <v>631</v>
      </c>
      <c r="U51" s="17">
        <v>43865</v>
      </c>
      <c r="V51" t="s">
        <v>64</v>
      </c>
      <c r="W51"/>
      <c r="X51" t="s">
        <v>44</v>
      </c>
      <c r="Y51" t="s">
        <v>45</v>
      </c>
    </row>
    <row r="52" spans="1:25" ht="15" x14ac:dyDescent="0.25">
      <c r="A52" t="s">
        <v>35</v>
      </c>
      <c r="B52" t="s">
        <v>36</v>
      </c>
      <c r="C52" t="s">
        <v>633</v>
      </c>
      <c r="D52" t="s">
        <v>38</v>
      </c>
      <c r="E52">
        <v>10625</v>
      </c>
      <c r="F52" s="16">
        <v>-83200</v>
      </c>
      <c r="G52" t="s">
        <v>555</v>
      </c>
      <c r="H52" t="s">
        <v>557</v>
      </c>
      <c r="I52" t="s">
        <v>42</v>
      </c>
      <c r="J52" s="17">
        <v>43578</v>
      </c>
      <c r="K52" s="17">
        <v>43802</v>
      </c>
      <c r="L52" s="17">
        <v>43588</v>
      </c>
      <c r="M52" s="17">
        <v>43648</v>
      </c>
      <c r="N52" s="16">
        <v>217</v>
      </c>
      <c r="O52"/>
      <c r="P52" t="s">
        <v>39</v>
      </c>
      <c r="Q52" t="s">
        <v>556</v>
      </c>
      <c r="R52" t="s">
        <v>335</v>
      </c>
      <c r="S52" t="s">
        <v>43</v>
      </c>
      <c r="T52" t="s">
        <v>633</v>
      </c>
      <c r="U52" s="17">
        <v>43865</v>
      </c>
      <c r="V52" t="s">
        <v>64</v>
      </c>
      <c r="W52"/>
      <c r="X52" t="s">
        <v>44</v>
      </c>
      <c r="Y52" t="s">
        <v>45</v>
      </c>
    </row>
    <row r="53" spans="1:25" ht="15" x14ac:dyDescent="0.25">
      <c r="A53" t="s">
        <v>35</v>
      </c>
      <c r="B53" t="s">
        <v>36</v>
      </c>
      <c r="C53" t="s">
        <v>634</v>
      </c>
      <c r="D53" t="s">
        <v>38</v>
      </c>
      <c r="E53">
        <v>10628</v>
      </c>
      <c r="F53" s="16">
        <v>-83200</v>
      </c>
      <c r="G53" t="s">
        <v>555</v>
      </c>
      <c r="H53" t="s">
        <v>557</v>
      </c>
      <c r="I53" t="s">
        <v>42</v>
      </c>
      <c r="J53" s="17">
        <v>43579</v>
      </c>
      <c r="K53" s="17">
        <v>43802</v>
      </c>
      <c r="L53" s="17">
        <v>43588</v>
      </c>
      <c r="M53" s="17">
        <v>43648</v>
      </c>
      <c r="N53" s="16">
        <v>217</v>
      </c>
      <c r="O53"/>
      <c r="P53" t="s">
        <v>39</v>
      </c>
      <c r="Q53" t="s">
        <v>556</v>
      </c>
      <c r="R53" t="s">
        <v>635</v>
      </c>
      <c r="S53" t="s">
        <v>215</v>
      </c>
      <c r="T53" t="s">
        <v>634</v>
      </c>
      <c r="U53" s="17">
        <v>43865</v>
      </c>
      <c r="V53" t="s">
        <v>64</v>
      </c>
      <c r="W53"/>
      <c r="X53" t="s">
        <v>44</v>
      </c>
      <c r="Y53" t="s">
        <v>45</v>
      </c>
    </row>
    <row r="54" spans="1:25" ht="15" x14ac:dyDescent="0.25">
      <c r="A54" t="s">
        <v>35</v>
      </c>
      <c r="B54" t="s">
        <v>36</v>
      </c>
      <c r="C54" t="s">
        <v>636</v>
      </c>
      <c r="D54" t="s">
        <v>38</v>
      </c>
      <c r="E54">
        <v>10629</v>
      </c>
      <c r="F54" s="16">
        <v>-83200</v>
      </c>
      <c r="G54" t="s">
        <v>555</v>
      </c>
      <c r="H54" t="s">
        <v>557</v>
      </c>
      <c r="I54" t="s">
        <v>42</v>
      </c>
      <c r="J54" s="17">
        <v>43579</v>
      </c>
      <c r="K54" s="17">
        <v>43802</v>
      </c>
      <c r="L54" s="17">
        <v>43588</v>
      </c>
      <c r="M54" s="17">
        <v>43648</v>
      </c>
      <c r="N54" s="16">
        <v>217</v>
      </c>
      <c r="O54"/>
      <c r="P54" t="s">
        <v>39</v>
      </c>
      <c r="Q54" t="s">
        <v>556</v>
      </c>
      <c r="R54" t="s">
        <v>637</v>
      </c>
      <c r="S54" t="s">
        <v>215</v>
      </c>
      <c r="T54" t="s">
        <v>636</v>
      </c>
      <c r="U54" s="17">
        <v>43865</v>
      </c>
      <c r="V54" t="s">
        <v>64</v>
      </c>
      <c r="W54"/>
      <c r="X54" t="s">
        <v>44</v>
      </c>
      <c r="Y54" t="s">
        <v>45</v>
      </c>
    </row>
    <row r="55" spans="1:25" ht="15" x14ac:dyDescent="0.25">
      <c r="A55" t="s">
        <v>35</v>
      </c>
      <c r="B55" t="s">
        <v>36</v>
      </c>
      <c r="C55" t="s">
        <v>638</v>
      </c>
      <c r="D55" t="s">
        <v>38</v>
      </c>
      <c r="E55">
        <v>10633</v>
      </c>
      <c r="F55" s="16">
        <v>-83200</v>
      </c>
      <c r="G55" t="s">
        <v>555</v>
      </c>
      <c r="H55" t="s">
        <v>557</v>
      </c>
      <c r="I55" t="s">
        <v>42</v>
      </c>
      <c r="J55" s="17">
        <v>43579</v>
      </c>
      <c r="K55" s="17">
        <v>43802</v>
      </c>
      <c r="L55" s="17">
        <v>43588</v>
      </c>
      <c r="M55" s="17">
        <v>43648</v>
      </c>
      <c r="N55" s="16">
        <v>217</v>
      </c>
      <c r="O55"/>
      <c r="P55" t="s">
        <v>39</v>
      </c>
      <c r="Q55" t="s">
        <v>556</v>
      </c>
      <c r="R55" t="s">
        <v>639</v>
      </c>
      <c r="S55" t="s">
        <v>71</v>
      </c>
      <c r="T55" t="s">
        <v>638</v>
      </c>
      <c r="U55" s="17">
        <v>43865</v>
      </c>
      <c r="V55" t="s">
        <v>64</v>
      </c>
      <c r="W55"/>
      <c r="X55" t="s">
        <v>44</v>
      </c>
      <c r="Y55" t="s">
        <v>45</v>
      </c>
    </row>
    <row r="56" spans="1:25" ht="15" x14ac:dyDescent="0.25">
      <c r="A56" t="s">
        <v>35</v>
      </c>
      <c r="B56" t="s">
        <v>36</v>
      </c>
      <c r="C56" t="s">
        <v>640</v>
      </c>
      <c r="D56" t="s">
        <v>38</v>
      </c>
      <c r="E56">
        <v>10634</v>
      </c>
      <c r="F56" s="16">
        <v>-83200</v>
      </c>
      <c r="G56" t="s">
        <v>555</v>
      </c>
      <c r="H56" t="s">
        <v>557</v>
      </c>
      <c r="I56" t="s">
        <v>42</v>
      </c>
      <c r="J56" s="17">
        <v>43579</v>
      </c>
      <c r="K56" s="17">
        <v>43802</v>
      </c>
      <c r="L56" s="17">
        <v>43588</v>
      </c>
      <c r="M56" s="17">
        <v>43648</v>
      </c>
      <c r="N56" s="16">
        <v>217</v>
      </c>
      <c r="O56"/>
      <c r="P56" t="s">
        <v>39</v>
      </c>
      <c r="Q56" t="s">
        <v>556</v>
      </c>
      <c r="R56" t="s">
        <v>460</v>
      </c>
      <c r="S56" t="s">
        <v>43</v>
      </c>
      <c r="T56" t="s">
        <v>640</v>
      </c>
      <c r="U56" s="17">
        <v>43865</v>
      </c>
      <c r="V56" t="s">
        <v>64</v>
      </c>
      <c r="W56"/>
      <c r="X56" t="s">
        <v>44</v>
      </c>
      <c r="Y56" t="s">
        <v>45</v>
      </c>
    </row>
    <row r="57" spans="1:25" ht="15" x14ac:dyDescent="0.25">
      <c r="A57" t="s">
        <v>35</v>
      </c>
      <c r="B57" t="s">
        <v>36</v>
      </c>
      <c r="C57" t="s">
        <v>641</v>
      </c>
      <c r="D57" t="s">
        <v>38</v>
      </c>
      <c r="E57">
        <v>10640</v>
      </c>
      <c r="F57" s="16">
        <v>-83200</v>
      </c>
      <c r="G57" t="s">
        <v>555</v>
      </c>
      <c r="H57" t="s">
        <v>557</v>
      </c>
      <c r="I57" t="s">
        <v>42</v>
      </c>
      <c r="J57" s="17">
        <v>43587</v>
      </c>
      <c r="K57" s="17">
        <v>43811</v>
      </c>
      <c r="L57" s="17">
        <v>43627</v>
      </c>
      <c r="M57" s="17">
        <v>43687</v>
      </c>
      <c r="N57" s="16">
        <v>178</v>
      </c>
      <c r="O57"/>
      <c r="P57" t="s">
        <v>39</v>
      </c>
      <c r="Q57" t="s">
        <v>556</v>
      </c>
      <c r="R57" t="s">
        <v>642</v>
      </c>
      <c r="S57" t="s">
        <v>43</v>
      </c>
      <c r="T57" t="s">
        <v>641</v>
      </c>
      <c r="U57" s="17">
        <v>43865</v>
      </c>
      <c r="V57" t="s">
        <v>64</v>
      </c>
      <c r="W57"/>
      <c r="X57" t="s">
        <v>44</v>
      </c>
      <c r="Y57" t="s">
        <v>45</v>
      </c>
    </row>
    <row r="58" spans="1:25" ht="15" x14ac:dyDescent="0.25">
      <c r="A58" t="s">
        <v>35</v>
      </c>
      <c r="B58" t="s">
        <v>36</v>
      </c>
      <c r="C58" t="s">
        <v>643</v>
      </c>
      <c r="D58" t="s">
        <v>38</v>
      </c>
      <c r="E58">
        <v>10645</v>
      </c>
      <c r="F58" s="16">
        <v>-83200</v>
      </c>
      <c r="G58" t="s">
        <v>555</v>
      </c>
      <c r="H58" t="s">
        <v>557</v>
      </c>
      <c r="I58" t="s">
        <v>42</v>
      </c>
      <c r="J58" s="17">
        <v>43587</v>
      </c>
      <c r="K58" s="17">
        <v>43811</v>
      </c>
      <c r="L58" s="17">
        <v>43627</v>
      </c>
      <c r="M58" s="17">
        <v>43687</v>
      </c>
      <c r="N58" s="16">
        <v>178</v>
      </c>
      <c r="O58"/>
      <c r="P58" t="s">
        <v>39</v>
      </c>
      <c r="Q58" t="s">
        <v>556</v>
      </c>
      <c r="R58" t="s">
        <v>644</v>
      </c>
      <c r="S58" t="s">
        <v>43</v>
      </c>
      <c r="T58" t="s">
        <v>643</v>
      </c>
      <c r="U58" s="17">
        <v>43865</v>
      </c>
      <c r="V58" t="s">
        <v>64</v>
      </c>
      <c r="W58"/>
      <c r="X58" t="s">
        <v>44</v>
      </c>
      <c r="Y58" t="s">
        <v>45</v>
      </c>
    </row>
    <row r="59" spans="1:25" ht="15" x14ac:dyDescent="0.25">
      <c r="A59" t="s">
        <v>35</v>
      </c>
      <c r="B59" t="s">
        <v>36</v>
      </c>
      <c r="C59" t="s">
        <v>645</v>
      </c>
      <c r="D59" t="s">
        <v>38</v>
      </c>
      <c r="E59">
        <v>10646</v>
      </c>
      <c r="F59" s="16">
        <v>-83200</v>
      </c>
      <c r="G59" t="s">
        <v>555</v>
      </c>
      <c r="H59" t="s">
        <v>557</v>
      </c>
      <c r="I59" t="s">
        <v>42</v>
      </c>
      <c r="J59" s="17">
        <v>43587</v>
      </c>
      <c r="K59" s="17">
        <v>43811</v>
      </c>
      <c r="L59" s="17">
        <v>43627</v>
      </c>
      <c r="M59" s="17">
        <v>43687</v>
      </c>
      <c r="N59" s="16">
        <v>178</v>
      </c>
      <c r="O59"/>
      <c r="P59" t="s">
        <v>39</v>
      </c>
      <c r="Q59" t="s">
        <v>556</v>
      </c>
      <c r="R59" t="s">
        <v>646</v>
      </c>
      <c r="S59" t="s">
        <v>43</v>
      </c>
      <c r="T59" t="s">
        <v>645</v>
      </c>
      <c r="U59" s="17">
        <v>43865</v>
      </c>
      <c r="V59" t="s">
        <v>64</v>
      </c>
      <c r="W59"/>
      <c r="X59" t="s">
        <v>44</v>
      </c>
      <c r="Y59" t="s">
        <v>45</v>
      </c>
    </row>
    <row r="60" spans="1:25" ht="15" x14ac:dyDescent="0.25">
      <c r="A60" t="s">
        <v>35</v>
      </c>
      <c r="B60" t="s">
        <v>36</v>
      </c>
      <c r="C60" t="s">
        <v>647</v>
      </c>
      <c r="D60" t="s">
        <v>38</v>
      </c>
      <c r="E60">
        <v>10647</v>
      </c>
      <c r="F60" s="16">
        <v>-83200</v>
      </c>
      <c r="G60" t="s">
        <v>555</v>
      </c>
      <c r="H60" t="s">
        <v>557</v>
      </c>
      <c r="I60" t="s">
        <v>42</v>
      </c>
      <c r="J60" s="17">
        <v>43587</v>
      </c>
      <c r="K60" s="17">
        <v>43811</v>
      </c>
      <c r="L60" s="17">
        <v>43627</v>
      </c>
      <c r="M60" s="17">
        <v>43687</v>
      </c>
      <c r="N60" s="16">
        <v>178</v>
      </c>
      <c r="O60"/>
      <c r="P60" t="s">
        <v>39</v>
      </c>
      <c r="Q60" t="s">
        <v>556</v>
      </c>
      <c r="R60" t="s">
        <v>314</v>
      </c>
      <c r="S60" t="s">
        <v>43</v>
      </c>
      <c r="T60" t="s">
        <v>647</v>
      </c>
      <c r="U60" s="17">
        <v>43865</v>
      </c>
      <c r="V60" t="s">
        <v>64</v>
      </c>
      <c r="W60"/>
      <c r="X60" t="s">
        <v>44</v>
      </c>
      <c r="Y60" t="s">
        <v>45</v>
      </c>
    </row>
    <row r="61" spans="1:25" ht="15" x14ac:dyDescent="0.25">
      <c r="A61" t="s">
        <v>35</v>
      </c>
      <c r="B61" t="s">
        <v>36</v>
      </c>
      <c r="C61" t="s">
        <v>648</v>
      </c>
      <c r="D61" t="s">
        <v>38</v>
      </c>
      <c r="E61">
        <v>10648</v>
      </c>
      <c r="F61" s="16">
        <v>-83200</v>
      </c>
      <c r="G61" t="s">
        <v>555</v>
      </c>
      <c r="H61" t="s">
        <v>557</v>
      </c>
      <c r="I61" t="s">
        <v>42</v>
      </c>
      <c r="J61" s="17">
        <v>43587</v>
      </c>
      <c r="K61" s="17">
        <v>43811</v>
      </c>
      <c r="L61" s="17">
        <v>43627</v>
      </c>
      <c r="M61" s="17">
        <v>43687</v>
      </c>
      <c r="N61" s="16">
        <v>178</v>
      </c>
      <c r="O61"/>
      <c r="P61" t="s">
        <v>39</v>
      </c>
      <c r="Q61" t="s">
        <v>556</v>
      </c>
      <c r="R61" t="s">
        <v>353</v>
      </c>
      <c r="S61" t="s">
        <v>43</v>
      </c>
      <c r="T61" t="s">
        <v>648</v>
      </c>
      <c r="U61" s="17">
        <v>43865</v>
      </c>
      <c r="V61" t="s">
        <v>64</v>
      </c>
      <c r="W61"/>
      <c r="X61" t="s">
        <v>44</v>
      </c>
      <c r="Y61" t="s">
        <v>45</v>
      </c>
    </row>
    <row r="62" spans="1:25" ht="15" x14ac:dyDescent="0.25">
      <c r="A62" t="s">
        <v>35</v>
      </c>
      <c r="B62" t="s">
        <v>36</v>
      </c>
      <c r="C62" t="s">
        <v>649</v>
      </c>
      <c r="D62" t="s">
        <v>38</v>
      </c>
      <c r="E62">
        <v>10649</v>
      </c>
      <c r="F62" s="16">
        <v>-83200</v>
      </c>
      <c r="G62" t="s">
        <v>555</v>
      </c>
      <c r="H62" t="s">
        <v>557</v>
      </c>
      <c r="I62" t="s">
        <v>42</v>
      </c>
      <c r="J62" s="17">
        <v>43587</v>
      </c>
      <c r="K62" s="17">
        <v>43811</v>
      </c>
      <c r="L62" s="17">
        <v>43627</v>
      </c>
      <c r="M62" s="17">
        <v>43687</v>
      </c>
      <c r="N62" s="16">
        <v>178</v>
      </c>
      <c r="O62"/>
      <c r="P62" t="s">
        <v>39</v>
      </c>
      <c r="Q62" t="s">
        <v>556</v>
      </c>
      <c r="R62" t="s">
        <v>361</v>
      </c>
      <c r="S62" t="s">
        <v>43</v>
      </c>
      <c r="T62" t="s">
        <v>649</v>
      </c>
      <c r="U62" s="17">
        <v>43865</v>
      </c>
      <c r="V62" t="s">
        <v>64</v>
      </c>
      <c r="W62"/>
      <c r="X62" t="s">
        <v>44</v>
      </c>
      <c r="Y62" t="s">
        <v>45</v>
      </c>
    </row>
    <row r="63" spans="1:25" ht="15" x14ac:dyDescent="0.25">
      <c r="A63" t="s">
        <v>35</v>
      </c>
      <c r="B63" t="s">
        <v>36</v>
      </c>
      <c r="C63" t="s">
        <v>650</v>
      </c>
      <c r="D63" t="s">
        <v>38</v>
      </c>
      <c r="E63">
        <v>10650</v>
      </c>
      <c r="F63" s="16">
        <v>-83200</v>
      </c>
      <c r="G63" t="s">
        <v>555</v>
      </c>
      <c r="H63" t="s">
        <v>557</v>
      </c>
      <c r="I63" t="s">
        <v>42</v>
      </c>
      <c r="J63" s="17">
        <v>43587</v>
      </c>
      <c r="K63" s="17">
        <v>43811</v>
      </c>
      <c r="L63" s="17">
        <v>43627</v>
      </c>
      <c r="M63" s="17">
        <v>43687</v>
      </c>
      <c r="N63" s="16">
        <v>178</v>
      </c>
      <c r="O63"/>
      <c r="P63" t="s">
        <v>39</v>
      </c>
      <c r="Q63" t="s">
        <v>556</v>
      </c>
      <c r="R63" t="s">
        <v>453</v>
      </c>
      <c r="S63" t="s">
        <v>43</v>
      </c>
      <c r="T63" t="s">
        <v>650</v>
      </c>
      <c r="U63" s="17">
        <v>43865</v>
      </c>
      <c r="V63" t="s">
        <v>64</v>
      </c>
      <c r="W63"/>
      <c r="X63" t="s">
        <v>44</v>
      </c>
      <c r="Y63" t="s">
        <v>45</v>
      </c>
    </row>
    <row r="64" spans="1:25" ht="15" x14ac:dyDescent="0.25">
      <c r="A64" t="s">
        <v>35</v>
      </c>
      <c r="B64" t="s">
        <v>36</v>
      </c>
      <c r="C64" t="s">
        <v>651</v>
      </c>
      <c r="D64" t="s">
        <v>38</v>
      </c>
      <c r="E64">
        <v>10652</v>
      </c>
      <c r="F64" s="16">
        <v>-83200</v>
      </c>
      <c r="G64" t="s">
        <v>555</v>
      </c>
      <c r="H64" t="s">
        <v>557</v>
      </c>
      <c r="I64" t="s">
        <v>42</v>
      </c>
      <c r="J64" s="17">
        <v>43587</v>
      </c>
      <c r="K64" s="17">
        <v>43811</v>
      </c>
      <c r="L64" s="17">
        <v>43627</v>
      </c>
      <c r="M64" s="17">
        <v>43687</v>
      </c>
      <c r="N64" s="16">
        <v>178</v>
      </c>
      <c r="O64"/>
      <c r="P64" t="s">
        <v>39</v>
      </c>
      <c r="Q64" t="s">
        <v>556</v>
      </c>
      <c r="R64" t="s">
        <v>182</v>
      </c>
      <c r="S64" t="s">
        <v>43</v>
      </c>
      <c r="T64" t="s">
        <v>651</v>
      </c>
      <c r="U64" s="17">
        <v>43865</v>
      </c>
      <c r="V64" t="s">
        <v>64</v>
      </c>
      <c r="W64"/>
      <c r="X64" t="s">
        <v>44</v>
      </c>
      <c r="Y64" t="s">
        <v>45</v>
      </c>
    </row>
    <row r="65" spans="1:25" ht="15" x14ac:dyDescent="0.25">
      <c r="A65" t="s">
        <v>35</v>
      </c>
      <c r="B65" t="s">
        <v>36</v>
      </c>
      <c r="C65" t="s">
        <v>652</v>
      </c>
      <c r="D65" t="s">
        <v>38</v>
      </c>
      <c r="E65">
        <v>10653</v>
      </c>
      <c r="F65" s="16">
        <v>-83200</v>
      </c>
      <c r="G65" t="s">
        <v>555</v>
      </c>
      <c r="H65" t="s">
        <v>557</v>
      </c>
      <c r="I65" t="s">
        <v>42</v>
      </c>
      <c r="J65" s="17">
        <v>43587</v>
      </c>
      <c r="K65" s="17">
        <v>43811</v>
      </c>
      <c r="L65" s="17">
        <v>43627</v>
      </c>
      <c r="M65" s="17">
        <v>43687</v>
      </c>
      <c r="N65" s="16">
        <v>178</v>
      </c>
      <c r="O65"/>
      <c r="P65" t="s">
        <v>39</v>
      </c>
      <c r="Q65" t="s">
        <v>556</v>
      </c>
      <c r="R65" t="s">
        <v>369</v>
      </c>
      <c r="S65" t="s">
        <v>43</v>
      </c>
      <c r="T65" t="s">
        <v>652</v>
      </c>
      <c r="U65" s="17">
        <v>43865</v>
      </c>
      <c r="V65" t="s">
        <v>64</v>
      </c>
      <c r="W65"/>
      <c r="X65" t="s">
        <v>44</v>
      </c>
      <c r="Y65" t="s">
        <v>45</v>
      </c>
    </row>
    <row r="66" spans="1:25" ht="15" x14ac:dyDescent="0.25">
      <c r="A66" t="s">
        <v>35</v>
      </c>
      <c r="B66" t="s">
        <v>36</v>
      </c>
      <c r="C66" t="s">
        <v>653</v>
      </c>
      <c r="D66" t="s">
        <v>38</v>
      </c>
      <c r="E66">
        <v>10654</v>
      </c>
      <c r="F66" s="16">
        <v>-83200</v>
      </c>
      <c r="G66" t="s">
        <v>555</v>
      </c>
      <c r="H66" t="s">
        <v>557</v>
      </c>
      <c r="I66" t="s">
        <v>42</v>
      </c>
      <c r="J66" s="17">
        <v>43587</v>
      </c>
      <c r="K66" s="17">
        <v>43811</v>
      </c>
      <c r="L66" s="17">
        <v>43627</v>
      </c>
      <c r="M66" s="17">
        <v>43687</v>
      </c>
      <c r="N66" s="16">
        <v>178</v>
      </c>
      <c r="O66"/>
      <c r="P66" t="s">
        <v>39</v>
      </c>
      <c r="Q66" t="s">
        <v>556</v>
      </c>
      <c r="R66" t="s">
        <v>654</v>
      </c>
      <c r="S66" t="s">
        <v>43</v>
      </c>
      <c r="T66" t="s">
        <v>653</v>
      </c>
      <c r="U66" s="17">
        <v>43865</v>
      </c>
      <c r="V66" t="s">
        <v>64</v>
      </c>
      <c r="W66"/>
      <c r="X66" t="s">
        <v>44</v>
      </c>
      <c r="Y66" t="s">
        <v>45</v>
      </c>
    </row>
    <row r="67" spans="1:25" ht="15" x14ac:dyDescent="0.25">
      <c r="A67" t="s">
        <v>35</v>
      </c>
      <c r="B67" t="s">
        <v>36</v>
      </c>
      <c r="C67" t="s">
        <v>655</v>
      </c>
      <c r="D67" t="s">
        <v>38</v>
      </c>
      <c r="E67">
        <v>10656</v>
      </c>
      <c r="F67" s="16">
        <v>-83200</v>
      </c>
      <c r="G67" t="s">
        <v>555</v>
      </c>
      <c r="H67" t="s">
        <v>557</v>
      </c>
      <c r="I67" t="s">
        <v>42</v>
      </c>
      <c r="J67" s="17">
        <v>43592</v>
      </c>
      <c r="K67" s="17">
        <v>43811</v>
      </c>
      <c r="L67" s="17">
        <v>43627</v>
      </c>
      <c r="M67" s="17">
        <v>43687</v>
      </c>
      <c r="N67" s="16">
        <v>178</v>
      </c>
      <c r="O67"/>
      <c r="P67" t="s">
        <v>39</v>
      </c>
      <c r="Q67" t="s">
        <v>556</v>
      </c>
      <c r="R67" t="s">
        <v>656</v>
      </c>
      <c r="S67" t="s">
        <v>71</v>
      </c>
      <c r="T67" t="s">
        <v>655</v>
      </c>
      <c r="U67" s="17">
        <v>43865</v>
      </c>
      <c r="V67" t="s">
        <v>64</v>
      </c>
      <c r="W67"/>
      <c r="X67" t="s">
        <v>44</v>
      </c>
      <c r="Y67" t="s">
        <v>45</v>
      </c>
    </row>
    <row r="68" spans="1:25" ht="15" x14ac:dyDescent="0.25">
      <c r="A68" t="s">
        <v>35</v>
      </c>
      <c r="B68" t="s">
        <v>36</v>
      </c>
      <c r="C68" t="s">
        <v>657</v>
      </c>
      <c r="D68" t="s">
        <v>38</v>
      </c>
      <c r="E68">
        <v>10659</v>
      </c>
      <c r="F68" s="16">
        <v>-83200</v>
      </c>
      <c r="G68" t="s">
        <v>555</v>
      </c>
      <c r="H68" t="s">
        <v>557</v>
      </c>
      <c r="I68" t="s">
        <v>42</v>
      </c>
      <c r="J68" s="17">
        <v>43592</v>
      </c>
      <c r="K68" s="17">
        <v>43811</v>
      </c>
      <c r="L68" s="17">
        <v>43627</v>
      </c>
      <c r="M68" s="17">
        <v>43687</v>
      </c>
      <c r="N68" s="16">
        <v>178</v>
      </c>
      <c r="O68"/>
      <c r="P68" t="s">
        <v>39</v>
      </c>
      <c r="Q68" t="s">
        <v>556</v>
      </c>
      <c r="R68" t="s">
        <v>229</v>
      </c>
      <c r="S68" t="s">
        <v>43</v>
      </c>
      <c r="T68" t="s">
        <v>657</v>
      </c>
      <c r="U68" s="17">
        <v>43865</v>
      </c>
      <c r="V68" t="s">
        <v>64</v>
      </c>
      <c r="W68"/>
      <c r="X68" t="s">
        <v>44</v>
      </c>
      <c r="Y68" t="s">
        <v>45</v>
      </c>
    </row>
    <row r="69" spans="1:25" ht="15" x14ac:dyDescent="0.25">
      <c r="A69" t="s">
        <v>35</v>
      </c>
      <c r="B69" t="s">
        <v>36</v>
      </c>
      <c r="C69" t="s">
        <v>658</v>
      </c>
      <c r="D69" t="s">
        <v>38</v>
      </c>
      <c r="E69">
        <v>10660</v>
      </c>
      <c r="F69" s="16">
        <v>-83200</v>
      </c>
      <c r="G69" t="s">
        <v>555</v>
      </c>
      <c r="H69" t="s">
        <v>557</v>
      </c>
      <c r="I69" t="s">
        <v>42</v>
      </c>
      <c r="J69" s="17">
        <v>43592</v>
      </c>
      <c r="K69" s="17">
        <v>43811</v>
      </c>
      <c r="L69" s="17">
        <v>43627</v>
      </c>
      <c r="M69" s="17">
        <v>43687</v>
      </c>
      <c r="N69" s="16">
        <v>178</v>
      </c>
      <c r="O69"/>
      <c r="P69" t="s">
        <v>39</v>
      </c>
      <c r="Q69" t="s">
        <v>556</v>
      </c>
      <c r="R69" t="s">
        <v>78</v>
      </c>
      <c r="S69" t="s">
        <v>43</v>
      </c>
      <c r="T69" t="s">
        <v>658</v>
      </c>
      <c r="U69" s="17">
        <v>43865</v>
      </c>
      <c r="V69" t="s">
        <v>64</v>
      </c>
      <c r="W69"/>
      <c r="X69" t="s">
        <v>44</v>
      </c>
      <c r="Y69" t="s">
        <v>45</v>
      </c>
    </row>
    <row r="70" spans="1:25" ht="15" x14ac:dyDescent="0.25">
      <c r="A70" t="s">
        <v>35</v>
      </c>
      <c r="B70" t="s">
        <v>36</v>
      </c>
      <c r="C70" t="s">
        <v>659</v>
      </c>
      <c r="D70" t="s">
        <v>38</v>
      </c>
      <c r="E70">
        <v>10661</v>
      </c>
      <c r="F70" s="16">
        <v>-83200</v>
      </c>
      <c r="G70" t="s">
        <v>555</v>
      </c>
      <c r="H70" t="s">
        <v>557</v>
      </c>
      <c r="I70" t="s">
        <v>42</v>
      </c>
      <c r="J70" s="17">
        <v>43592</v>
      </c>
      <c r="K70" s="17">
        <v>43811</v>
      </c>
      <c r="L70" s="17">
        <v>43627</v>
      </c>
      <c r="M70" s="17">
        <v>43687</v>
      </c>
      <c r="N70" s="16">
        <v>178</v>
      </c>
      <c r="O70"/>
      <c r="P70" t="s">
        <v>39</v>
      </c>
      <c r="Q70" t="s">
        <v>556</v>
      </c>
      <c r="R70" t="s">
        <v>660</v>
      </c>
      <c r="S70" t="s">
        <v>71</v>
      </c>
      <c r="T70" t="s">
        <v>659</v>
      </c>
      <c r="U70" s="17">
        <v>43865</v>
      </c>
      <c r="V70" t="s">
        <v>64</v>
      </c>
      <c r="W70"/>
      <c r="X70" t="s">
        <v>44</v>
      </c>
      <c r="Y70" t="s">
        <v>45</v>
      </c>
    </row>
    <row r="71" spans="1:25" ht="15" x14ac:dyDescent="0.25">
      <c r="A71" t="s">
        <v>35</v>
      </c>
      <c r="B71" t="s">
        <v>36</v>
      </c>
      <c r="C71" t="s">
        <v>661</v>
      </c>
      <c r="D71" t="s">
        <v>38</v>
      </c>
      <c r="E71">
        <v>10668</v>
      </c>
      <c r="F71" s="16">
        <v>-83200</v>
      </c>
      <c r="G71" t="s">
        <v>555</v>
      </c>
      <c r="H71" t="s">
        <v>557</v>
      </c>
      <c r="I71" t="s">
        <v>42</v>
      </c>
      <c r="J71" s="17">
        <v>43592</v>
      </c>
      <c r="K71" s="17">
        <v>43811</v>
      </c>
      <c r="L71" s="17">
        <v>43627</v>
      </c>
      <c r="M71" s="17">
        <v>43687</v>
      </c>
      <c r="N71" s="16">
        <v>178</v>
      </c>
      <c r="O71"/>
      <c r="P71" t="s">
        <v>39</v>
      </c>
      <c r="Q71" t="s">
        <v>556</v>
      </c>
      <c r="R71" t="s">
        <v>88</v>
      </c>
      <c r="S71" t="s">
        <v>43</v>
      </c>
      <c r="T71" t="s">
        <v>661</v>
      </c>
      <c r="U71" s="17">
        <v>43865</v>
      </c>
      <c r="V71" t="s">
        <v>64</v>
      </c>
      <c r="W71"/>
      <c r="X71" t="s">
        <v>44</v>
      </c>
      <c r="Y71" t="s">
        <v>45</v>
      </c>
    </row>
    <row r="72" spans="1:25" ht="15" x14ac:dyDescent="0.25">
      <c r="A72" t="s">
        <v>35</v>
      </c>
      <c r="B72" t="s">
        <v>36</v>
      </c>
      <c r="C72" t="s">
        <v>662</v>
      </c>
      <c r="D72" t="s">
        <v>38</v>
      </c>
      <c r="E72">
        <v>10670</v>
      </c>
      <c r="F72" s="16">
        <v>-83200</v>
      </c>
      <c r="G72" t="s">
        <v>555</v>
      </c>
      <c r="H72" t="s">
        <v>557</v>
      </c>
      <c r="I72" t="s">
        <v>42</v>
      </c>
      <c r="J72" s="17">
        <v>43592</v>
      </c>
      <c r="K72" s="17">
        <v>43811</v>
      </c>
      <c r="L72" s="17">
        <v>43627</v>
      </c>
      <c r="M72" s="17">
        <v>43687</v>
      </c>
      <c r="N72" s="16">
        <v>178</v>
      </c>
      <c r="O72"/>
      <c r="P72" t="s">
        <v>39</v>
      </c>
      <c r="Q72" t="s">
        <v>556</v>
      </c>
      <c r="R72" t="s">
        <v>663</v>
      </c>
      <c r="S72" t="s">
        <v>43</v>
      </c>
      <c r="T72" t="s">
        <v>662</v>
      </c>
      <c r="U72" s="17">
        <v>43865</v>
      </c>
      <c r="V72" t="s">
        <v>64</v>
      </c>
      <c r="W72"/>
      <c r="X72" t="s">
        <v>44</v>
      </c>
      <c r="Y72" t="s">
        <v>45</v>
      </c>
    </row>
    <row r="73" spans="1:25" ht="15" x14ac:dyDescent="0.25">
      <c r="A73" t="s">
        <v>35</v>
      </c>
      <c r="B73" t="s">
        <v>36</v>
      </c>
      <c r="C73" t="s">
        <v>664</v>
      </c>
      <c r="D73" t="s">
        <v>38</v>
      </c>
      <c r="E73">
        <v>10671</v>
      </c>
      <c r="F73" s="16">
        <v>-83200</v>
      </c>
      <c r="G73" t="s">
        <v>555</v>
      </c>
      <c r="H73" t="s">
        <v>557</v>
      </c>
      <c r="I73" t="s">
        <v>42</v>
      </c>
      <c r="J73" s="17">
        <v>43592</v>
      </c>
      <c r="K73" s="17">
        <v>43811</v>
      </c>
      <c r="L73" s="17">
        <v>43627</v>
      </c>
      <c r="M73" s="17">
        <v>43687</v>
      </c>
      <c r="N73" s="16">
        <v>178</v>
      </c>
      <c r="O73"/>
      <c r="P73" t="s">
        <v>39</v>
      </c>
      <c r="Q73" t="s">
        <v>556</v>
      </c>
      <c r="R73" t="s">
        <v>271</v>
      </c>
      <c r="S73" t="s">
        <v>43</v>
      </c>
      <c r="T73" t="s">
        <v>664</v>
      </c>
      <c r="U73" s="17">
        <v>43865</v>
      </c>
      <c r="V73" t="s">
        <v>64</v>
      </c>
      <c r="W73"/>
      <c r="X73" t="s">
        <v>44</v>
      </c>
      <c r="Y73" t="s">
        <v>45</v>
      </c>
    </row>
    <row r="74" spans="1:25" ht="15" x14ac:dyDescent="0.25">
      <c r="A74" t="s">
        <v>35</v>
      </c>
      <c r="B74" t="s">
        <v>36</v>
      </c>
      <c r="C74" t="s">
        <v>665</v>
      </c>
      <c r="D74" t="s">
        <v>38</v>
      </c>
      <c r="E74">
        <v>10673</v>
      </c>
      <c r="F74" s="16">
        <v>-83200</v>
      </c>
      <c r="G74" t="s">
        <v>555</v>
      </c>
      <c r="H74" t="s">
        <v>557</v>
      </c>
      <c r="I74" t="s">
        <v>42</v>
      </c>
      <c r="J74" s="17">
        <v>43593</v>
      </c>
      <c r="K74" s="17">
        <v>43811</v>
      </c>
      <c r="L74" s="17">
        <v>43627</v>
      </c>
      <c r="M74" s="17">
        <v>43687</v>
      </c>
      <c r="N74" s="16">
        <v>178</v>
      </c>
      <c r="O74"/>
      <c r="P74" t="s">
        <v>39</v>
      </c>
      <c r="Q74" t="s">
        <v>556</v>
      </c>
      <c r="R74" t="s">
        <v>666</v>
      </c>
      <c r="S74" t="s">
        <v>43</v>
      </c>
      <c r="T74" t="s">
        <v>665</v>
      </c>
      <c r="U74" s="17">
        <v>43865</v>
      </c>
      <c r="V74" t="s">
        <v>64</v>
      </c>
      <c r="W74"/>
      <c r="X74" t="s">
        <v>44</v>
      </c>
      <c r="Y74" t="s">
        <v>45</v>
      </c>
    </row>
    <row r="75" spans="1:25" ht="15" x14ac:dyDescent="0.25">
      <c r="A75" t="s">
        <v>35</v>
      </c>
      <c r="B75" t="s">
        <v>36</v>
      </c>
      <c r="C75" t="s">
        <v>667</v>
      </c>
      <c r="D75" t="s">
        <v>38</v>
      </c>
      <c r="E75">
        <v>10679</v>
      </c>
      <c r="F75" s="16">
        <v>-83200</v>
      </c>
      <c r="G75" t="s">
        <v>555</v>
      </c>
      <c r="H75" t="s">
        <v>557</v>
      </c>
      <c r="I75" t="s">
        <v>42</v>
      </c>
      <c r="J75" s="17">
        <v>43594</v>
      </c>
      <c r="K75" s="17">
        <v>43811</v>
      </c>
      <c r="L75" s="17">
        <v>43627</v>
      </c>
      <c r="M75" s="17">
        <v>43687</v>
      </c>
      <c r="N75" s="16">
        <v>178</v>
      </c>
      <c r="O75"/>
      <c r="P75" t="s">
        <v>39</v>
      </c>
      <c r="Q75" t="s">
        <v>556</v>
      </c>
      <c r="R75" t="s">
        <v>381</v>
      </c>
      <c r="S75" t="s">
        <v>43</v>
      </c>
      <c r="T75" t="s">
        <v>667</v>
      </c>
      <c r="U75" s="17">
        <v>43865</v>
      </c>
      <c r="V75" t="s">
        <v>64</v>
      </c>
      <c r="W75"/>
      <c r="X75" t="s">
        <v>44</v>
      </c>
      <c r="Y75" t="s">
        <v>45</v>
      </c>
    </row>
    <row r="76" spans="1:25" ht="15" x14ac:dyDescent="0.25">
      <c r="A76" t="s">
        <v>35</v>
      </c>
      <c r="B76" t="s">
        <v>36</v>
      </c>
      <c r="C76" t="s">
        <v>668</v>
      </c>
      <c r="D76" t="s">
        <v>38</v>
      </c>
      <c r="E76">
        <v>10680</v>
      </c>
      <c r="F76" s="16">
        <v>-83200</v>
      </c>
      <c r="G76" t="s">
        <v>555</v>
      </c>
      <c r="H76" t="s">
        <v>557</v>
      </c>
      <c r="I76" t="s">
        <v>42</v>
      </c>
      <c r="J76" s="17">
        <v>43594</v>
      </c>
      <c r="K76" s="17">
        <v>43811</v>
      </c>
      <c r="L76" s="17">
        <v>43627</v>
      </c>
      <c r="M76" s="17">
        <v>43687</v>
      </c>
      <c r="N76" s="16">
        <v>178</v>
      </c>
      <c r="O76"/>
      <c r="P76" t="s">
        <v>39</v>
      </c>
      <c r="Q76" t="s">
        <v>556</v>
      </c>
      <c r="R76" t="s">
        <v>669</v>
      </c>
      <c r="S76" t="s">
        <v>43</v>
      </c>
      <c r="T76" t="s">
        <v>668</v>
      </c>
      <c r="U76" s="17">
        <v>43865</v>
      </c>
      <c r="V76" t="s">
        <v>64</v>
      </c>
      <c r="W76"/>
      <c r="X76" t="s">
        <v>44</v>
      </c>
      <c r="Y76" t="s">
        <v>45</v>
      </c>
    </row>
    <row r="77" spans="1:25" ht="15" x14ac:dyDescent="0.25">
      <c r="A77" t="s">
        <v>35</v>
      </c>
      <c r="B77" t="s">
        <v>36</v>
      </c>
      <c r="C77" t="s">
        <v>670</v>
      </c>
      <c r="D77" t="s">
        <v>38</v>
      </c>
      <c r="E77">
        <v>10681</v>
      </c>
      <c r="F77" s="16">
        <v>-83200</v>
      </c>
      <c r="G77" t="s">
        <v>555</v>
      </c>
      <c r="H77" t="s">
        <v>557</v>
      </c>
      <c r="I77" t="s">
        <v>42</v>
      </c>
      <c r="J77" s="17">
        <v>43594</v>
      </c>
      <c r="K77" s="17">
        <v>43811</v>
      </c>
      <c r="L77" s="17">
        <v>43627</v>
      </c>
      <c r="M77" s="17">
        <v>43687</v>
      </c>
      <c r="N77" s="16">
        <v>178</v>
      </c>
      <c r="O77"/>
      <c r="P77" t="s">
        <v>39</v>
      </c>
      <c r="Q77" t="s">
        <v>556</v>
      </c>
      <c r="R77" t="s">
        <v>249</v>
      </c>
      <c r="S77" t="s">
        <v>43</v>
      </c>
      <c r="T77" t="s">
        <v>670</v>
      </c>
      <c r="U77" s="17">
        <v>43865</v>
      </c>
      <c r="V77" t="s">
        <v>64</v>
      </c>
      <c r="W77"/>
      <c r="X77" t="s">
        <v>44</v>
      </c>
      <c r="Y77" t="s">
        <v>45</v>
      </c>
    </row>
    <row r="78" spans="1:25" ht="15" x14ac:dyDescent="0.25">
      <c r="A78" t="s">
        <v>35</v>
      </c>
      <c r="B78" t="s">
        <v>36</v>
      </c>
      <c r="C78" t="s">
        <v>671</v>
      </c>
      <c r="D78" t="s">
        <v>38</v>
      </c>
      <c r="E78">
        <v>10685</v>
      </c>
      <c r="F78" s="16">
        <v>-83200</v>
      </c>
      <c r="G78" t="s">
        <v>555</v>
      </c>
      <c r="H78" t="s">
        <v>557</v>
      </c>
      <c r="I78" t="s">
        <v>42</v>
      </c>
      <c r="J78" s="17">
        <v>43594</v>
      </c>
      <c r="K78" s="17">
        <v>43811</v>
      </c>
      <c r="L78" s="17">
        <v>43627</v>
      </c>
      <c r="M78" s="17">
        <v>43687</v>
      </c>
      <c r="N78" s="16">
        <v>178</v>
      </c>
      <c r="O78"/>
      <c r="P78" t="s">
        <v>39</v>
      </c>
      <c r="Q78" t="s">
        <v>556</v>
      </c>
      <c r="R78" t="s">
        <v>505</v>
      </c>
      <c r="S78" t="s">
        <v>43</v>
      </c>
      <c r="T78" t="s">
        <v>671</v>
      </c>
      <c r="U78" s="17">
        <v>43865</v>
      </c>
      <c r="V78" t="s">
        <v>64</v>
      </c>
      <c r="W78"/>
      <c r="X78" t="s">
        <v>44</v>
      </c>
      <c r="Y78" t="s">
        <v>45</v>
      </c>
    </row>
    <row r="79" spans="1:25" ht="15" x14ac:dyDescent="0.25">
      <c r="A79" t="s">
        <v>35</v>
      </c>
      <c r="B79" t="s">
        <v>36</v>
      </c>
      <c r="C79" t="s">
        <v>672</v>
      </c>
      <c r="D79" t="s">
        <v>38</v>
      </c>
      <c r="E79">
        <v>10690</v>
      </c>
      <c r="F79" s="16">
        <v>-83200</v>
      </c>
      <c r="G79" t="s">
        <v>555</v>
      </c>
      <c r="H79" t="s">
        <v>557</v>
      </c>
      <c r="I79" t="s">
        <v>42</v>
      </c>
      <c r="J79" s="17">
        <v>43594</v>
      </c>
      <c r="K79" s="17">
        <v>43811</v>
      </c>
      <c r="L79" s="17">
        <v>43627</v>
      </c>
      <c r="M79" s="17">
        <v>43687</v>
      </c>
      <c r="N79" s="16">
        <v>178</v>
      </c>
      <c r="O79"/>
      <c r="P79" t="s">
        <v>39</v>
      </c>
      <c r="Q79" t="s">
        <v>556</v>
      </c>
      <c r="R79" t="s">
        <v>76</v>
      </c>
      <c r="S79" t="s">
        <v>43</v>
      </c>
      <c r="T79" t="s">
        <v>672</v>
      </c>
      <c r="U79" s="17">
        <v>43865</v>
      </c>
      <c r="V79" t="s">
        <v>64</v>
      </c>
      <c r="W79"/>
      <c r="X79" t="s">
        <v>44</v>
      </c>
      <c r="Y79" t="s">
        <v>45</v>
      </c>
    </row>
    <row r="80" spans="1:25" ht="15" x14ac:dyDescent="0.25">
      <c r="A80" t="s">
        <v>35</v>
      </c>
      <c r="B80" t="s">
        <v>36</v>
      </c>
      <c r="C80" t="s">
        <v>673</v>
      </c>
      <c r="D80" t="s">
        <v>38</v>
      </c>
      <c r="E80">
        <v>10692</v>
      </c>
      <c r="F80" s="16">
        <v>-83200</v>
      </c>
      <c r="G80" t="s">
        <v>555</v>
      </c>
      <c r="H80" t="s">
        <v>557</v>
      </c>
      <c r="I80" t="s">
        <v>42</v>
      </c>
      <c r="J80" s="17">
        <v>43594</v>
      </c>
      <c r="K80" s="17">
        <v>43811</v>
      </c>
      <c r="L80" s="17">
        <v>43627</v>
      </c>
      <c r="M80" s="17">
        <v>43687</v>
      </c>
      <c r="N80" s="16">
        <v>178</v>
      </c>
      <c r="O80"/>
      <c r="P80" t="s">
        <v>39</v>
      </c>
      <c r="Q80" t="s">
        <v>556</v>
      </c>
      <c r="R80" t="s">
        <v>239</v>
      </c>
      <c r="S80" t="s">
        <v>43</v>
      </c>
      <c r="T80" t="s">
        <v>673</v>
      </c>
      <c r="U80" s="17">
        <v>43865</v>
      </c>
      <c r="V80" t="s">
        <v>64</v>
      </c>
      <c r="W80"/>
      <c r="X80" t="s">
        <v>44</v>
      </c>
      <c r="Y80" t="s">
        <v>45</v>
      </c>
    </row>
    <row r="81" spans="1:25" ht="15" x14ac:dyDescent="0.25">
      <c r="A81" t="s">
        <v>35</v>
      </c>
      <c r="B81" t="s">
        <v>36</v>
      </c>
      <c r="C81" t="s">
        <v>674</v>
      </c>
      <c r="D81" t="s">
        <v>38</v>
      </c>
      <c r="E81">
        <v>10695</v>
      </c>
      <c r="F81" s="16">
        <v>-83200</v>
      </c>
      <c r="G81" t="s">
        <v>555</v>
      </c>
      <c r="H81" t="s">
        <v>557</v>
      </c>
      <c r="I81" t="s">
        <v>42</v>
      </c>
      <c r="J81" s="17">
        <v>43594</v>
      </c>
      <c r="K81" s="17">
        <v>43811</v>
      </c>
      <c r="L81" s="17">
        <v>43627</v>
      </c>
      <c r="M81" s="17">
        <v>43687</v>
      </c>
      <c r="N81" s="16">
        <v>178</v>
      </c>
      <c r="O81"/>
      <c r="P81" t="s">
        <v>39</v>
      </c>
      <c r="Q81" t="s">
        <v>556</v>
      </c>
      <c r="R81" t="s">
        <v>140</v>
      </c>
      <c r="S81" t="s">
        <v>126</v>
      </c>
      <c r="T81" t="s">
        <v>674</v>
      </c>
      <c r="U81" s="17">
        <v>43865</v>
      </c>
      <c r="V81" t="s">
        <v>64</v>
      </c>
      <c r="W81"/>
      <c r="X81" t="s">
        <v>44</v>
      </c>
      <c r="Y81" t="s">
        <v>45</v>
      </c>
    </row>
    <row r="82" spans="1:25" ht="15" x14ac:dyDescent="0.25">
      <c r="A82" t="s">
        <v>35</v>
      </c>
      <c r="B82" t="s">
        <v>36</v>
      </c>
      <c r="C82" t="s">
        <v>675</v>
      </c>
      <c r="D82" t="s">
        <v>38</v>
      </c>
      <c r="E82">
        <v>10696</v>
      </c>
      <c r="F82" s="16">
        <v>-83200</v>
      </c>
      <c r="G82" t="s">
        <v>555</v>
      </c>
      <c r="H82" t="s">
        <v>557</v>
      </c>
      <c r="I82" t="s">
        <v>42</v>
      </c>
      <c r="J82" s="17">
        <v>43594</v>
      </c>
      <c r="K82" s="17">
        <v>43811</v>
      </c>
      <c r="L82" s="17">
        <v>43627</v>
      </c>
      <c r="M82" s="17">
        <v>43687</v>
      </c>
      <c r="N82" s="16">
        <v>178</v>
      </c>
      <c r="O82"/>
      <c r="P82" t="s">
        <v>39</v>
      </c>
      <c r="Q82" t="s">
        <v>556</v>
      </c>
      <c r="R82" t="s">
        <v>676</v>
      </c>
      <c r="S82" t="s">
        <v>43</v>
      </c>
      <c r="T82" t="s">
        <v>675</v>
      </c>
      <c r="U82" s="17">
        <v>43865</v>
      </c>
      <c r="V82" t="s">
        <v>64</v>
      </c>
      <c r="W82"/>
      <c r="X82" t="s">
        <v>44</v>
      </c>
      <c r="Y82" t="s">
        <v>45</v>
      </c>
    </row>
    <row r="83" spans="1:25" ht="15" x14ac:dyDescent="0.25">
      <c r="A83" t="s">
        <v>35</v>
      </c>
      <c r="B83" t="s">
        <v>36</v>
      </c>
      <c r="C83" t="s">
        <v>677</v>
      </c>
      <c r="D83" t="s">
        <v>38</v>
      </c>
      <c r="E83">
        <v>10697</v>
      </c>
      <c r="F83" s="16">
        <v>-83200</v>
      </c>
      <c r="G83" t="s">
        <v>555</v>
      </c>
      <c r="H83" t="s">
        <v>557</v>
      </c>
      <c r="I83" t="s">
        <v>42</v>
      </c>
      <c r="J83" s="17">
        <v>43594</v>
      </c>
      <c r="K83" s="17">
        <v>43811</v>
      </c>
      <c r="L83" s="17">
        <v>43627</v>
      </c>
      <c r="M83" s="17">
        <v>43687</v>
      </c>
      <c r="N83" s="16">
        <v>178</v>
      </c>
      <c r="O83"/>
      <c r="P83" t="s">
        <v>39</v>
      </c>
      <c r="Q83" t="s">
        <v>556</v>
      </c>
      <c r="R83" t="s">
        <v>678</v>
      </c>
      <c r="S83" t="s">
        <v>43</v>
      </c>
      <c r="T83" t="s">
        <v>677</v>
      </c>
      <c r="U83" s="17">
        <v>43865</v>
      </c>
      <c r="V83" t="s">
        <v>64</v>
      </c>
      <c r="W83"/>
      <c r="X83" t="s">
        <v>44</v>
      </c>
      <c r="Y83" t="s">
        <v>45</v>
      </c>
    </row>
    <row r="84" spans="1:25" ht="15" x14ac:dyDescent="0.25">
      <c r="A84" t="s">
        <v>35</v>
      </c>
      <c r="B84" t="s">
        <v>36</v>
      </c>
      <c r="C84" t="s">
        <v>679</v>
      </c>
      <c r="D84" t="s">
        <v>38</v>
      </c>
      <c r="E84">
        <v>10698</v>
      </c>
      <c r="F84" s="16">
        <v>-83200</v>
      </c>
      <c r="G84" t="s">
        <v>555</v>
      </c>
      <c r="H84" t="s">
        <v>557</v>
      </c>
      <c r="I84" t="s">
        <v>42</v>
      </c>
      <c r="J84" s="17">
        <v>43595</v>
      </c>
      <c r="K84" s="17">
        <v>43811</v>
      </c>
      <c r="L84" s="17">
        <v>43627</v>
      </c>
      <c r="M84" s="17">
        <v>43687</v>
      </c>
      <c r="N84" s="16">
        <v>178</v>
      </c>
      <c r="O84"/>
      <c r="P84" t="s">
        <v>39</v>
      </c>
      <c r="Q84" t="s">
        <v>556</v>
      </c>
      <c r="R84" t="s">
        <v>265</v>
      </c>
      <c r="S84" t="s">
        <v>43</v>
      </c>
      <c r="T84" t="s">
        <v>679</v>
      </c>
      <c r="U84" s="17">
        <v>43865</v>
      </c>
      <c r="V84" t="s">
        <v>64</v>
      </c>
      <c r="W84"/>
      <c r="X84" t="s">
        <v>44</v>
      </c>
      <c r="Y84" t="s">
        <v>45</v>
      </c>
    </row>
    <row r="85" spans="1:25" ht="15" x14ac:dyDescent="0.25">
      <c r="A85" t="s">
        <v>35</v>
      </c>
      <c r="B85" t="s">
        <v>36</v>
      </c>
      <c r="C85" t="s">
        <v>680</v>
      </c>
      <c r="D85" t="s">
        <v>38</v>
      </c>
      <c r="E85">
        <v>10699</v>
      </c>
      <c r="F85" s="16">
        <v>-83200</v>
      </c>
      <c r="G85" t="s">
        <v>555</v>
      </c>
      <c r="H85" t="s">
        <v>557</v>
      </c>
      <c r="I85" t="s">
        <v>42</v>
      </c>
      <c r="J85" s="17">
        <v>43595</v>
      </c>
      <c r="K85" s="17">
        <v>43811</v>
      </c>
      <c r="L85" s="17">
        <v>43627</v>
      </c>
      <c r="M85" s="17">
        <v>43687</v>
      </c>
      <c r="N85" s="16">
        <v>178</v>
      </c>
      <c r="O85"/>
      <c r="P85" t="s">
        <v>39</v>
      </c>
      <c r="Q85" t="s">
        <v>556</v>
      </c>
      <c r="R85" t="s">
        <v>681</v>
      </c>
      <c r="S85" t="s">
        <v>43</v>
      </c>
      <c r="T85" t="s">
        <v>680</v>
      </c>
      <c r="U85" s="17">
        <v>43865</v>
      </c>
      <c r="V85" t="s">
        <v>64</v>
      </c>
      <c r="W85"/>
      <c r="X85" t="s">
        <v>44</v>
      </c>
      <c r="Y85" t="s">
        <v>45</v>
      </c>
    </row>
    <row r="86" spans="1:25" ht="15" x14ac:dyDescent="0.25">
      <c r="A86" t="s">
        <v>35</v>
      </c>
      <c r="B86" t="s">
        <v>36</v>
      </c>
      <c r="C86" t="s">
        <v>682</v>
      </c>
      <c r="D86" t="s">
        <v>38</v>
      </c>
      <c r="E86">
        <v>10700</v>
      </c>
      <c r="F86" s="16">
        <v>-83200</v>
      </c>
      <c r="G86" t="s">
        <v>555</v>
      </c>
      <c r="H86" t="s">
        <v>557</v>
      </c>
      <c r="I86" t="s">
        <v>42</v>
      </c>
      <c r="J86" s="17">
        <v>43595</v>
      </c>
      <c r="K86" s="17">
        <v>43811</v>
      </c>
      <c r="L86" s="17">
        <v>43627</v>
      </c>
      <c r="M86" s="17">
        <v>43687</v>
      </c>
      <c r="N86" s="16">
        <v>178</v>
      </c>
      <c r="O86"/>
      <c r="P86" t="s">
        <v>39</v>
      </c>
      <c r="Q86" t="s">
        <v>556</v>
      </c>
      <c r="R86" t="s">
        <v>683</v>
      </c>
      <c r="S86" t="s">
        <v>43</v>
      </c>
      <c r="T86" t="s">
        <v>682</v>
      </c>
      <c r="U86" s="17">
        <v>43865</v>
      </c>
      <c r="V86" t="s">
        <v>64</v>
      </c>
      <c r="W86"/>
      <c r="X86" t="s">
        <v>44</v>
      </c>
      <c r="Y86" t="s">
        <v>45</v>
      </c>
    </row>
    <row r="87" spans="1:25" ht="15" x14ac:dyDescent="0.25">
      <c r="A87" t="s">
        <v>35</v>
      </c>
      <c r="B87" t="s">
        <v>36</v>
      </c>
      <c r="C87" t="s">
        <v>684</v>
      </c>
      <c r="D87" t="s">
        <v>38</v>
      </c>
      <c r="E87">
        <v>10701</v>
      </c>
      <c r="F87" s="16">
        <v>-83200</v>
      </c>
      <c r="G87" t="s">
        <v>555</v>
      </c>
      <c r="H87" t="s">
        <v>557</v>
      </c>
      <c r="I87" t="s">
        <v>42</v>
      </c>
      <c r="J87" s="17">
        <v>43595</v>
      </c>
      <c r="K87" s="17">
        <v>43811</v>
      </c>
      <c r="L87" s="17">
        <v>43627</v>
      </c>
      <c r="M87" s="17">
        <v>43687</v>
      </c>
      <c r="N87" s="16">
        <v>178</v>
      </c>
      <c r="O87"/>
      <c r="P87" t="s">
        <v>39</v>
      </c>
      <c r="Q87" t="s">
        <v>556</v>
      </c>
      <c r="R87" t="s">
        <v>117</v>
      </c>
      <c r="S87" t="s">
        <v>43</v>
      </c>
      <c r="T87" t="s">
        <v>684</v>
      </c>
      <c r="U87" s="17">
        <v>43865</v>
      </c>
      <c r="V87" t="s">
        <v>64</v>
      </c>
      <c r="W87"/>
      <c r="X87" t="s">
        <v>44</v>
      </c>
      <c r="Y87" t="s">
        <v>45</v>
      </c>
    </row>
    <row r="88" spans="1:25" ht="15" x14ac:dyDescent="0.25">
      <c r="A88" t="s">
        <v>35</v>
      </c>
      <c r="B88" t="s">
        <v>36</v>
      </c>
      <c r="C88" t="s">
        <v>685</v>
      </c>
      <c r="D88" t="s">
        <v>38</v>
      </c>
      <c r="E88">
        <v>10703</v>
      </c>
      <c r="F88" s="16">
        <v>-83200</v>
      </c>
      <c r="G88" t="s">
        <v>555</v>
      </c>
      <c r="H88" t="s">
        <v>557</v>
      </c>
      <c r="I88" t="s">
        <v>42</v>
      </c>
      <c r="J88" s="17">
        <v>43595</v>
      </c>
      <c r="K88" s="17">
        <v>43811</v>
      </c>
      <c r="L88" s="17">
        <v>43627</v>
      </c>
      <c r="M88" s="17">
        <v>43687</v>
      </c>
      <c r="N88" s="16">
        <v>178</v>
      </c>
      <c r="O88"/>
      <c r="P88" t="s">
        <v>39</v>
      </c>
      <c r="Q88" t="s">
        <v>556</v>
      </c>
      <c r="R88" t="s">
        <v>175</v>
      </c>
      <c r="S88" t="s">
        <v>43</v>
      </c>
      <c r="T88" t="s">
        <v>685</v>
      </c>
      <c r="U88" s="17">
        <v>43865</v>
      </c>
      <c r="V88" t="s">
        <v>64</v>
      </c>
      <c r="W88"/>
      <c r="X88" t="s">
        <v>44</v>
      </c>
      <c r="Y88" t="s">
        <v>45</v>
      </c>
    </row>
    <row r="89" spans="1:25" ht="15" x14ac:dyDescent="0.25">
      <c r="A89" t="s">
        <v>35</v>
      </c>
      <c r="B89" t="s">
        <v>36</v>
      </c>
      <c r="C89" t="s">
        <v>686</v>
      </c>
      <c r="D89" t="s">
        <v>38</v>
      </c>
      <c r="E89">
        <v>10705</v>
      </c>
      <c r="F89" s="16">
        <v>-83200</v>
      </c>
      <c r="G89" t="s">
        <v>555</v>
      </c>
      <c r="H89" t="s">
        <v>557</v>
      </c>
      <c r="I89" t="s">
        <v>42</v>
      </c>
      <c r="J89" s="17">
        <v>43595</v>
      </c>
      <c r="K89" s="17">
        <v>43811</v>
      </c>
      <c r="L89" s="17">
        <v>43627</v>
      </c>
      <c r="M89" s="17">
        <v>43687</v>
      </c>
      <c r="N89" s="16">
        <v>178</v>
      </c>
      <c r="O89"/>
      <c r="P89" t="s">
        <v>39</v>
      </c>
      <c r="Q89" t="s">
        <v>556</v>
      </c>
      <c r="R89" t="s">
        <v>269</v>
      </c>
      <c r="S89" t="s">
        <v>43</v>
      </c>
      <c r="T89" t="s">
        <v>686</v>
      </c>
      <c r="U89" s="17">
        <v>43865</v>
      </c>
      <c r="V89" t="s">
        <v>64</v>
      </c>
      <c r="W89"/>
      <c r="X89" t="s">
        <v>44</v>
      </c>
      <c r="Y89" t="s">
        <v>45</v>
      </c>
    </row>
    <row r="90" spans="1:25" ht="15" x14ac:dyDescent="0.25">
      <c r="A90" t="s">
        <v>35</v>
      </c>
      <c r="B90" t="s">
        <v>36</v>
      </c>
      <c r="C90" t="s">
        <v>687</v>
      </c>
      <c r="D90" t="s">
        <v>38</v>
      </c>
      <c r="E90">
        <v>10706</v>
      </c>
      <c r="F90" s="16">
        <v>-83200</v>
      </c>
      <c r="G90" t="s">
        <v>555</v>
      </c>
      <c r="H90" t="s">
        <v>557</v>
      </c>
      <c r="I90" t="s">
        <v>42</v>
      </c>
      <c r="J90" s="17">
        <v>43595</v>
      </c>
      <c r="K90" s="17">
        <v>43811</v>
      </c>
      <c r="L90" s="17">
        <v>43627</v>
      </c>
      <c r="M90" s="17">
        <v>43687</v>
      </c>
      <c r="N90" s="16">
        <v>178</v>
      </c>
      <c r="O90"/>
      <c r="P90" t="s">
        <v>39</v>
      </c>
      <c r="Q90" t="s">
        <v>556</v>
      </c>
      <c r="R90" t="s">
        <v>303</v>
      </c>
      <c r="S90" t="s">
        <v>126</v>
      </c>
      <c r="T90" t="s">
        <v>687</v>
      </c>
      <c r="U90" s="17">
        <v>43865</v>
      </c>
      <c r="V90" t="s">
        <v>64</v>
      </c>
      <c r="W90"/>
      <c r="X90" t="s">
        <v>44</v>
      </c>
      <c r="Y90" t="s">
        <v>45</v>
      </c>
    </row>
    <row r="91" spans="1:25" ht="15" x14ac:dyDescent="0.25">
      <c r="A91" t="s">
        <v>35</v>
      </c>
      <c r="B91" t="s">
        <v>36</v>
      </c>
      <c r="C91" t="s">
        <v>688</v>
      </c>
      <c r="D91" t="s">
        <v>38</v>
      </c>
      <c r="E91">
        <v>10710</v>
      </c>
      <c r="F91" s="16">
        <v>-83200</v>
      </c>
      <c r="G91" t="s">
        <v>555</v>
      </c>
      <c r="H91" t="s">
        <v>557</v>
      </c>
      <c r="I91" t="s">
        <v>42</v>
      </c>
      <c r="J91" s="17">
        <v>43598</v>
      </c>
      <c r="K91" s="17">
        <v>43811</v>
      </c>
      <c r="L91" s="17">
        <v>43627</v>
      </c>
      <c r="M91" s="17">
        <v>43687</v>
      </c>
      <c r="N91" s="16">
        <v>178</v>
      </c>
      <c r="O91"/>
      <c r="P91" t="s">
        <v>39</v>
      </c>
      <c r="Q91" t="s">
        <v>556</v>
      </c>
      <c r="R91" t="s">
        <v>689</v>
      </c>
      <c r="S91" t="s">
        <v>43</v>
      </c>
      <c r="T91" t="s">
        <v>688</v>
      </c>
      <c r="U91" s="17">
        <v>43865</v>
      </c>
      <c r="V91" t="s">
        <v>64</v>
      </c>
      <c r="W91"/>
      <c r="X91" t="s">
        <v>44</v>
      </c>
      <c r="Y91" t="s">
        <v>45</v>
      </c>
    </row>
    <row r="92" spans="1:25" ht="15" x14ac:dyDescent="0.25">
      <c r="A92" t="s">
        <v>35</v>
      </c>
      <c r="B92" t="s">
        <v>36</v>
      </c>
      <c r="C92" t="s">
        <v>690</v>
      </c>
      <c r="D92" t="s">
        <v>38</v>
      </c>
      <c r="E92">
        <v>10711</v>
      </c>
      <c r="F92" s="16">
        <v>-83200</v>
      </c>
      <c r="G92" t="s">
        <v>555</v>
      </c>
      <c r="H92" t="s">
        <v>557</v>
      </c>
      <c r="I92" t="s">
        <v>42</v>
      </c>
      <c r="J92" s="17">
        <v>43598</v>
      </c>
      <c r="K92" s="17">
        <v>43811</v>
      </c>
      <c r="L92" s="17">
        <v>43627</v>
      </c>
      <c r="M92" s="17">
        <v>43687</v>
      </c>
      <c r="N92" s="16">
        <v>178</v>
      </c>
      <c r="O92"/>
      <c r="P92" t="s">
        <v>39</v>
      </c>
      <c r="Q92" t="s">
        <v>556</v>
      </c>
      <c r="R92" t="s">
        <v>691</v>
      </c>
      <c r="S92" t="s">
        <v>43</v>
      </c>
      <c r="T92" t="s">
        <v>690</v>
      </c>
      <c r="U92" s="17">
        <v>43865</v>
      </c>
      <c r="V92" t="s">
        <v>64</v>
      </c>
      <c r="W92"/>
      <c r="X92" t="s">
        <v>44</v>
      </c>
      <c r="Y92" t="s">
        <v>45</v>
      </c>
    </row>
    <row r="93" spans="1:25" ht="15" x14ac:dyDescent="0.25">
      <c r="A93" t="s">
        <v>35</v>
      </c>
      <c r="B93" t="s">
        <v>36</v>
      </c>
      <c r="C93" t="s">
        <v>692</v>
      </c>
      <c r="D93" t="s">
        <v>38</v>
      </c>
      <c r="E93">
        <v>10714</v>
      </c>
      <c r="F93" s="16">
        <v>-83200</v>
      </c>
      <c r="G93" t="s">
        <v>555</v>
      </c>
      <c r="H93" t="s">
        <v>557</v>
      </c>
      <c r="I93" t="s">
        <v>42</v>
      </c>
      <c r="J93" s="17">
        <v>43599</v>
      </c>
      <c r="K93" s="17">
        <v>43811</v>
      </c>
      <c r="L93" s="17">
        <v>43627</v>
      </c>
      <c r="M93" s="17">
        <v>43687</v>
      </c>
      <c r="N93" s="16">
        <v>178</v>
      </c>
      <c r="O93"/>
      <c r="P93" t="s">
        <v>39</v>
      </c>
      <c r="Q93" t="s">
        <v>556</v>
      </c>
      <c r="R93" t="s">
        <v>338</v>
      </c>
      <c r="S93" t="s">
        <v>43</v>
      </c>
      <c r="T93" t="s">
        <v>692</v>
      </c>
      <c r="U93" s="17">
        <v>43865</v>
      </c>
      <c r="V93" t="s">
        <v>64</v>
      </c>
      <c r="W93"/>
      <c r="X93" t="s">
        <v>44</v>
      </c>
      <c r="Y93" t="s">
        <v>45</v>
      </c>
    </row>
    <row r="94" spans="1:25" ht="15" x14ac:dyDescent="0.25">
      <c r="A94" t="s">
        <v>35</v>
      </c>
      <c r="B94" t="s">
        <v>36</v>
      </c>
      <c r="C94" t="s">
        <v>693</v>
      </c>
      <c r="D94" t="s">
        <v>38</v>
      </c>
      <c r="E94">
        <v>10715</v>
      </c>
      <c r="F94" s="16">
        <v>-83200</v>
      </c>
      <c r="G94" t="s">
        <v>555</v>
      </c>
      <c r="H94" t="s">
        <v>557</v>
      </c>
      <c r="I94" t="s">
        <v>42</v>
      </c>
      <c r="J94" s="17">
        <v>43599</v>
      </c>
      <c r="K94" s="17">
        <v>43811</v>
      </c>
      <c r="L94" s="17">
        <v>43627</v>
      </c>
      <c r="M94" s="17">
        <v>43687</v>
      </c>
      <c r="N94" s="16">
        <v>178</v>
      </c>
      <c r="O94"/>
      <c r="P94" t="s">
        <v>39</v>
      </c>
      <c r="Q94" t="s">
        <v>556</v>
      </c>
      <c r="R94" t="s">
        <v>694</v>
      </c>
      <c r="S94" t="s">
        <v>43</v>
      </c>
      <c r="T94" t="s">
        <v>693</v>
      </c>
      <c r="U94" s="17">
        <v>43865</v>
      </c>
      <c r="V94" t="s">
        <v>64</v>
      </c>
      <c r="W94"/>
      <c r="X94" t="s">
        <v>44</v>
      </c>
      <c r="Y94" t="s">
        <v>45</v>
      </c>
    </row>
    <row r="95" spans="1:25" ht="15" x14ac:dyDescent="0.25">
      <c r="A95" t="s">
        <v>35</v>
      </c>
      <c r="B95" t="s">
        <v>36</v>
      </c>
      <c r="C95" t="s">
        <v>695</v>
      </c>
      <c r="D95" t="s">
        <v>38</v>
      </c>
      <c r="E95">
        <v>10717</v>
      </c>
      <c r="F95" s="16">
        <v>-83200</v>
      </c>
      <c r="G95" t="s">
        <v>555</v>
      </c>
      <c r="H95" t="s">
        <v>557</v>
      </c>
      <c r="I95" t="s">
        <v>42</v>
      </c>
      <c r="J95" s="17">
        <v>43599</v>
      </c>
      <c r="K95" s="17">
        <v>43811</v>
      </c>
      <c r="L95" s="17">
        <v>43627</v>
      </c>
      <c r="M95" s="17">
        <v>43687</v>
      </c>
      <c r="N95" s="16">
        <v>178</v>
      </c>
      <c r="O95"/>
      <c r="P95" t="s">
        <v>39</v>
      </c>
      <c r="Q95" t="s">
        <v>556</v>
      </c>
      <c r="R95" t="s">
        <v>329</v>
      </c>
      <c r="S95" t="s">
        <v>43</v>
      </c>
      <c r="T95" t="s">
        <v>695</v>
      </c>
      <c r="U95" s="17">
        <v>43865</v>
      </c>
      <c r="V95" t="s">
        <v>64</v>
      </c>
      <c r="W95"/>
      <c r="X95" t="s">
        <v>44</v>
      </c>
      <c r="Y95" t="s">
        <v>45</v>
      </c>
    </row>
    <row r="96" spans="1:25" ht="15" x14ac:dyDescent="0.25">
      <c r="A96" t="s">
        <v>35</v>
      </c>
      <c r="B96" t="s">
        <v>36</v>
      </c>
      <c r="C96" t="s">
        <v>696</v>
      </c>
      <c r="D96" t="s">
        <v>38</v>
      </c>
      <c r="E96">
        <v>10718</v>
      </c>
      <c r="F96" s="16">
        <v>-83200</v>
      </c>
      <c r="G96" t="s">
        <v>555</v>
      </c>
      <c r="H96" t="s">
        <v>557</v>
      </c>
      <c r="I96" t="s">
        <v>42</v>
      </c>
      <c r="J96" s="17">
        <v>43599</v>
      </c>
      <c r="K96" s="17">
        <v>43811</v>
      </c>
      <c r="L96" s="17">
        <v>43627</v>
      </c>
      <c r="M96" s="17">
        <v>43687</v>
      </c>
      <c r="N96" s="16">
        <v>178</v>
      </c>
      <c r="O96"/>
      <c r="P96" t="s">
        <v>39</v>
      </c>
      <c r="Q96" t="s">
        <v>556</v>
      </c>
      <c r="R96" t="s">
        <v>123</v>
      </c>
      <c r="S96" t="s">
        <v>43</v>
      </c>
      <c r="T96" t="s">
        <v>696</v>
      </c>
      <c r="U96" s="17">
        <v>43865</v>
      </c>
      <c r="V96" t="s">
        <v>64</v>
      </c>
      <c r="W96"/>
      <c r="X96" t="s">
        <v>44</v>
      </c>
      <c r="Y96" t="s">
        <v>45</v>
      </c>
    </row>
    <row r="97" spans="1:25" ht="15" x14ac:dyDescent="0.25">
      <c r="A97" t="s">
        <v>35</v>
      </c>
      <c r="B97" t="s">
        <v>36</v>
      </c>
      <c r="C97" t="s">
        <v>697</v>
      </c>
      <c r="D97" t="s">
        <v>38</v>
      </c>
      <c r="E97">
        <v>10719</v>
      </c>
      <c r="F97" s="16">
        <v>-83200</v>
      </c>
      <c r="G97" t="s">
        <v>555</v>
      </c>
      <c r="H97" t="s">
        <v>557</v>
      </c>
      <c r="I97" t="s">
        <v>42</v>
      </c>
      <c r="J97" s="17">
        <v>43599</v>
      </c>
      <c r="K97" s="17">
        <v>43811</v>
      </c>
      <c r="L97" s="17">
        <v>43627</v>
      </c>
      <c r="M97" s="17">
        <v>43687</v>
      </c>
      <c r="N97" s="16">
        <v>178</v>
      </c>
      <c r="O97"/>
      <c r="P97" t="s">
        <v>39</v>
      </c>
      <c r="Q97" t="s">
        <v>556</v>
      </c>
      <c r="R97" t="s">
        <v>198</v>
      </c>
      <c r="S97" t="s">
        <v>43</v>
      </c>
      <c r="T97" t="s">
        <v>697</v>
      </c>
      <c r="U97" s="17">
        <v>43865</v>
      </c>
      <c r="V97" t="s">
        <v>64</v>
      </c>
      <c r="W97"/>
      <c r="X97" t="s">
        <v>44</v>
      </c>
      <c r="Y97" t="s">
        <v>45</v>
      </c>
    </row>
    <row r="98" spans="1:25" ht="15" x14ac:dyDescent="0.25">
      <c r="A98" t="s">
        <v>35</v>
      </c>
      <c r="B98" t="s">
        <v>36</v>
      </c>
      <c r="C98" t="s">
        <v>698</v>
      </c>
      <c r="D98" t="s">
        <v>38</v>
      </c>
      <c r="E98">
        <v>10720</v>
      </c>
      <c r="F98" s="16">
        <v>-83200</v>
      </c>
      <c r="G98" t="s">
        <v>555</v>
      </c>
      <c r="H98" t="s">
        <v>557</v>
      </c>
      <c r="I98" t="s">
        <v>42</v>
      </c>
      <c r="J98" s="17">
        <v>43599</v>
      </c>
      <c r="K98" s="17">
        <v>43811</v>
      </c>
      <c r="L98" s="17">
        <v>43627</v>
      </c>
      <c r="M98" s="17">
        <v>43687</v>
      </c>
      <c r="N98" s="16">
        <v>178</v>
      </c>
      <c r="O98"/>
      <c r="P98" t="s">
        <v>39</v>
      </c>
      <c r="Q98" t="s">
        <v>556</v>
      </c>
      <c r="R98" t="s">
        <v>699</v>
      </c>
      <c r="S98" t="s">
        <v>43</v>
      </c>
      <c r="T98" t="s">
        <v>698</v>
      </c>
      <c r="U98" s="17">
        <v>43865</v>
      </c>
      <c r="V98" t="s">
        <v>64</v>
      </c>
      <c r="W98"/>
      <c r="X98" t="s">
        <v>44</v>
      </c>
      <c r="Y98" t="s">
        <v>45</v>
      </c>
    </row>
    <row r="99" spans="1:25" ht="15" x14ac:dyDescent="0.25">
      <c r="A99" t="s">
        <v>35</v>
      </c>
      <c r="B99" t="s">
        <v>36</v>
      </c>
      <c r="C99" t="s">
        <v>700</v>
      </c>
      <c r="D99" t="s">
        <v>38</v>
      </c>
      <c r="E99">
        <v>10721</v>
      </c>
      <c r="F99" s="16">
        <v>-83200</v>
      </c>
      <c r="G99" t="s">
        <v>555</v>
      </c>
      <c r="H99" t="s">
        <v>557</v>
      </c>
      <c r="I99" t="s">
        <v>42</v>
      </c>
      <c r="J99" s="17">
        <v>43599</v>
      </c>
      <c r="K99" s="17">
        <v>43811</v>
      </c>
      <c r="L99" s="17">
        <v>43627</v>
      </c>
      <c r="M99" s="17">
        <v>43687</v>
      </c>
      <c r="N99" s="16">
        <v>178</v>
      </c>
      <c r="O99"/>
      <c r="P99" t="s">
        <v>39</v>
      </c>
      <c r="Q99" t="s">
        <v>556</v>
      </c>
      <c r="R99" t="s">
        <v>273</v>
      </c>
      <c r="S99" t="s">
        <v>43</v>
      </c>
      <c r="T99" t="s">
        <v>700</v>
      </c>
      <c r="U99" s="17">
        <v>43865</v>
      </c>
      <c r="V99" t="s">
        <v>64</v>
      </c>
      <c r="W99"/>
      <c r="X99" t="s">
        <v>44</v>
      </c>
      <c r="Y99" t="s">
        <v>45</v>
      </c>
    </row>
    <row r="100" spans="1:25" ht="15" x14ac:dyDescent="0.25">
      <c r="A100" t="s">
        <v>35</v>
      </c>
      <c r="B100" t="s">
        <v>36</v>
      </c>
      <c r="C100" t="s">
        <v>701</v>
      </c>
      <c r="D100" t="s">
        <v>38</v>
      </c>
      <c r="E100">
        <v>10722</v>
      </c>
      <c r="F100" s="16">
        <v>-83200</v>
      </c>
      <c r="G100" t="s">
        <v>555</v>
      </c>
      <c r="H100" t="s">
        <v>557</v>
      </c>
      <c r="I100" t="s">
        <v>42</v>
      </c>
      <c r="J100" s="17">
        <v>43599</v>
      </c>
      <c r="K100" s="17">
        <v>43811</v>
      </c>
      <c r="L100" s="17">
        <v>43627</v>
      </c>
      <c r="M100" s="17">
        <v>43687</v>
      </c>
      <c r="N100" s="16">
        <v>178</v>
      </c>
      <c r="O100"/>
      <c r="P100" t="s">
        <v>39</v>
      </c>
      <c r="Q100" t="s">
        <v>556</v>
      </c>
      <c r="R100" t="s">
        <v>702</v>
      </c>
      <c r="S100" t="s">
        <v>43</v>
      </c>
      <c r="T100" t="s">
        <v>701</v>
      </c>
      <c r="U100" s="17">
        <v>43865</v>
      </c>
      <c r="V100" t="s">
        <v>64</v>
      </c>
      <c r="W100"/>
      <c r="X100" t="s">
        <v>44</v>
      </c>
      <c r="Y100" t="s">
        <v>45</v>
      </c>
    </row>
    <row r="101" spans="1:25" ht="15" x14ac:dyDescent="0.25">
      <c r="A101" t="s">
        <v>35</v>
      </c>
      <c r="B101" t="s">
        <v>36</v>
      </c>
      <c r="C101" t="s">
        <v>703</v>
      </c>
      <c r="D101" t="s">
        <v>38</v>
      </c>
      <c r="E101">
        <v>10724</v>
      </c>
      <c r="F101" s="16">
        <v>-83200</v>
      </c>
      <c r="G101" t="s">
        <v>555</v>
      </c>
      <c r="H101" t="s">
        <v>557</v>
      </c>
      <c r="I101" t="s">
        <v>42</v>
      </c>
      <c r="J101" s="17">
        <v>43599</v>
      </c>
      <c r="K101" s="17">
        <v>43811</v>
      </c>
      <c r="L101" s="17">
        <v>43627</v>
      </c>
      <c r="M101" s="17">
        <v>43687</v>
      </c>
      <c r="N101" s="16">
        <v>178</v>
      </c>
      <c r="O101"/>
      <c r="P101" t="s">
        <v>39</v>
      </c>
      <c r="Q101" t="s">
        <v>556</v>
      </c>
      <c r="R101" t="s">
        <v>704</v>
      </c>
      <c r="S101" t="s">
        <v>43</v>
      </c>
      <c r="T101" t="s">
        <v>703</v>
      </c>
      <c r="U101" s="17">
        <v>43865</v>
      </c>
      <c r="V101" t="s">
        <v>64</v>
      </c>
      <c r="W101"/>
      <c r="X101" t="s">
        <v>44</v>
      </c>
      <c r="Y101" t="s">
        <v>45</v>
      </c>
    </row>
    <row r="102" spans="1:25" ht="15" x14ac:dyDescent="0.25">
      <c r="A102" t="s">
        <v>35</v>
      </c>
      <c r="B102" t="s">
        <v>36</v>
      </c>
      <c r="C102" t="s">
        <v>705</v>
      </c>
      <c r="D102" t="s">
        <v>38</v>
      </c>
      <c r="E102">
        <v>10727</v>
      </c>
      <c r="F102" s="16">
        <v>-83200</v>
      </c>
      <c r="G102" t="s">
        <v>555</v>
      </c>
      <c r="H102" t="s">
        <v>557</v>
      </c>
      <c r="I102" t="s">
        <v>42</v>
      </c>
      <c r="J102" s="17">
        <v>43600</v>
      </c>
      <c r="K102" s="17">
        <v>43811</v>
      </c>
      <c r="L102" s="17">
        <v>43627</v>
      </c>
      <c r="M102" s="17">
        <v>43687</v>
      </c>
      <c r="N102" s="16">
        <v>178</v>
      </c>
      <c r="O102"/>
      <c r="P102" t="s">
        <v>39</v>
      </c>
      <c r="Q102" t="s">
        <v>556</v>
      </c>
      <c r="R102" t="s">
        <v>706</v>
      </c>
      <c r="S102" t="s">
        <v>43</v>
      </c>
      <c r="T102" t="s">
        <v>705</v>
      </c>
      <c r="U102" s="17">
        <v>43865</v>
      </c>
      <c r="V102" t="s">
        <v>64</v>
      </c>
      <c r="W102"/>
      <c r="X102" t="s">
        <v>44</v>
      </c>
      <c r="Y102" t="s">
        <v>45</v>
      </c>
    </row>
    <row r="103" spans="1:25" ht="15" x14ac:dyDescent="0.25">
      <c r="A103" t="s">
        <v>35</v>
      </c>
      <c r="B103" t="s">
        <v>36</v>
      </c>
      <c r="C103" t="s">
        <v>707</v>
      </c>
      <c r="D103" t="s">
        <v>38</v>
      </c>
      <c r="E103">
        <v>10728</v>
      </c>
      <c r="F103" s="16">
        <v>-83200</v>
      </c>
      <c r="G103" t="s">
        <v>555</v>
      </c>
      <c r="H103" t="s">
        <v>557</v>
      </c>
      <c r="I103" t="s">
        <v>42</v>
      </c>
      <c r="J103" s="17">
        <v>43600</v>
      </c>
      <c r="K103" s="17">
        <v>43811</v>
      </c>
      <c r="L103" s="17">
        <v>43627</v>
      </c>
      <c r="M103" s="17">
        <v>43687</v>
      </c>
      <c r="N103" s="16">
        <v>178</v>
      </c>
      <c r="O103"/>
      <c r="P103" t="s">
        <v>39</v>
      </c>
      <c r="Q103" t="s">
        <v>556</v>
      </c>
      <c r="R103" t="s">
        <v>307</v>
      </c>
      <c r="S103" t="s">
        <v>43</v>
      </c>
      <c r="T103" t="s">
        <v>707</v>
      </c>
      <c r="U103" s="17">
        <v>43865</v>
      </c>
      <c r="V103" t="s">
        <v>64</v>
      </c>
      <c r="W103"/>
      <c r="X103" t="s">
        <v>44</v>
      </c>
      <c r="Y103" t="s">
        <v>45</v>
      </c>
    </row>
    <row r="104" spans="1:25" ht="15" x14ac:dyDescent="0.25">
      <c r="A104" t="s">
        <v>35</v>
      </c>
      <c r="B104" t="s">
        <v>36</v>
      </c>
      <c r="C104" t="s">
        <v>708</v>
      </c>
      <c r="D104" t="s">
        <v>38</v>
      </c>
      <c r="E104">
        <v>10729</v>
      </c>
      <c r="F104" s="16">
        <v>-83200</v>
      </c>
      <c r="G104" t="s">
        <v>555</v>
      </c>
      <c r="H104" t="s">
        <v>557</v>
      </c>
      <c r="I104" t="s">
        <v>42</v>
      </c>
      <c r="J104" s="17">
        <v>43601</v>
      </c>
      <c r="K104" s="17">
        <v>43811</v>
      </c>
      <c r="L104" s="17">
        <v>43627</v>
      </c>
      <c r="M104" s="17">
        <v>43687</v>
      </c>
      <c r="N104" s="16">
        <v>178</v>
      </c>
      <c r="O104"/>
      <c r="P104" t="s">
        <v>39</v>
      </c>
      <c r="Q104" t="s">
        <v>556</v>
      </c>
      <c r="R104" t="s">
        <v>132</v>
      </c>
      <c r="S104" t="s">
        <v>43</v>
      </c>
      <c r="T104" t="s">
        <v>708</v>
      </c>
      <c r="U104" s="17">
        <v>43865</v>
      </c>
      <c r="V104" t="s">
        <v>64</v>
      </c>
      <c r="W104"/>
      <c r="X104" t="s">
        <v>44</v>
      </c>
      <c r="Y104" t="s">
        <v>45</v>
      </c>
    </row>
    <row r="105" spans="1:25" ht="15" x14ac:dyDescent="0.25">
      <c r="A105" t="s">
        <v>35</v>
      </c>
      <c r="B105" t="s">
        <v>36</v>
      </c>
      <c r="C105" t="s">
        <v>709</v>
      </c>
      <c r="D105" t="s">
        <v>38</v>
      </c>
      <c r="E105">
        <v>10730</v>
      </c>
      <c r="F105" s="16">
        <v>-83200</v>
      </c>
      <c r="G105" t="s">
        <v>555</v>
      </c>
      <c r="H105" t="s">
        <v>557</v>
      </c>
      <c r="I105" t="s">
        <v>42</v>
      </c>
      <c r="J105" s="17">
        <v>43601</v>
      </c>
      <c r="K105" s="17">
        <v>43811</v>
      </c>
      <c r="L105" s="17">
        <v>43627</v>
      </c>
      <c r="M105" s="17">
        <v>43687</v>
      </c>
      <c r="N105" s="16">
        <v>178</v>
      </c>
      <c r="O105"/>
      <c r="P105" t="s">
        <v>39</v>
      </c>
      <c r="Q105" t="s">
        <v>556</v>
      </c>
      <c r="R105" t="s">
        <v>161</v>
      </c>
      <c r="S105" t="s">
        <v>43</v>
      </c>
      <c r="T105" t="s">
        <v>709</v>
      </c>
      <c r="U105" s="17">
        <v>43865</v>
      </c>
      <c r="V105" t="s">
        <v>64</v>
      </c>
      <c r="W105"/>
      <c r="X105" t="s">
        <v>44</v>
      </c>
      <c r="Y105" t="s">
        <v>45</v>
      </c>
    </row>
    <row r="106" spans="1:25" ht="15" x14ac:dyDescent="0.25">
      <c r="A106" t="s">
        <v>35</v>
      </c>
      <c r="B106" t="s">
        <v>36</v>
      </c>
      <c r="C106" t="s">
        <v>710</v>
      </c>
      <c r="D106" t="s">
        <v>38</v>
      </c>
      <c r="E106">
        <v>10731</v>
      </c>
      <c r="F106" s="16">
        <v>-83200</v>
      </c>
      <c r="G106" t="s">
        <v>555</v>
      </c>
      <c r="H106" t="s">
        <v>557</v>
      </c>
      <c r="I106" t="s">
        <v>42</v>
      </c>
      <c r="J106" s="17">
        <v>43601</v>
      </c>
      <c r="K106" s="17">
        <v>43811</v>
      </c>
      <c r="L106" s="17">
        <v>43627</v>
      </c>
      <c r="M106" s="17">
        <v>43687</v>
      </c>
      <c r="N106" s="16">
        <v>178</v>
      </c>
      <c r="O106"/>
      <c r="P106" t="s">
        <v>39</v>
      </c>
      <c r="Q106" t="s">
        <v>556</v>
      </c>
      <c r="R106" t="s">
        <v>101</v>
      </c>
      <c r="S106" t="s">
        <v>43</v>
      </c>
      <c r="T106" t="s">
        <v>710</v>
      </c>
      <c r="U106" s="17">
        <v>43865</v>
      </c>
      <c r="V106" t="s">
        <v>64</v>
      </c>
      <c r="W106"/>
      <c r="X106" t="s">
        <v>44</v>
      </c>
      <c r="Y106" t="s">
        <v>45</v>
      </c>
    </row>
    <row r="107" spans="1:25" ht="15" x14ac:dyDescent="0.25">
      <c r="A107" t="s">
        <v>35</v>
      </c>
      <c r="B107" t="s">
        <v>36</v>
      </c>
      <c r="C107" t="s">
        <v>711</v>
      </c>
      <c r="D107" t="s">
        <v>38</v>
      </c>
      <c r="E107">
        <v>10734</v>
      </c>
      <c r="F107" s="16">
        <v>-83200</v>
      </c>
      <c r="G107" t="s">
        <v>555</v>
      </c>
      <c r="H107" t="s">
        <v>557</v>
      </c>
      <c r="I107" t="s">
        <v>42</v>
      </c>
      <c r="J107" s="17">
        <v>43601</v>
      </c>
      <c r="K107" s="17">
        <v>43811</v>
      </c>
      <c r="L107" s="17">
        <v>43627</v>
      </c>
      <c r="M107" s="17">
        <v>43687</v>
      </c>
      <c r="N107" s="16">
        <v>178</v>
      </c>
      <c r="O107"/>
      <c r="P107" t="s">
        <v>39</v>
      </c>
      <c r="Q107" t="s">
        <v>556</v>
      </c>
      <c r="R107" t="s">
        <v>196</v>
      </c>
      <c r="S107" t="s">
        <v>43</v>
      </c>
      <c r="T107" t="s">
        <v>711</v>
      </c>
      <c r="U107" s="17">
        <v>43865</v>
      </c>
      <c r="V107" t="s">
        <v>64</v>
      </c>
      <c r="W107"/>
      <c r="X107" t="s">
        <v>44</v>
      </c>
      <c r="Y107" t="s">
        <v>45</v>
      </c>
    </row>
    <row r="108" spans="1:25" ht="15" x14ac:dyDescent="0.25">
      <c r="A108" t="s">
        <v>35</v>
      </c>
      <c r="B108" t="s">
        <v>36</v>
      </c>
      <c r="C108" t="s">
        <v>712</v>
      </c>
      <c r="D108" t="s">
        <v>38</v>
      </c>
      <c r="E108">
        <v>10738</v>
      </c>
      <c r="F108" s="16">
        <v>-83200</v>
      </c>
      <c r="G108" t="s">
        <v>555</v>
      </c>
      <c r="H108" t="s">
        <v>557</v>
      </c>
      <c r="I108" t="s">
        <v>42</v>
      </c>
      <c r="J108" s="17">
        <v>43601</v>
      </c>
      <c r="K108" s="17">
        <v>43811</v>
      </c>
      <c r="L108" s="17">
        <v>43627</v>
      </c>
      <c r="M108" s="17">
        <v>43687</v>
      </c>
      <c r="N108" s="16">
        <v>178</v>
      </c>
      <c r="O108"/>
      <c r="P108" t="s">
        <v>39</v>
      </c>
      <c r="Q108" t="s">
        <v>556</v>
      </c>
      <c r="R108" t="s">
        <v>713</v>
      </c>
      <c r="S108" t="s">
        <v>126</v>
      </c>
      <c r="T108" t="s">
        <v>712</v>
      </c>
      <c r="U108" s="17">
        <v>43865</v>
      </c>
      <c r="V108" t="s">
        <v>64</v>
      </c>
      <c r="W108"/>
      <c r="X108" t="s">
        <v>44</v>
      </c>
      <c r="Y108" t="s">
        <v>45</v>
      </c>
    </row>
    <row r="109" spans="1:25" ht="15" x14ac:dyDescent="0.25">
      <c r="A109" t="s">
        <v>35</v>
      </c>
      <c r="B109" t="s">
        <v>36</v>
      </c>
      <c r="C109" t="s">
        <v>714</v>
      </c>
      <c r="D109" t="s">
        <v>38</v>
      </c>
      <c r="E109">
        <v>10740</v>
      </c>
      <c r="F109" s="16">
        <v>-83200</v>
      </c>
      <c r="G109" t="s">
        <v>555</v>
      </c>
      <c r="H109" t="s">
        <v>557</v>
      </c>
      <c r="I109" t="s">
        <v>42</v>
      </c>
      <c r="J109" s="17">
        <v>43601</v>
      </c>
      <c r="K109" s="17">
        <v>43811</v>
      </c>
      <c r="L109" s="17">
        <v>43627</v>
      </c>
      <c r="M109" s="17">
        <v>43687</v>
      </c>
      <c r="N109" s="16">
        <v>178</v>
      </c>
      <c r="O109"/>
      <c r="P109" t="s">
        <v>39</v>
      </c>
      <c r="Q109" t="s">
        <v>556</v>
      </c>
      <c r="R109" t="s">
        <v>715</v>
      </c>
      <c r="S109" t="s">
        <v>43</v>
      </c>
      <c r="T109" t="s">
        <v>714</v>
      </c>
      <c r="U109" s="17">
        <v>43865</v>
      </c>
      <c r="V109" t="s">
        <v>64</v>
      </c>
      <c r="W109"/>
      <c r="X109" t="s">
        <v>44</v>
      </c>
      <c r="Y109" t="s">
        <v>45</v>
      </c>
    </row>
    <row r="110" spans="1:25" ht="15" x14ac:dyDescent="0.25">
      <c r="A110" t="s">
        <v>35</v>
      </c>
      <c r="B110" t="s">
        <v>36</v>
      </c>
      <c r="C110" t="s">
        <v>716</v>
      </c>
      <c r="D110" t="s">
        <v>38</v>
      </c>
      <c r="E110">
        <v>10741</v>
      </c>
      <c r="F110" s="16">
        <v>-83200</v>
      </c>
      <c r="G110" t="s">
        <v>555</v>
      </c>
      <c r="H110" t="s">
        <v>557</v>
      </c>
      <c r="I110" t="s">
        <v>42</v>
      </c>
      <c r="J110" s="17">
        <v>43601</v>
      </c>
      <c r="K110" s="17">
        <v>43811</v>
      </c>
      <c r="L110" s="17">
        <v>43627</v>
      </c>
      <c r="M110" s="17">
        <v>43687</v>
      </c>
      <c r="N110" s="16">
        <v>178</v>
      </c>
      <c r="O110"/>
      <c r="P110" t="s">
        <v>39</v>
      </c>
      <c r="Q110" t="s">
        <v>556</v>
      </c>
      <c r="R110" t="s">
        <v>349</v>
      </c>
      <c r="S110" t="s">
        <v>43</v>
      </c>
      <c r="T110" t="s">
        <v>716</v>
      </c>
      <c r="U110" s="17">
        <v>43865</v>
      </c>
      <c r="V110" t="s">
        <v>64</v>
      </c>
      <c r="W110"/>
      <c r="X110" t="s">
        <v>44</v>
      </c>
      <c r="Y110" t="s">
        <v>45</v>
      </c>
    </row>
    <row r="111" spans="1:25" ht="15" x14ac:dyDescent="0.25">
      <c r="A111" t="s">
        <v>35</v>
      </c>
      <c r="B111" t="s">
        <v>36</v>
      </c>
      <c r="C111" t="s">
        <v>717</v>
      </c>
      <c r="D111" t="s">
        <v>38</v>
      </c>
      <c r="E111">
        <v>10742</v>
      </c>
      <c r="F111" s="16">
        <v>-83200</v>
      </c>
      <c r="G111" t="s">
        <v>555</v>
      </c>
      <c r="H111" t="s">
        <v>557</v>
      </c>
      <c r="I111" t="s">
        <v>42</v>
      </c>
      <c r="J111" s="17">
        <v>43601</v>
      </c>
      <c r="K111" s="17">
        <v>43811</v>
      </c>
      <c r="L111" s="17">
        <v>43627</v>
      </c>
      <c r="M111" s="17">
        <v>43687</v>
      </c>
      <c r="N111" s="16">
        <v>178</v>
      </c>
      <c r="O111"/>
      <c r="P111" t="s">
        <v>39</v>
      </c>
      <c r="Q111" t="s">
        <v>556</v>
      </c>
      <c r="R111" t="s">
        <v>718</v>
      </c>
      <c r="S111" t="s">
        <v>43</v>
      </c>
      <c r="T111" t="s">
        <v>717</v>
      </c>
      <c r="U111" s="17">
        <v>43865</v>
      </c>
      <c r="V111" t="s">
        <v>64</v>
      </c>
      <c r="W111"/>
      <c r="X111" t="s">
        <v>44</v>
      </c>
      <c r="Y111" t="s">
        <v>45</v>
      </c>
    </row>
    <row r="112" spans="1:25" ht="15" x14ac:dyDescent="0.25">
      <c r="A112" t="s">
        <v>35</v>
      </c>
      <c r="B112" t="s">
        <v>36</v>
      </c>
      <c r="C112" t="s">
        <v>719</v>
      </c>
      <c r="D112" t="s">
        <v>38</v>
      </c>
      <c r="E112">
        <v>10755</v>
      </c>
      <c r="F112" s="16">
        <v>-83200</v>
      </c>
      <c r="G112" t="s">
        <v>555</v>
      </c>
      <c r="H112" t="s">
        <v>557</v>
      </c>
      <c r="I112" t="s">
        <v>42</v>
      </c>
      <c r="J112" s="17">
        <v>43606</v>
      </c>
      <c r="K112" s="17">
        <v>43811</v>
      </c>
      <c r="L112" s="17">
        <v>43627</v>
      </c>
      <c r="M112" s="17">
        <v>43687</v>
      </c>
      <c r="N112" s="16">
        <v>178</v>
      </c>
      <c r="O112"/>
      <c r="P112" t="s">
        <v>39</v>
      </c>
      <c r="Q112" t="s">
        <v>556</v>
      </c>
      <c r="R112" t="s">
        <v>455</v>
      </c>
      <c r="S112" t="s">
        <v>43</v>
      </c>
      <c r="T112" t="s">
        <v>719</v>
      </c>
      <c r="U112" s="17">
        <v>43865</v>
      </c>
      <c r="V112" t="s">
        <v>64</v>
      </c>
      <c r="W112"/>
      <c r="X112" t="s">
        <v>44</v>
      </c>
      <c r="Y112" t="s">
        <v>45</v>
      </c>
    </row>
    <row r="113" spans="1:25" ht="15" x14ac:dyDescent="0.25">
      <c r="A113" t="s">
        <v>35</v>
      </c>
      <c r="B113" t="s">
        <v>36</v>
      </c>
      <c r="C113" t="s">
        <v>720</v>
      </c>
      <c r="D113" t="s">
        <v>38</v>
      </c>
      <c r="E113">
        <v>10760</v>
      </c>
      <c r="F113" s="16">
        <v>-83200</v>
      </c>
      <c r="G113" t="s">
        <v>555</v>
      </c>
      <c r="H113" t="s">
        <v>557</v>
      </c>
      <c r="I113" t="s">
        <v>42</v>
      </c>
      <c r="J113" s="17">
        <v>43606</v>
      </c>
      <c r="K113" s="17">
        <v>43811</v>
      </c>
      <c r="L113" s="17">
        <v>43627</v>
      </c>
      <c r="M113" s="17">
        <v>43687</v>
      </c>
      <c r="N113" s="16">
        <v>178</v>
      </c>
      <c r="O113"/>
      <c r="P113" t="s">
        <v>39</v>
      </c>
      <c r="Q113" t="s">
        <v>556</v>
      </c>
      <c r="R113" t="s">
        <v>66</v>
      </c>
      <c r="S113" t="s">
        <v>43</v>
      </c>
      <c r="T113" t="s">
        <v>720</v>
      </c>
      <c r="U113" s="17">
        <v>43865</v>
      </c>
      <c r="V113" t="s">
        <v>64</v>
      </c>
      <c r="W113"/>
      <c r="X113" t="s">
        <v>44</v>
      </c>
      <c r="Y113" t="s">
        <v>45</v>
      </c>
    </row>
    <row r="114" spans="1:25" ht="15" x14ac:dyDescent="0.25">
      <c r="A114" t="s">
        <v>35</v>
      </c>
      <c r="B114" t="s">
        <v>36</v>
      </c>
      <c r="C114" t="s">
        <v>721</v>
      </c>
      <c r="D114" t="s">
        <v>38</v>
      </c>
      <c r="E114">
        <v>10763</v>
      </c>
      <c r="F114" s="16">
        <v>-83200</v>
      </c>
      <c r="G114" t="s">
        <v>555</v>
      </c>
      <c r="H114" t="s">
        <v>557</v>
      </c>
      <c r="I114" t="s">
        <v>42</v>
      </c>
      <c r="J114" s="17">
        <v>43606</v>
      </c>
      <c r="K114" s="17">
        <v>43811</v>
      </c>
      <c r="L114" s="17">
        <v>43627</v>
      </c>
      <c r="M114" s="17">
        <v>43687</v>
      </c>
      <c r="N114" s="16">
        <v>178</v>
      </c>
      <c r="O114"/>
      <c r="P114" t="s">
        <v>39</v>
      </c>
      <c r="Q114" t="s">
        <v>556</v>
      </c>
      <c r="R114" t="s">
        <v>287</v>
      </c>
      <c r="S114" t="s">
        <v>43</v>
      </c>
      <c r="T114" t="s">
        <v>721</v>
      </c>
      <c r="U114" s="17">
        <v>43865</v>
      </c>
      <c r="V114" t="s">
        <v>64</v>
      </c>
      <c r="W114"/>
      <c r="X114" t="s">
        <v>44</v>
      </c>
      <c r="Y114" t="s">
        <v>45</v>
      </c>
    </row>
    <row r="115" spans="1:25" ht="15" x14ac:dyDescent="0.25">
      <c r="A115" t="s">
        <v>35</v>
      </c>
      <c r="B115" t="s">
        <v>36</v>
      </c>
      <c r="C115" t="s">
        <v>722</v>
      </c>
      <c r="D115" t="s">
        <v>38</v>
      </c>
      <c r="E115">
        <v>10775</v>
      </c>
      <c r="F115" s="16">
        <v>-83200</v>
      </c>
      <c r="G115" t="s">
        <v>555</v>
      </c>
      <c r="H115" t="s">
        <v>557</v>
      </c>
      <c r="I115" t="s">
        <v>42</v>
      </c>
      <c r="J115" s="17">
        <v>43607</v>
      </c>
      <c r="K115" s="17">
        <v>43811</v>
      </c>
      <c r="L115" s="17">
        <v>43627</v>
      </c>
      <c r="M115" s="17">
        <v>43687</v>
      </c>
      <c r="N115" s="16">
        <v>178</v>
      </c>
      <c r="O115"/>
      <c r="P115" t="s">
        <v>39</v>
      </c>
      <c r="Q115" t="s">
        <v>556</v>
      </c>
      <c r="R115" t="s">
        <v>219</v>
      </c>
      <c r="S115" t="s">
        <v>43</v>
      </c>
      <c r="T115" t="s">
        <v>722</v>
      </c>
      <c r="U115" s="17">
        <v>43865</v>
      </c>
      <c r="V115" t="s">
        <v>64</v>
      </c>
      <c r="W115"/>
      <c r="X115" t="s">
        <v>44</v>
      </c>
      <c r="Y115" t="s">
        <v>45</v>
      </c>
    </row>
    <row r="116" spans="1:25" ht="15" x14ac:dyDescent="0.25">
      <c r="A116" t="s">
        <v>35</v>
      </c>
      <c r="B116" t="s">
        <v>36</v>
      </c>
      <c r="C116" t="s">
        <v>723</v>
      </c>
      <c r="D116" t="s">
        <v>38</v>
      </c>
      <c r="E116">
        <v>10778</v>
      </c>
      <c r="F116" s="16">
        <v>-83200</v>
      </c>
      <c r="G116" t="s">
        <v>555</v>
      </c>
      <c r="H116" t="s">
        <v>557</v>
      </c>
      <c r="I116" t="s">
        <v>42</v>
      </c>
      <c r="J116" s="17">
        <v>43608</v>
      </c>
      <c r="K116" s="17">
        <v>43811</v>
      </c>
      <c r="L116" s="17">
        <v>43627</v>
      </c>
      <c r="M116" s="17">
        <v>43687</v>
      </c>
      <c r="N116" s="16">
        <v>178</v>
      </c>
      <c r="O116"/>
      <c r="P116" t="s">
        <v>39</v>
      </c>
      <c r="Q116" t="s">
        <v>556</v>
      </c>
      <c r="R116" t="s">
        <v>400</v>
      </c>
      <c r="S116" t="s">
        <v>43</v>
      </c>
      <c r="T116" t="s">
        <v>723</v>
      </c>
      <c r="U116" s="17">
        <v>43865</v>
      </c>
      <c r="V116" t="s">
        <v>64</v>
      </c>
      <c r="W116"/>
      <c r="X116" t="s">
        <v>44</v>
      </c>
      <c r="Y116" t="s">
        <v>45</v>
      </c>
    </row>
    <row r="117" spans="1:25" ht="15" x14ac:dyDescent="0.25">
      <c r="A117" t="s">
        <v>35</v>
      </c>
      <c r="B117" t="s">
        <v>36</v>
      </c>
      <c r="C117" t="s">
        <v>724</v>
      </c>
      <c r="D117" t="s">
        <v>38</v>
      </c>
      <c r="E117">
        <v>10779</v>
      </c>
      <c r="F117" s="16">
        <v>-83200</v>
      </c>
      <c r="G117" t="s">
        <v>555</v>
      </c>
      <c r="H117" t="s">
        <v>557</v>
      </c>
      <c r="I117" t="s">
        <v>42</v>
      </c>
      <c r="J117" s="17">
        <v>43608</v>
      </c>
      <c r="K117" s="17">
        <v>43811</v>
      </c>
      <c r="L117" s="17">
        <v>43627</v>
      </c>
      <c r="M117" s="17">
        <v>43687</v>
      </c>
      <c r="N117" s="16">
        <v>178</v>
      </c>
      <c r="O117"/>
      <c r="P117" t="s">
        <v>39</v>
      </c>
      <c r="Q117" t="s">
        <v>556</v>
      </c>
      <c r="R117" t="s">
        <v>598</v>
      </c>
      <c r="S117" t="s">
        <v>215</v>
      </c>
      <c r="T117" t="s">
        <v>724</v>
      </c>
      <c r="U117" s="17">
        <v>43865</v>
      </c>
      <c r="V117" t="s">
        <v>64</v>
      </c>
      <c r="W117"/>
      <c r="X117" t="s">
        <v>44</v>
      </c>
      <c r="Y117" t="s">
        <v>45</v>
      </c>
    </row>
    <row r="118" spans="1:25" ht="15" x14ac:dyDescent="0.25">
      <c r="A118" t="s">
        <v>35</v>
      </c>
      <c r="B118" t="s">
        <v>36</v>
      </c>
      <c r="C118" t="s">
        <v>725</v>
      </c>
      <c r="D118" t="s">
        <v>38</v>
      </c>
      <c r="E118">
        <v>10783</v>
      </c>
      <c r="F118" s="16">
        <v>-83200</v>
      </c>
      <c r="G118" t="s">
        <v>555</v>
      </c>
      <c r="H118" t="s">
        <v>557</v>
      </c>
      <c r="I118" t="s">
        <v>42</v>
      </c>
      <c r="J118" s="17">
        <v>43608</v>
      </c>
      <c r="K118" s="17">
        <v>43811</v>
      </c>
      <c r="L118" s="17">
        <v>43627</v>
      </c>
      <c r="M118" s="17">
        <v>43687</v>
      </c>
      <c r="N118" s="16">
        <v>178</v>
      </c>
      <c r="O118"/>
      <c r="P118" t="s">
        <v>39</v>
      </c>
      <c r="Q118" t="s">
        <v>556</v>
      </c>
      <c r="R118" t="s">
        <v>443</v>
      </c>
      <c r="S118" t="s">
        <v>43</v>
      </c>
      <c r="T118" t="s">
        <v>725</v>
      </c>
      <c r="U118" s="17">
        <v>43865</v>
      </c>
      <c r="V118" t="s">
        <v>64</v>
      </c>
      <c r="W118"/>
      <c r="X118" t="s">
        <v>44</v>
      </c>
      <c r="Y118" t="s">
        <v>45</v>
      </c>
    </row>
    <row r="119" spans="1:25" ht="15" x14ac:dyDescent="0.25">
      <c r="A119" t="s">
        <v>35</v>
      </c>
      <c r="B119" t="s">
        <v>36</v>
      </c>
      <c r="C119" t="s">
        <v>726</v>
      </c>
      <c r="D119" t="s">
        <v>38</v>
      </c>
      <c r="E119">
        <v>10789</v>
      </c>
      <c r="F119" s="16">
        <v>-83200</v>
      </c>
      <c r="G119" t="s">
        <v>555</v>
      </c>
      <c r="H119" t="s">
        <v>557</v>
      </c>
      <c r="I119" t="s">
        <v>42</v>
      </c>
      <c r="J119" s="17">
        <v>43613</v>
      </c>
      <c r="K119" s="17">
        <v>43811</v>
      </c>
      <c r="L119" s="17">
        <v>43627</v>
      </c>
      <c r="M119" s="17">
        <v>43687</v>
      </c>
      <c r="N119" s="16">
        <v>178</v>
      </c>
      <c r="O119"/>
      <c r="P119" t="s">
        <v>39</v>
      </c>
      <c r="Q119" t="s">
        <v>556</v>
      </c>
      <c r="R119" t="s">
        <v>184</v>
      </c>
      <c r="S119" t="s">
        <v>43</v>
      </c>
      <c r="T119" t="s">
        <v>726</v>
      </c>
      <c r="U119" s="17">
        <v>43865</v>
      </c>
      <c r="V119" t="s">
        <v>64</v>
      </c>
      <c r="W119"/>
      <c r="X119" t="s">
        <v>44</v>
      </c>
      <c r="Y119" t="s">
        <v>45</v>
      </c>
    </row>
    <row r="120" spans="1:25" ht="15" x14ac:dyDescent="0.25">
      <c r="A120" t="s">
        <v>35</v>
      </c>
      <c r="B120" t="s">
        <v>36</v>
      </c>
      <c r="C120" t="s">
        <v>727</v>
      </c>
      <c r="D120" t="s">
        <v>38</v>
      </c>
      <c r="E120">
        <v>10790</v>
      </c>
      <c r="F120" s="16">
        <v>-83200</v>
      </c>
      <c r="G120" t="s">
        <v>555</v>
      </c>
      <c r="H120" t="s">
        <v>557</v>
      </c>
      <c r="I120" t="s">
        <v>42</v>
      </c>
      <c r="J120" s="17">
        <v>43613</v>
      </c>
      <c r="K120" s="17">
        <v>43811</v>
      </c>
      <c r="L120" s="17">
        <v>43627</v>
      </c>
      <c r="M120" s="17">
        <v>43687</v>
      </c>
      <c r="N120" s="16">
        <v>178</v>
      </c>
      <c r="O120"/>
      <c r="P120" t="s">
        <v>39</v>
      </c>
      <c r="Q120" t="s">
        <v>556</v>
      </c>
      <c r="R120" t="s">
        <v>155</v>
      </c>
      <c r="S120" t="s">
        <v>43</v>
      </c>
      <c r="T120" t="s">
        <v>727</v>
      </c>
      <c r="U120" s="17">
        <v>43865</v>
      </c>
      <c r="V120" t="s">
        <v>64</v>
      </c>
      <c r="W120"/>
      <c r="X120" t="s">
        <v>44</v>
      </c>
      <c r="Y120" t="s">
        <v>45</v>
      </c>
    </row>
    <row r="121" spans="1:25" ht="15" x14ac:dyDescent="0.25">
      <c r="A121" t="s">
        <v>35</v>
      </c>
      <c r="B121" t="s">
        <v>36</v>
      </c>
      <c r="C121" t="s">
        <v>728</v>
      </c>
      <c r="D121" t="s">
        <v>38</v>
      </c>
      <c r="E121">
        <v>10825</v>
      </c>
      <c r="F121" s="16">
        <v>-83200</v>
      </c>
      <c r="G121" t="s">
        <v>555</v>
      </c>
      <c r="H121" t="s">
        <v>557</v>
      </c>
      <c r="I121" t="s">
        <v>42</v>
      </c>
      <c r="J121" s="17">
        <v>43651</v>
      </c>
      <c r="K121" s="17">
        <v>43807</v>
      </c>
      <c r="L121" s="17">
        <v>43654</v>
      </c>
      <c r="M121" s="17">
        <v>43714</v>
      </c>
      <c r="N121" s="16">
        <v>151</v>
      </c>
      <c r="O121"/>
      <c r="P121" t="s">
        <v>39</v>
      </c>
      <c r="Q121" t="s">
        <v>556</v>
      </c>
      <c r="R121" t="s">
        <v>159</v>
      </c>
      <c r="S121" t="s">
        <v>43</v>
      </c>
      <c r="T121" t="s">
        <v>728</v>
      </c>
      <c r="U121" s="17">
        <v>43865</v>
      </c>
      <c r="V121" t="s">
        <v>64</v>
      </c>
      <c r="W121"/>
      <c r="X121" t="s">
        <v>44</v>
      </c>
      <c r="Y121" t="s">
        <v>45</v>
      </c>
    </row>
    <row r="122" spans="1:25" ht="15" x14ac:dyDescent="0.25">
      <c r="A122" t="s">
        <v>35</v>
      </c>
      <c r="B122" t="s">
        <v>36</v>
      </c>
      <c r="C122" t="s">
        <v>729</v>
      </c>
      <c r="D122" t="s">
        <v>38</v>
      </c>
      <c r="E122">
        <v>7851</v>
      </c>
      <c r="F122" s="16">
        <v>-83200</v>
      </c>
      <c r="G122" t="s">
        <v>730</v>
      </c>
      <c r="H122" t="s">
        <v>733</v>
      </c>
      <c r="I122" t="s">
        <v>42</v>
      </c>
      <c r="J122" s="17">
        <v>43040</v>
      </c>
      <c r="K122" s="17">
        <v>43136</v>
      </c>
      <c r="L122" s="17">
        <v>43136</v>
      </c>
      <c r="M122" s="17">
        <v>43196</v>
      </c>
      <c r="N122" s="16">
        <v>-31</v>
      </c>
      <c r="O122"/>
      <c r="P122" t="s">
        <v>39</v>
      </c>
      <c r="Q122" t="s">
        <v>731</v>
      </c>
      <c r="R122" t="s">
        <v>732</v>
      </c>
      <c r="S122" t="s">
        <v>43</v>
      </c>
      <c r="T122" t="s">
        <v>729</v>
      </c>
      <c r="U122" s="17">
        <v>43165</v>
      </c>
      <c r="V122" t="s">
        <v>1</v>
      </c>
      <c r="W122"/>
      <c r="X122" t="s">
        <v>44</v>
      </c>
      <c r="Y122" t="s">
        <v>45</v>
      </c>
    </row>
    <row r="123" spans="1:25" ht="15" x14ac:dyDescent="0.25">
      <c r="A123" t="s">
        <v>35</v>
      </c>
      <c r="B123" t="s">
        <v>36</v>
      </c>
      <c r="C123" t="s">
        <v>734</v>
      </c>
      <c r="D123" t="s">
        <v>38</v>
      </c>
      <c r="E123">
        <v>7854</v>
      </c>
      <c r="F123" s="16">
        <v>-83200</v>
      </c>
      <c r="G123" t="s">
        <v>730</v>
      </c>
      <c r="H123" t="s">
        <v>733</v>
      </c>
      <c r="I123" t="s">
        <v>42</v>
      </c>
      <c r="J123" s="17">
        <v>43040</v>
      </c>
      <c r="K123" s="17">
        <v>43136</v>
      </c>
      <c r="L123" s="17">
        <v>43136</v>
      </c>
      <c r="M123" s="17">
        <v>43196</v>
      </c>
      <c r="N123" s="16">
        <v>-31</v>
      </c>
      <c r="O123"/>
      <c r="P123" t="s">
        <v>39</v>
      </c>
      <c r="Q123" t="s">
        <v>731</v>
      </c>
      <c r="R123" t="s">
        <v>735</v>
      </c>
      <c r="S123" t="s">
        <v>43</v>
      </c>
      <c r="T123" t="s">
        <v>734</v>
      </c>
      <c r="U123" s="17">
        <v>43165</v>
      </c>
      <c r="V123" t="s">
        <v>1</v>
      </c>
      <c r="W123"/>
      <c r="X123" t="s">
        <v>44</v>
      </c>
      <c r="Y123" t="s">
        <v>45</v>
      </c>
    </row>
    <row r="124" spans="1:25" ht="15" x14ac:dyDescent="0.25">
      <c r="A124" t="s">
        <v>35</v>
      </c>
      <c r="B124" t="s">
        <v>36</v>
      </c>
      <c r="C124" t="s">
        <v>736</v>
      </c>
      <c r="D124" t="s">
        <v>38</v>
      </c>
      <c r="E124">
        <v>7866</v>
      </c>
      <c r="F124" s="16">
        <v>-83200</v>
      </c>
      <c r="G124" t="s">
        <v>730</v>
      </c>
      <c r="H124" t="s">
        <v>733</v>
      </c>
      <c r="I124" t="s">
        <v>42</v>
      </c>
      <c r="J124" s="17">
        <v>43040</v>
      </c>
      <c r="K124" s="17">
        <v>43136</v>
      </c>
      <c r="L124" s="17">
        <v>43136</v>
      </c>
      <c r="M124" s="17">
        <v>43196</v>
      </c>
      <c r="N124" s="16">
        <v>-31</v>
      </c>
      <c r="O124"/>
      <c r="P124" t="s">
        <v>39</v>
      </c>
      <c r="Q124" t="s">
        <v>731</v>
      </c>
      <c r="R124" t="s">
        <v>737</v>
      </c>
      <c r="S124" t="s">
        <v>43</v>
      </c>
      <c r="T124" t="s">
        <v>736</v>
      </c>
      <c r="U124" s="17">
        <v>43165</v>
      </c>
      <c r="V124" t="s">
        <v>1</v>
      </c>
      <c r="W124"/>
      <c r="X124" t="s">
        <v>44</v>
      </c>
      <c r="Y124" t="s">
        <v>45</v>
      </c>
    </row>
    <row r="125" spans="1:25" ht="15" x14ac:dyDescent="0.25">
      <c r="A125" t="s">
        <v>35</v>
      </c>
      <c r="B125" t="s">
        <v>36</v>
      </c>
      <c r="C125" t="s">
        <v>738</v>
      </c>
      <c r="D125" t="s">
        <v>38</v>
      </c>
      <c r="E125">
        <v>7868</v>
      </c>
      <c r="F125" s="16">
        <v>-83200</v>
      </c>
      <c r="G125" t="s">
        <v>730</v>
      </c>
      <c r="H125" t="s">
        <v>733</v>
      </c>
      <c r="I125" t="s">
        <v>42</v>
      </c>
      <c r="J125" s="17">
        <v>43040</v>
      </c>
      <c r="K125" s="17">
        <v>43136</v>
      </c>
      <c r="L125" s="17">
        <v>43136</v>
      </c>
      <c r="M125" s="17">
        <v>43196</v>
      </c>
      <c r="N125" s="16">
        <v>-31</v>
      </c>
      <c r="O125"/>
      <c r="P125" t="s">
        <v>39</v>
      </c>
      <c r="Q125" t="s">
        <v>731</v>
      </c>
      <c r="R125" t="s">
        <v>739</v>
      </c>
      <c r="S125" t="s">
        <v>43</v>
      </c>
      <c r="T125" t="s">
        <v>738</v>
      </c>
      <c r="U125" s="17">
        <v>43165</v>
      </c>
      <c r="V125" t="s">
        <v>1</v>
      </c>
      <c r="W125"/>
      <c r="X125" t="s">
        <v>44</v>
      </c>
      <c r="Y125" t="s">
        <v>45</v>
      </c>
    </row>
    <row r="126" spans="1:25" ht="15" x14ac:dyDescent="0.25">
      <c r="A126" t="s">
        <v>35</v>
      </c>
      <c r="B126" t="s">
        <v>36</v>
      </c>
      <c r="C126" t="s">
        <v>740</v>
      </c>
      <c r="D126" t="s">
        <v>38</v>
      </c>
      <c r="E126">
        <v>7872</v>
      </c>
      <c r="F126" s="16">
        <v>-83200</v>
      </c>
      <c r="G126" t="s">
        <v>730</v>
      </c>
      <c r="H126" t="s">
        <v>733</v>
      </c>
      <c r="I126" t="s">
        <v>42</v>
      </c>
      <c r="J126" s="17">
        <v>43041</v>
      </c>
      <c r="K126" s="17">
        <v>43136</v>
      </c>
      <c r="L126" s="17">
        <v>43136</v>
      </c>
      <c r="M126" s="17">
        <v>43196</v>
      </c>
      <c r="N126" s="16">
        <v>-31</v>
      </c>
      <c r="O126"/>
      <c r="P126" t="s">
        <v>39</v>
      </c>
      <c r="Q126" t="s">
        <v>731</v>
      </c>
      <c r="R126" t="s">
        <v>741</v>
      </c>
      <c r="S126" t="s">
        <v>43</v>
      </c>
      <c r="T126" t="s">
        <v>740</v>
      </c>
      <c r="U126" s="17">
        <v>43165</v>
      </c>
      <c r="V126" t="s">
        <v>1</v>
      </c>
      <c r="W126"/>
      <c r="X126" t="s">
        <v>44</v>
      </c>
      <c r="Y126" t="s">
        <v>45</v>
      </c>
    </row>
    <row r="127" spans="1:25" ht="15" x14ac:dyDescent="0.25">
      <c r="A127" t="s">
        <v>35</v>
      </c>
      <c r="B127" t="s">
        <v>36</v>
      </c>
      <c r="C127" t="s">
        <v>742</v>
      </c>
      <c r="D127" t="s">
        <v>38</v>
      </c>
      <c r="E127">
        <v>7879</v>
      </c>
      <c r="F127" s="16">
        <v>-83200</v>
      </c>
      <c r="G127" t="s">
        <v>730</v>
      </c>
      <c r="H127" t="s">
        <v>733</v>
      </c>
      <c r="I127" t="s">
        <v>42</v>
      </c>
      <c r="J127" s="17">
        <v>43041</v>
      </c>
      <c r="K127" s="17">
        <v>43136</v>
      </c>
      <c r="L127" s="17">
        <v>43136</v>
      </c>
      <c r="M127" s="17">
        <v>43196</v>
      </c>
      <c r="N127" s="16">
        <v>-31</v>
      </c>
      <c r="O127"/>
      <c r="P127" t="s">
        <v>39</v>
      </c>
      <c r="Q127" t="s">
        <v>731</v>
      </c>
      <c r="R127" t="s">
        <v>136</v>
      </c>
      <c r="S127" t="s">
        <v>43</v>
      </c>
      <c r="T127" t="s">
        <v>742</v>
      </c>
      <c r="U127" s="17">
        <v>43165</v>
      </c>
      <c r="V127" t="s">
        <v>1</v>
      </c>
      <c r="W127"/>
      <c r="X127" t="s">
        <v>44</v>
      </c>
      <c r="Y127" t="s">
        <v>45</v>
      </c>
    </row>
    <row r="128" spans="1:25" ht="15" x14ac:dyDescent="0.25">
      <c r="A128" t="s">
        <v>35</v>
      </c>
      <c r="B128" t="s">
        <v>36</v>
      </c>
      <c r="C128" t="s">
        <v>743</v>
      </c>
      <c r="D128" t="s">
        <v>38</v>
      </c>
      <c r="E128">
        <v>7880</v>
      </c>
      <c r="F128" s="16">
        <v>-83200</v>
      </c>
      <c r="G128" t="s">
        <v>730</v>
      </c>
      <c r="H128" t="s">
        <v>733</v>
      </c>
      <c r="I128" t="s">
        <v>42</v>
      </c>
      <c r="J128" s="17">
        <v>43041</v>
      </c>
      <c r="K128" s="17">
        <v>43136</v>
      </c>
      <c r="L128" s="17">
        <v>43136</v>
      </c>
      <c r="M128" s="17">
        <v>43196</v>
      </c>
      <c r="N128" s="16">
        <v>-31</v>
      </c>
      <c r="O128"/>
      <c r="P128" t="s">
        <v>39</v>
      </c>
      <c r="Q128" t="s">
        <v>731</v>
      </c>
      <c r="R128" t="s">
        <v>241</v>
      </c>
      <c r="S128" t="s">
        <v>43</v>
      </c>
      <c r="T128" t="s">
        <v>743</v>
      </c>
      <c r="U128" s="17">
        <v>43165</v>
      </c>
      <c r="V128" t="s">
        <v>1</v>
      </c>
      <c r="W128"/>
      <c r="X128" t="s">
        <v>44</v>
      </c>
      <c r="Y128" t="s">
        <v>45</v>
      </c>
    </row>
    <row r="129" spans="1:25" ht="15" x14ac:dyDescent="0.25">
      <c r="A129" t="s">
        <v>35</v>
      </c>
      <c r="B129" t="s">
        <v>36</v>
      </c>
      <c r="C129" t="s">
        <v>744</v>
      </c>
      <c r="D129" t="s">
        <v>38</v>
      </c>
      <c r="E129">
        <v>7889</v>
      </c>
      <c r="F129" s="16">
        <v>-83200</v>
      </c>
      <c r="G129" t="s">
        <v>730</v>
      </c>
      <c r="H129" t="s">
        <v>733</v>
      </c>
      <c r="I129" t="s">
        <v>42</v>
      </c>
      <c r="J129" s="17">
        <v>43046</v>
      </c>
      <c r="K129" s="17">
        <v>43136</v>
      </c>
      <c r="L129" s="17">
        <v>43136</v>
      </c>
      <c r="M129" s="17">
        <v>43196</v>
      </c>
      <c r="N129" s="16">
        <v>-31</v>
      </c>
      <c r="O129"/>
      <c r="P129" t="s">
        <v>39</v>
      </c>
      <c r="Q129" t="s">
        <v>731</v>
      </c>
      <c r="R129" t="s">
        <v>41</v>
      </c>
      <c r="S129" t="s">
        <v>43</v>
      </c>
      <c r="T129" t="s">
        <v>744</v>
      </c>
      <c r="U129" s="17">
        <v>43165</v>
      </c>
      <c r="V129" t="s">
        <v>1</v>
      </c>
      <c r="W129"/>
      <c r="X129" t="s">
        <v>44</v>
      </c>
      <c r="Y129" t="s">
        <v>45</v>
      </c>
    </row>
    <row r="130" spans="1:25" ht="15" x14ac:dyDescent="0.25">
      <c r="A130" t="s">
        <v>35</v>
      </c>
      <c r="B130" t="s">
        <v>36</v>
      </c>
      <c r="C130" t="s">
        <v>745</v>
      </c>
      <c r="D130" t="s">
        <v>38</v>
      </c>
      <c r="E130">
        <v>7892</v>
      </c>
      <c r="F130" s="16">
        <v>-83200</v>
      </c>
      <c r="G130" t="s">
        <v>730</v>
      </c>
      <c r="H130" t="s">
        <v>733</v>
      </c>
      <c r="I130" t="s">
        <v>42</v>
      </c>
      <c r="J130" s="17">
        <v>43046</v>
      </c>
      <c r="K130" s="17">
        <v>43136</v>
      </c>
      <c r="L130" s="17">
        <v>43136</v>
      </c>
      <c r="M130" s="17">
        <v>43196</v>
      </c>
      <c r="N130" s="16">
        <v>-31</v>
      </c>
      <c r="O130"/>
      <c r="P130" t="s">
        <v>39</v>
      </c>
      <c r="Q130" t="s">
        <v>731</v>
      </c>
      <c r="R130" t="s">
        <v>746</v>
      </c>
      <c r="S130" t="s">
        <v>43</v>
      </c>
      <c r="T130" t="s">
        <v>745</v>
      </c>
      <c r="U130" s="17">
        <v>43165</v>
      </c>
      <c r="V130" t="s">
        <v>1</v>
      </c>
      <c r="W130"/>
      <c r="X130" t="s">
        <v>44</v>
      </c>
      <c r="Y130" t="s">
        <v>45</v>
      </c>
    </row>
    <row r="131" spans="1:25" ht="15" x14ac:dyDescent="0.25">
      <c r="A131" t="s">
        <v>35</v>
      </c>
      <c r="B131" t="s">
        <v>36</v>
      </c>
      <c r="C131" t="s">
        <v>747</v>
      </c>
      <c r="D131" t="s">
        <v>38</v>
      </c>
      <c r="E131">
        <v>7893</v>
      </c>
      <c r="F131" s="16">
        <v>-83200</v>
      </c>
      <c r="G131" t="s">
        <v>730</v>
      </c>
      <c r="H131" t="s">
        <v>733</v>
      </c>
      <c r="I131" t="s">
        <v>42</v>
      </c>
      <c r="J131" s="17">
        <v>43046</v>
      </c>
      <c r="K131" s="17">
        <v>43136</v>
      </c>
      <c r="L131" s="17">
        <v>43136</v>
      </c>
      <c r="M131" s="17">
        <v>43196</v>
      </c>
      <c r="N131" s="16">
        <v>-31</v>
      </c>
      <c r="O131"/>
      <c r="P131" t="s">
        <v>39</v>
      </c>
      <c r="Q131" t="s">
        <v>731</v>
      </c>
      <c r="R131" t="s">
        <v>748</v>
      </c>
      <c r="S131" t="s">
        <v>43</v>
      </c>
      <c r="T131" t="s">
        <v>747</v>
      </c>
      <c r="U131" s="17">
        <v>43165</v>
      </c>
      <c r="V131" t="s">
        <v>1</v>
      </c>
      <c r="W131"/>
      <c r="X131" t="s">
        <v>44</v>
      </c>
      <c r="Y131" t="s">
        <v>45</v>
      </c>
    </row>
    <row r="132" spans="1:25" ht="15" x14ac:dyDescent="0.25">
      <c r="A132" t="s">
        <v>35</v>
      </c>
      <c r="B132" t="s">
        <v>36</v>
      </c>
      <c r="C132" t="s">
        <v>749</v>
      </c>
      <c r="D132" t="s">
        <v>38</v>
      </c>
      <c r="E132">
        <v>7896</v>
      </c>
      <c r="F132" s="16">
        <v>-83200</v>
      </c>
      <c r="G132" t="s">
        <v>730</v>
      </c>
      <c r="H132" t="s">
        <v>733</v>
      </c>
      <c r="I132" t="s">
        <v>42</v>
      </c>
      <c r="J132" s="17">
        <v>43046</v>
      </c>
      <c r="K132" s="17">
        <v>43136</v>
      </c>
      <c r="L132" s="17">
        <v>43136</v>
      </c>
      <c r="M132" s="17">
        <v>43196</v>
      </c>
      <c r="N132" s="16">
        <v>-31</v>
      </c>
      <c r="O132"/>
      <c r="P132" t="s">
        <v>39</v>
      </c>
      <c r="Q132" t="s">
        <v>731</v>
      </c>
      <c r="R132" t="s">
        <v>750</v>
      </c>
      <c r="S132" t="s">
        <v>43</v>
      </c>
      <c r="T132" t="s">
        <v>749</v>
      </c>
      <c r="U132" s="17">
        <v>43165</v>
      </c>
      <c r="V132" t="s">
        <v>1</v>
      </c>
      <c r="W132"/>
      <c r="X132" t="s">
        <v>44</v>
      </c>
      <c r="Y132" t="s">
        <v>45</v>
      </c>
    </row>
    <row r="133" spans="1:25" ht="15" x14ac:dyDescent="0.25">
      <c r="A133" t="s">
        <v>35</v>
      </c>
      <c r="B133" t="s">
        <v>36</v>
      </c>
      <c r="C133" t="s">
        <v>751</v>
      </c>
      <c r="D133" t="s">
        <v>38</v>
      </c>
      <c r="E133">
        <v>7899</v>
      </c>
      <c r="F133" s="16">
        <v>-83200</v>
      </c>
      <c r="G133" t="s">
        <v>730</v>
      </c>
      <c r="H133" t="s">
        <v>733</v>
      </c>
      <c r="I133" t="s">
        <v>42</v>
      </c>
      <c r="J133" s="17">
        <v>43047</v>
      </c>
      <c r="K133" s="17">
        <v>43136</v>
      </c>
      <c r="L133" s="17">
        <v>43136</v>
      </c>
      <c r="M133" s="17">
        <v>43196</v>
      </c>
      <c r="N133" s="16">
        <v>-31</v>
      </c>
      <c r="O133"/>
      <c r="P133" t="s">
        <v>39</v>
      </c>
      <c r="Q133" t="s">
        <v>731</v>
      </c>
      <c r="R133" t="s">
        <v>752</v>
      </c>
      <c r="S133" t="s">
        <v>43</v>
      </c>
      <c r="T133" t="s">
        <v>751</v>
      </c>
      <c r="U133" s="17">
        <v>43165</v>
      </c>
      <c r="V133" t="s">
        <v>1</v>
      </c>
      <c r="W133"/>
      <c r="X133" t="s">
        <v>44</v>
      </c>
      <c r="Y133" t="s">
        <v>45</v>
      </c>
    </row>
    <row r="134" spans="1:25" ht="15" x14ac:dyDescent="0.25">
      <c r="A134" t="s">
        <v>35</v>
      </c>
      <c r="B134" t="s">
        <v>36</v>
      </c>
      <c r="C134" t="s">
        <v>753</v>
      </c>
      <c r="D134" t="s">
        <v>38</v>
      </c>
      <c r="E134">
        <v>7901</v>
      </c>
      <c r="F134" s="16">
        <v>-83200</v>
      </c>
      <c r="G134" t="s">
        <v>730</v>
      </c>
      <c r="H134" t="s">
        <v>733</v>
      </c>
      <c r="I134" t="s">
        <v>42</v>
      </c>
      <c r="J134" s="17">
        <v>43047</v>
      </c>
      <c r="K134" s="17">
        <v>43136</v>
      </c>
      <c r="L134" s="17">
        <v>43136</v>
      </c>
      <c r="M134" s="17">
        <v>43196</v>
      </c>
      <c r="N134" s="16">
        <v>-31</v>
      </c>
      <c r="O134"/>
      <c r="P134" t="s">
        <v>39</v>
      </c>
      <c r="Q134" t="s">
        <v>731</v>
      </c>
      <c r="R134" t="s">
        <v>754</v>
      </c>
      <c r="S134" t="s">
        <v>43</v>
      </c>
      <c r="T134" t="s">
        <v>753</v>
      </c>
      <c r="U134" s="17">
        <v>43165</v>
      </c>
      <c r="V134" t="s">
        <v>1</v>
      </c>
      <c r="W134"/>
      <c r="X134" t="s">
        <v>44</v>
      </c>
      <c r="Y134" t="s">
        <v>45</v>
      </c>
    </row>
    <row r="135" spans="1:25" ht="15" x14ac:dyDescent="0.25">
      <c r="A135" t="s">
        <v>35</v>
      </c>
      <c r="B135" t="s">
        <v>36</v>
      </c>
      <c r="C135" t="s">
        <v>755</v>
      </c>
      <c r="D135" t="s">
        <v>38</v>
      </c>
      <c r="E135">
        <v>7905</v>
      </c>
      <c r="F135" s="16">
        <v>-83200</v>
      </c>
      <c r="G135" t="s">
        <v>730</v>
      </c>
      <c r="H135" t="s">
        <v>733</v>
      </c>
      <c r="I135" t="s">
        <v>42</v>
      </c>
      <c r="J135" s="17">
        <v>43047</v>
      </c>
      <c r="K135" s="17">
        <v>43136</v>
      </c>
      <c r="L135" s="17">
        <v>43136</v>
      </c>
      <c r="M135" s="17">
        <v>43196</v>
      </c>
      <c r="N135" s="16">
        <v>-31</v>
      </c>
      <c r="O135"/>
      <c r="P135" t="s">
        <v>39</v>
      </c>
      <c r="Q135" t="s">
        <v>731</v>
      </c>
      <c r="R135" t="s">
        <v>756</v>
      </c>
      <c r="S135" t="s">
        <v>43</v>
      </c>
      <c r="T135" t="s">
        <v>755</v>
      </c>
      <c r="U135" s="17">
        <v>43165</v>
      </c>
      <c r="V135" t="s">
        <v>1</v>
      </c>
      <c r="W135"/>
      <c r="X135" t="s">
        <v>44</v>
      </c>
      <c r="Y135" t="s">
        <v>45</v>
      </c>
    </row>
    <row r="136" spans="1:25" ht="15" x14ac:dyDescent="0.25">
      <c r="A136" t="s">
        <v>35</v>
      </c>
      <c r="B136" t="s">
        <v>36</v>
      </c>
      <c r="C136" t="s">
        <v>757</v>
      </c>
      <c r="D136" t="s">
        <v>38</v>
      </c>
      <c r="E136">
        <v>7911</v>
      </c>
      <c r="F136" s="16">
        <v>-83200</v>
      </c>
      <c r="G136" t="s">
        <v>730</v>
      </c>
      <c r="H136" t="s">
        <v>733</v>
      </c>
      <c r="I136" t="s">
        <v>42</v>
      </c>
      <c r="J136" s="17">
        <v>43047</v>
      </c>
      <c r="K136" s="17">
        <v>43136</v>
      </c>
      <c r="L136" s="17">
        <v>43136</v>
      </c>
      <c r="M136" s="17">
        <v>43196</v>
      </c>
      <c r="N136" s="16">
        <v>-31</v>
      </c>
      <c r="O136"/>
      <c r="P136" t="s">
        <v>39</v>
      </c>
      <c r="Q136" t="s">
        <v>731</v>
      </c>
      <c r="R136" t="s">
        <v>758</v>
      </c>
      <c r="S136" t="s">
        <v>43</v>
      </c>
      <c r="T136" t="s">
        <v>757</v>
      </c>
      <c r="U136" s="17">
        <v>43165</v>
      </c>
      <c r="V136" t="s">
        <v>1</v>
      </c>
      <c r="W136"/>
      <c r="X136" t="s">
        <v>44</v>
      </c>
      <c r="Y136" t="s">
        <v>45</v>
      </c>
    </row>
    <row r="137" spans="1:25" ht="15" x14ac:dyDescent="0.25">
      <c r="A137" t="s">
        <v>35</v>
      </c>
      <c r="B137" t="s">
        <v>36</v>
      </c>
      <c r="C137" t="s">
        <v>759</v>
      </c>
      <c r="D137" t="s">
        <v>38</v>
      </c>
      <c r="E137">
        <v>7916</v>
      </c>
      <c r="F137" s="16">
        <v>-83200</v>
      </c>
      <c r="G137" t="s">
        <v>730</v>
      </c>
      <c r="H137" t="s">
        <v>733</v>
      </c>
      <c r="I137" t="s">
        <v>42</v>
      </c>
      <c r="J137" s="17">
        <v>43048</v>
      </c>
      <c r="K137" s="17">
        <v>43136</v>
      </c>
      <c r="L137" s="17">
        <v>43136</v>
      </c>
      <c r="M137" s="17">
        <v>43196</v>
      </c>
      <c r="N137" s="16">
        <v>-31</v>
      </c>
      <c r="O137"/>
      <c r="P137" t="s">
        <v>39</v>
      </c>
      <c r="Q137" t="s">
        <v>731</v>
      </c>
      <c r="R137" t="s">
        <v>760</v>
      </c>
      <c r="S137" t="s">
        <v>43</v>
      </c>
      <c r="T137" t="s">
        <v>759</v>
      </c>
      <c r="U137" s="17">
        <v>43165</v>
      </c>
      <c r="V137" t="s">
        <v>1</v>
      </c>
      <c r="W137"/>
      <c r="X137" t="s">
        <v>44</v>
      </c>
      <c r="Y137" t="s">
        <v>45</v>
      </c>
    </row>
    <row r="138" spans="1:25" ht="15" x14ac:dyDescent="0.25">
      <c r="A138" t="s">
        <v>35</v>
      </c>
      <c r="B138" t="s">
        <v>36</v>
      </c>
      <c r="C138" t="s">
        <v>761</v>
      </c>
      <c r="D138" t="s">
        <v>38</v>
      </c>
      <c r="E138">
        <v>7920</v>
      </c>
      <c r="F138" s="16">
        <v>-83200</v>
      </c>
      <c r="G138" t="s">
        <v>730</v>
      </c>
      <c r="H138" t="s">
        <v>733</v>
      </c>
      <c r="I138" t="s">
        <v>42</v>
      </c>
      <c r="J138" s="17">
        <v>43048</v>
      </c>
      <c r="K138" s="17">
        <v>43136</v>
      </c>
      <c r="L138" s="17">
        <v>43136</v>
      </c>
      <c r="M138" s="17">
        <v>43196</v>
      </c>
      <c r="N138" s="16">
        <v>-31</v>
      </c>
      <c r="O138"/>
      <c r="P138" t="s">
        <v>39</v>
      </c>
      <c r="Q138" t="s">
        <v>731</v>
      </c>
      <c r="R138" t="s">
        <v>762</v>
      </c>
      <c r="S138" t="s">
        <v>43</v>
      </c>
      <c r="T138" t="s">
        <v>761</v>
      </c>
      <c r="U138" s="17">
        <v>43165</v>
      </c>
      <c r="V138" t="s">
        <v>1</v>
      </c>
      <c r="W138"/>
      <c r="X138" t="s">
        <v>44</v>
      </c>
      <c r="Y138" t="s">
        <v>45</v>
      </c>
    </row>
    <row r="139" spans="1:25" ht="15" x14ac:dyDescent="0.25">
      <c r="A139" t="s">
        <v>35</v>
      </c>
      <c r="B139" t="s">
        <v>36</v>
      </c>
      <c r="C139" t="s">
        <v>763</v>
      </c>
      <c r="D139" t="s">
        <v>38</v>
      </c>
      <c r="E139">
        <v>7923</v>
      </c>
      <c r="F139" s="16">
        <v>-83200</v>
      </c>
      <c r="G139" t="s">
        <v>730</v>
      </c>
      <c r="H139" t="s">
        <v>733</v>
      </c>
      <c r="I139" t="s">
        <v>42</v>
      </c>
      <c r="J139" s="17">
        <v>43048</v>
      </c>
      <c r="K139" s="17">
        <v>43136</v>
      </c>
      <c r="L139" s="17">
        <v>43136</v>
      </c>
      <c r="M139" s="17">
        <v>43196</v>
      </c>
      <c r="N139" s="16">
        <v>-31</v>
      </c>
      <c r="O139"/>
      <c r="P139" t="s">
        <v>39</v>
      </c>
      <c r="Q139" t="s">
        <v>731</v>
      </c>
      <c r="R139" t="s">
        <v>387</v>
      </c>
      <c r="S139" t="s">
        <v>43</v>
      </c>
      <c r="T139" t="s">
        <v>763</v>
      </c>
      <c r="U139" s="17">
        <v>43165</v>
      </c>
      <c r="V139" t="s">
        <v>1</v>
      </c>
      <c r="W139"/>
      <c r="X139" t="s">
        <v>44</v>
      </c>
      <c r="Y139" t="s">
        <v>45</v>
      </c>
    </row>
    <row r="140" spans="1:25" ht="15" x14ac:dyDescent="0.25">
      <c r="A140" t="s">
        <v>35</v>
      </c>
      <c r="B140" t="s">
        <v>36</v>
      </c>
      <c r="C140" t="s">
        <v>764</v>
      </c>
      <c r="D140" t="s">
        <v>38</v>
      </c>
      <c r="E140">
        <v>7924</v>
      </c>
      <c r="F140" s="16">
        <v>-83200</v>
      </c>
      <c r="G140" t="s">
        <v>730</v>
      </c>
      <c r="H140" t="s">
        <v>733</v>
      </c>
      <c r="I140" t="s">
        <v>42</v>
      </c>
      <c r="J140" s="17">
        <v>43048</v>
      </c>
      <c r="K140" s="17">
        <v>43136</v>
      </c>
      <c r="L140" s="17">
        <v>43136</v>
      </c>
      <c r="M140" s="17">
        <v>43196</v>
      </c>
      <c r="N140" s="16">
        <v>-31</v>
      </c>
      <c r="O140"/>
      <c r="P140" t="s">
        <v>39</v>
      </c>
      <c r="Q140" t="s">
        <v>731</v>
      </c>
      <c r="R140" t="s">
        <v>90</v>
      </c>
      <c r="S140" t="s">
        <v>43</v>
      </c>
      <c r="T140" t="s">
        <v>764</v>
      </c>
      <c r="U140" s="17">
        <v>43165</v>
      </c>
      <c r="V140" t="s">
        <v>1</v>
      </c>
      <c r="W140"/>
      <c r="X140" t="s">
        <v>44</v>
      </c>
      <c r="Y140" t="s">
        <v>45</v>
      </c>
    </row>
    <row r="141" spans="1:25" ht="15" x14ac:dyDescent="0.25">
      <c r="A141" t="s">
        <v>35</v>
      </c>
      <c r="B141" t="s">
        <v>36</v>
      </c>
      <c r="C141" t="s">
        <v>765</v>
      </c>
      <c r="D141" t="s">
        <v>38</v>
      </c>
      <c r="E141">
        <v>7930</v>
      </c>
      <c r="F141" s="16">
        <v>-83200</v>
      </c>
      <c r="G141" t="s">
        <v>730</v>
      </c>
      <c r="H141" t="s">
        <v>733</v>
      </c>
      <c r="I141" t="s">
        <v>42</v>
      </c>
      <c r="J141" s="17">
        <v>43046</v>
      </c>
      <c r="K141" s="17">
        <v>43136</v>
      </c>
      <c r="L141" s="17">
        <v>43136</v>
      </c>
      <c r="M141" s="17">
        <v>43196</v>
      </c>
      <c r="N141" s="16">
        <v>-31</v>
      </c>
      <c r="O141"/>
      <c r="P141" t="s">
        <v>39</v>
      </c>
      <c r="Q141" t="s">
        <v>731</v>
      </c>
      <c r="R141" t="s">
        <v>355</v>
      </c>
      <c r="S141" t="s">
        <v>43</v>
      </c>
      <c r="T141" t="s">
        <v>765</v>
      </c>
      <c r="U141" s="17">
        <v>43165</v>
      </c>
      <c r="V141" t="s">
        <v>1</v>
      </c>
      <c r="W141"/>
      <c r="X141" t="s">
        <v>44</v>
      </c>
      <c r="Y141" t="s">
        <v>45</v>
      </c>
    </row>
    <row r="142" spans="1:25" ht="15" x14ac:dyDescent="0.25">
      <c r="A142" t="s">
        <v>35</v>
      </c>
      <c r="B142" t="s">
        <v>36</v>
      </c>
      <c r="C142" t="s">
        <v>766</v>
      </c>
      <c r="D142" t="s">
        <v>38</v>
      </c>
      <c r="E142">
        <v>7935</v>
      </c>
      <c r="F142" s="16">
        <v>-83200</v>
      </c>
      <c r="G142" t="s">
        <v>730</v>
      </c>
      <c r="H142" t="s">
        <v>733</v>
      </c>
      <c r="I142" t="s">
        <v>42</v>
      </c>
      <c r="J142" s="17">
        <v>43046</v>
      </c>
      <c r="K142" s="17">
        <v>43136</v>
      </c>
      <c r="L142" s="17">
        <v>43136</v>
      </c>
      <c r="M142" s="17">
        <v>43196</v>
      </c>
      <c r="N142" s="16">
        <v>-31</v>
      </c>
      <c r="O142"/>
      <c r="P142" t="s">
        <v>39</v>
      </c>
      <c r="Q142" t="s">
        <v>731</v>
      </c>
      <c r="R142" t="s">
        <v>767</v>
      </c>
      <c r="S142" t="s">
        <v>43</v>
      </c>
      <c r="T142" t="s">
        <v>766</v>
      </c>
      <c r="U142" s="17">
        <v>43165</v>
      </c>
      <c r="V142" t="s">
        <v>1</v>
      </c>
      <c r="W142"/>
      <c r="X142" t="s">
        <v>44</v>
      </c>
      <c r="Y142" t="s">
        <v>45</v>
      </c>
    </row>
    <row r="143" spans="1:25" ht="15" x14ac:dyDescent="0.25">
      <c r="A143" t="s">
        <v>35</v>
      </c>
      <c r="B143" t="s">
        <v>36</v>
      </c>
      <c r="C143" t="s">
        <v>768</v>
      </c>
      <c r="D143" t="s">
        <v>38</v>
      </c>
      <c r="E143">
        <v>7939</v>
      </c>
      <c r="F143" s="16">
        <v>-83200</v>
      </c>
      <c r="G143" t="s">
        <v>730</v>
      </c>
      <c r="H143" t="s">
        <v>733</v>
      </c>
      <c r="I143" t="s">
        <v>42</v>
      </c>
      <c r="J143" s="17">
        <v>43053</v>
      </c>
      <c r="K143" s="17">
        <v>43136</v>
      </c>
      <c r="L143" s="17">
        <v>43136</v>
      </c>
      <c r="M143" s="17">
        <v>43196</v>
      </c>
      <c r="N143" s="16">
        <v>-31</v>
      </c>
      <c r="O143"/>
      <c r="P143" t="s">
        <v>39</v>
      </c>
      <c r="Q143" t="s">
        <v>731</v>
      </c>
      <c r="R143" t="s">
        <v>86</v>
      </c>
      <c r="S143" t="s">
        <v>43</v>
      </c>
      <c r="T143" t="s">
        <v>768</v>
      </c>
      <c r="U143" s="17">
        <v>43165</v>
      </c>
      <c r="V143" t="s">
        <v>1</v>
      </c>
      <c r="W143"/>
      <c r="X143" t="s">
        <v>44</v>
      </c>
      <c r="Y143" t="s">
        <v>45</v>
      </c>
    </row>
    <row r="144" spans="1:25" ht="15" x14ac:dyDescent="0.25">
      <c r="A144" t="s">
        <v>35</v>
      </c>
      <c r="B144" t="s">
        <v>36</v>
      </c>
      <c r="C144" t="s">
        <v>769</v>
      </c>
      <c r="D144" t="s">
        <v>38</v>
      </c>
      <c r="E144">
        <v>7943</v>
      </c>
      <c r="F144" s="16">
        <v>-83200</v>
      </c>
      <c r="G144" t="s">
        <v>730</v>
      </c>
      <c r="H144" t="s">
        <v>733</v>
      </c>
      <c r="I144" t="s">
        <v>42</v>
      </c>
      <c r="J144" s="17">
        <v>43053</v>
      </c>
      <c r="K144" s="17">
        <v>43136</v>
      </c>
      <c r="L144" s="17">
        <v>43136</v>
      </c>
      <c r="M144" s="17">
        <v>43196</v>
      </c>
      <c r="N144" s="16">
        <v>-31</v>
      </c>
      <c r="O144"/>
      <c r="P144" t="s">
        <v>39</v>
      </c>
      <c r="Q144" t="s">
        <v>731</v>
      </c>
      <c r="R144" t="s">
        <v>770</v>
      </c>
      <c r="S144" t="s">
        <v>43</v>
      </c>
      <c r="T144" t="s">
        <v>769</v>
      </c>
      <c r="U144" s="17">
        <v>43165</v>
      </c>
      <c r="V144" t="s">
        <v>1</v>
      </c>
      <c r="W144"/>
      <c r="X144" t="s">
        <v>44</v>
      </c>
      <c r="Y144" t="s">
        <v>45</v>
      </c>
    </row>
    <row r="145" spans="1:25" ht="15" x14ac:dyDescent="0.25">
      <c r="A145" t="s">
        <v>35</v>
      </c>
      <c r="B145" t="s">
        <v>36</v>
      </c>
      <c r="C145" t="s">
        <v>771</v>
      </c>
      <c r="D145" t="s">
        <v>38</v>
      </c>
      <c r="E145">
        <v>7944</v>
      </c>
      <c r="F145" s="16">
        <v>-83200</v>
      </c>
      <c r="G145" t="s">
        <v>730</v>
      </c>
      <c r="H145" t="s">
        <v>733</v>
      </c>
      <c r="I145" t="s">
        <v>42</v>
      </c>
      <c r="J145" s="17">
        <v>43053</v>
      </c>
      <c r="K145" s="17">
        <v>43136</v>
      </c>
      <c r="L145" s="17">
        <v>43136</v>
      </c>
      <c r="M145" s="17">
        <v>43196</v>
      </c>
      <c r="N145" s="16">
        <v>-31</v>
      </c>
      <c r="O145"/>
      <c r="P145" t="s">
        <v>39</v>
      </c>
      <c r="Q145" t="s">
        <v>731</v>
      </c>
      <c r="R145" t="s">
        <v>221</v>
      </c>
      <c r="S145" t="s">
        <v>43</v>
      </c>
      <c r="T145" t="s">
        <v>771</v>
      </c>
      <c r="U145" s="17">
        <v>43165</v>
      </c>
      <c r="V145" t="s">
        <v>1</v>
      </c>
      <c r="W145"/>
      <c r="X145" t="s">
        <v>44</v>
      </c>
      <c r="Y145" t="s">
        <v>45</v>
      </c>
    </row>
    <row r="146" spans="1:25" ht="15" x14ac:dyDescent="0.25">
      <c r="A146" t="s">
        <v>35</v>
      </c>
      <c r="B146" t="s">
        <v>36</v>
      </c>
      <c r="C146" t="s">
        <v>772</v>
      </c>
      <c r="D146" t="s">
        <v>38</v>
      </c>
      <c r="E146">
        <v>7947</v>
      </c>
      <c r="F146" s="16">
        <v>-83200</v>
      </c>
      <c r="G146" t="s">
        <v>730</v>
      </c>
      <c r="H146" t="s">
        <v>733</v>
      </c>
      <c r="I146" t="s">
        <v>42</v>
      </c>
      <c r="J146" s="17">
        <v>43053</v>
      </c>
      <c r="K146" s="17">
        <v>43136</v>
      </c>
      <c r="L146" s="17">
        <v>43136</v>
      </c>
      <c r="M146" s="17">
        <v>43196</v>
      </c>
      <c r="N146" s="16">
        <v>-31</v>
      </c>
      <c r="O146"/>
      <c r="P146" t="s">
        <v>39</v>
      </c>
      <c r="Q146" t="s">
        <v>731</v>
      </c>
      <c r="R146" t="s">
        <v>596</v>
      </c>
      <c r="S146" t="s">
        <v>43</v>
      </c>
      <c r="T146" t="s">
        <v>772</v>
      </c>
      <c r="U146" s="17">
        <v>43165</v>
      </c>
      <c r="V146" t="s">
        <v>1</v>
      </c>
      <c r="W146"/>
      <c r="X146" t="s">
        <v>44</v>
      </c>
      <c r="Y146" t="s">
        <v>45</v>
      </c>
    </row>
    <row r="147" spans="1:25" ht="15" x14ac:dyDescent="0.25">
      <c r="A147" t="s">
        <v>35</v>
      </c>
      <c r="B147" t="s">
        <v>36</v>
      </c>
      <c r="C147" t="s">
        <v>773</v>
      </c>
      <c r="D147" t="s">
        <v>38</v>
      </c>
      <c r="E147">
        <v>7950</v>
      </c>
      <c r="F147" s="16">
        <v>-83200</v>
      </c>
      <c r="G147" t="s">
        <v>730</v>
      </c>
      <c r="H147" t="s">
        <v>733</v>
      </c>
      <c r="I147" t="s">
        <v>42</v>
      </c>
      <c r="J147" s="17">
        <v>43053</v>
      </c>
      <c r="K147" s="17">
        <v>43136</v>
      </c>
      <c r="L147" s="17">
        <v>43136</v>
      </c>
      <c r="M147" s="17">
        <v>43196</v>
      </c>
      <c r="N147" s="16">
        <v>-31</v>
      </c>
      <c r="O147"/>
      <c r="P147" t="s">
        <v>39</v>
      </c>
      <c r="Q147" t="s">
        <v>731</v>
      </c>
      <c r="R147" t="s">
        <v>774</v>
      </c>
      <c r="S147" t="s">
        <v>43</v>
      </c>
      <c r="T147" t="s">
        <v>773</v>
      </c>
      <c r="U147" s="17">
        <v>43165</v>
      </c>
      <c r="V147" t="s">
        <v>1</v>
      </c>
      <c r="W147"/>
      <c r="X147" t="s">
        <v>44</v>
      </c>
      <c r="Y147" t="s">
        <v>45</v>
      </c>
    </row>
    <row r="148" spans="1:25" ht="15" x14ac:dyDescent="0.25">
      <c r="A148" t="s">
        <v>35</v>
      </c>
      <c r="B148" t="s">
        <v>36</v>
      </c>
      <c r="C148" t="s">
        <v>775</v>
      </c>
      <c r="D148" t="s">
        <v>38</v>
      </c>
      <c r="E148">
        <v>7958</v>
      </c>
      <c r="F148" s="16">
        <v>-83200</v>
      </c>
      <c r="G148" t="s">
        <v>730</v>
      </c>
      <c r="H148" t="s">
        <v>733</v>
      </c>
      <c r="I148" t="s">
        <v>42</v>
      </c>
      <c r="J148" s="17">
        <v>43054</v>
      </c>
      <c r="K148" s="17">
        <v>43136</v>
      </c>
      <c r="L148" s="17">
        <v>43136</v>
      </c>
      <c r="M148" s="17">
        <v>43196</v>
      </c>
      <c r="N148" s="16">
        <v>-31</v>
      </c>
      <c r="O148"/>
      <c r="P148" t="s">
        <v>39</v>
      </c>
      <c r="Q148" t="s">
        <v>731</v>
      </c>
      <c r="R148" t="s">
        <v>291</v>
      </c>
      <c r="S148" t="s">
        <v>43</v>
      </c>
      <c r="T148" t="s">
        <v>775</v>
      </c>
      <c r="U148" s="17">
        <v>43165</v>
      </c>
      <c r="V148" t="s">
        <v>1</v>
      </c>
      <c r="W148"/>
      <c r="X148" t="s">
        <v>44</v>
      </c>
      <c r="Y148" t="s">
        <v>45</v>
      </c>
    </row>
    <row r="149" spans="1:25" ht="15" x14ac:dyDescent="0.25">
      <c r="A149" t="s">
        <v>35</v>
      </c>
      <c r="B149" t="s">
        <v>36</v>
      </c>
      <c r="C149" t="s">
        <v>776</v>
      </c>
      <c r="D149" t="s">
        <v>38</v>
      </c>
      <c r="E149">
        <v>7959</v>
      </c>
      <c r="F149" s="16">
        <v>-83200</v>
      </c>
      <c r="G149" t="s">
        <v>730</v>
      </c>
      <c r="H149" t="s">
        <v>733</v>
      </c>
      <c r="I149" t="s">
        <v>42</v>
      </c>
      <c r="J149" s="17">
        <v>43054</v>
      </c>
      <c r="K149" s="17">
        <v>43136</v>
      </c>
      <c r="L149" s="17">
        <v>43136</v>
      </c>
      <c r="M149" s="17">
        <v>43196</v>
      </c>
      <c r="N149" s="16">
        <v>-31</v>
      </c>
      <c r="O149"/>
      <c r="P149" t="s">
        <v>39</v>
      </c>
      <c r="Q149" t="s">
        <v>731</v>
      </c>
      <c r="R149" t="s">
        <v>134</v>
      </c>
      <c r="S149" t="s">
        <v>43</v>
      </c>
      <c r="T149" t="s">
        <v>776</v>
      </c>
      <c r="U149" s="17">
        <v>43165</v>
      </c>
      <c r="V149" t="s">
        <v>1</v>
      </c>
      <c r="W149"/>
      <c r="X149" t="s">
        <v>44</v>
      </c>
      <c r="Y149" t="s">
        <v>45</v>
      </c>
    </row>
    <row r="150" spans="1:25" ht="15" x14ac:dyDescent="0.25">
      <c r="A150" t="s">
        <v>35</v>
      </c>
      <c r="B150" t="s">
        <v>36</v>
      </c>
      <c r="C150" t="s">
        <v>777</v>
      </c>
      <c r="D150" t="s">
        <v>38</v>
      </c>
      <c r="E150">
        <v>7964</v>
      </c>
      <c r="F150" s="16">
        <v>-83200</v>
      </c>
      <c r="G150" t="s">
        <v>730</v>
      </c>
      <c r="H150" t="s">
        <v>733</v>
      </c>
      <c r="I150" t="s">
        <v>42</v>
      </c>
      <c r="J150" s="17">
        <v>43054</v>
      </c>
      <c r="K150" s="17">
        <v>43136</v>
      </c>
      <c r="L150" s="17">
        <v>43136</v>
      </c>
      <c r="M150" s="17">
        <v>43196</v>
      </c>
      <c r="N150" s="16">
        <v>-31</v>
      </c>
      <c r="O150"/>
      <c r="P150" t="s">
        <v>39</v>
      </c>
      <c r="Q150" t="s">
        <v>731</v>
      </c>
      <c r="R150" t="s">
        <v>400</v>
      </c>
      <c r="S150" t="s">
        <v>43</v>
      </c>
      <c r="T150" t="s">
        <v>777</v>
      </c>
      <c r="U150" s="17">
        <v>43165</v>
      </c>
      <c r="V150" t="s">
        <v>1</v>
      </c>
      <c r="W150"/>
      <c r="X150" t="s">
        <v>44</v>
      </c>
      <c r="Y150" t="s">
        <v>45</v>
      </c>
    </row>
    <row r="151" spans="1:25" ht="15" x14ac:dyDescent="0.25">
      <c r="A151" t="s">
        <v>35</v>
      </c>
      <c r="B151" t="s">
        <v>36</v>
      </c>
      <c r="C151" t="s">
        <v>778</v>
      </c>
      <c r="D151" t="s">
        <v>38</v>
      </c>
      <c r="E151">
        <v>7965</v>
      </c>
      <c r="F151" s="16">
        <v>-83200</v>
      </c>
      <c r="G151" t="s">
        <v>730</v>
      </c>
      <c r="H151" t="s">
        <v>733</v>
      </c>
      <c r="I151" t="s">
        <v>42</v>
      </c>
      <c r="J151" s="17">
        <v>43055</v>
      </c>
      <c r="K151" s="17">
        <v>43136</v>
      </c>
      <c r="L151" s="17">
        <v>43136</v>
      </c>
      <c r="M151" s="17">
        <v>43196</v>
      </c>
      <c r="N151" s="16">
        <v>-31</v>
      </c>
      <c r="O151"/>
      <c r="P151" t="s">
        <v>39</v>
      </c>
      <c r="Q151" t="s">
        <v>731</v>
      </c>
      <c r="R151" t="s">
        <v>779</v>
      </c>
      <c r="S151" t="s">
        <v>43</v>
      </c>
      <c r="T151" t="s">
        <v>778</v>
      </c>
      <c r="U151" s="17">
        <v>43165</v>
      </c>
      <c r="V151" t="s">
        <v>1</v>
      </c>
      <c r="W151"/>
      <c r="X151" t="s">
        <v>44</v>
      </c>
      <c r="Y151" t="s">
        <v>45</v>
      </c>
    </row>
    <row r="152" spans="1:25" ht="15" x14ac:dyDescent="0.25">
      <c r="A152" t="s">
        <v>35</v>
      </c>
      <c r="B152" t="s">
        <v>36</v>
      </c>
      <c r="C152" t="s">
        <v>780</v>
      </c>
      <c r="D152" t="s">
        <v>38</v>
      </c>
      <c r="E152">
        <v>7966</v>
      </c>
      <c r="F152" s="16">
        <v>-83200</v>
      </c>
      <c r="G152" t="s">
        <v>730</v>
      </c>
      <c r="H152" t="s">
        <v>733</v>
      </c>
      <c r="I152" t="s">
        <v>42</v>
      </c>
      <c r="J152" s="17">
        <v>43055</v>
      </c>
      <c r="K152" s="17">
        <v>43136</v>
      </c>
      <c r="L152" s="17">
        <v>43136</v>
      </c>
      <c r="M152" s="17">
        <v>43196</v>
      </c>
      <c r="N152" s="16">
        <v>-31</v>
      </c>
      <c r="O152"/>
      <c r="P152" t="s">
        <v>39</v>
      </c>
      <c r="Q152" t="s">
        <v>731</v>
      </c>
      <c r="R152" t="s">
        <v>73</v>
      </c>
      <c r="S152" t="s">
        <v>43</v>
      </c>
      <c r="T152" t="s">
        <v>780</v>
      </c>
      <c r="U152" s="17">
        <v>43165</v>
      </c>
      <c r="V152" t="s">
        <v>1</v>
      </c>
      <c r="W152"/>
      <c r="X152" t="s">
        <v>44</v>
      </c>
      <c r="Y152" t="s">
        <v>45</v>
      </c>
    </row>
    <row r="153" spans="1:25" ht="15" x14ac:dyDescent="0.25">
      <c r="A153" t="s">
        <v>35</v>
      </c>
      <c r="B153" t="s">
        <v>36</v>
      </c>
      <c r="C153" t="s">
        <v>781</v>
      </c>
      <c r="D153" t="s">
        <v>38</v>
      </c>
      <c r="E153">
        <v>7967</v>
      </c>
      <c r="F153" s="16">
        <v>-83200</v>
      </c>
      <c r="G153" t="s">
        <v>730</v>
      </c>
      <c r="H153" t="s">
        <v>733</v>
      </c>
      <c r="I153" t="s">
        <v>42</v>
      </c>
      <c r="J153" s="17">
        <v>43055</v>
      </c>
      <c r="K153" s="17">
        <v>43136</v>
      </c>
      <c r="L153" s="17">
        <v>43136</v>
      </c>
      <c r="M153" s="17">
        <v>43196</v>
      </c>
      <c r="N153" s="16">
        <v>-31</v>
      </c>
      <c r="O153"/>
      <c r="P153" t="s">
        <v>39</v>
      </c>
      <c r="Q153" t="s">
        <v>731</v>
      </c>
      <c r="R153" t="s">
        <v>202</v>
      </c>
      <c r="S153" t="s">
        <v>43</v>
      </c>
      <c r="T153" t="s">
        <v>781</v>
      </c>
      <c r="U153" s="17">
        <v>43165</v>
      </c>
      <c r="V153" t="s">
        <v>1</v>
      </c>
      <c r="W153"/>
      <c r="X153" t="s">
        <v>44</v>
      </c>
      <c r="Y153" t="s">
        <v>45</v>
      </c>
    </row>
    <row r="154" spans="1:25" ht="15" x14ac:dyDescent="0.25">
      <c r="A154" t="s">
        <v>35</v>
      </c>
      <c r="B154" t="s">
        <v>36</v>
      </c>
      <c r="C154" t="s">
        <v>782</v>
      </c>
      <c r="D154" t="s">
        <v>38</v>
      </c>
      <c r="E154">
        <v>7969</v>
      </c>
      <c r="F154" s="16">
        <v>-83200</v>
      </c>
      <c r="G154" t="s">
        <v>730</v>
      </c>
      <c r="H154" t="s">
        <v>733</v>
      </c>
      <c r="I154" t="s">
        <v>42</v>
      </c>
      <c r="J154" s="17">
        <v>43055</v>
      </c>
      <c r="K154" s="17">
        <v>43136</v>
      </c>
      <c r="L154" s="17">
        <v>43136</v>
      </c>
      <c r="M154" s="17">
        <v>43196</v>
      </c>
      <c r="N154" s="16">
        <v>-31</v>
      </c>
      <c r="O154"/>
      <c r="P154" t="s">
        <v>39</v>
      </c>
      <c r="Q154" t="s">
        <v>731</v>
      </c>
      <c r="R154" t="s">
        <v>783</v>
      </c>
      <c r="S154" t="s">
        <v>43</v>
      </c>
      <c r="T154" t="s">
        <v>782</v>
      </c>
      <c r="U154" s="17">
        <v>43165</v>
      </c>
      <c r="V154" t="s">
        <v>1</v>
      </c>
      <c r="W154"/>
      <c r="X154" t="s">
        <v>44</v>
      </c>
      <c r="Y154" t="s">
        <v>45</v>
      </c>
    </row>
    <row r="155" spans="1:25" ht="15" x14ac:dyDescent="0.25">
      <c r="A155" t="s">
        <v>35</v>
      </c>
      <c r="B155" t="s">
        <v>36</v>
      </c>
      <c r="C155" t="s">
        <v>784</v>
      </c>
      <c r="D155" t="s">
        <v>38</v>
      </c>
      <c r="E155">
        <v>7980</v>
      </c>
      <c r="F155" s="16">
        <v>-83200</v>
      </c>
      <c r="G155" t="s">
        <v>730</v>
      </c>
      <c r="H155" t="s">
        <v>733</v>
      </c>
      <c r="I155" t="s">
        <v>42</v>
      </c>
      <c r="J155" s="17">
        <v>43055</v>
      </c>
      <c r="K155" s="17">
        <v>43136</v>
      </c>
      <c r="L155" s="17">
        <v>43136</v>
      </c>
      <c r="M155" s="17">
        <v>43196</v>
      </c>
      <c r="N155" s="16">
        <v>-31</v>
      </c>
      <c r="O155"/>
      <c r="P155" t="s">
        <v>39</v>
      </c>
      <c r="Q155" t="s">
        <v>731</v>
      </c>
      <c r="R155" t="s">
        <v>785</v>
      </c>
      <c r="S155" t="s">
        <v>43</v>
      </c>
      <c r="T155" t="s">
        <v>784</v>
      </c>
      <c r="U155" s="17">
        <v>43165</v>
      </c>
      <c r="V155" t="s">
        <v>1</v>
      </c>
      <c r="W155"/>
      <c r="X155" t="s">
        <v>44</v>
      </c>
      <c r="Y155" t="s">
        <v>45</v>
      </c>
    </row>
    <row r="156" spans="1:25" ht="15" x14ac:dyDescent="0.25">
      <c r="A156" t="s">
        <v>35</v>
      </c>
      <c r="B156" t="s">
        <v>36</v>
      </c>
      <c r="C156" t="s">
        <v>786</v>
      </c>
      <c r="D156" t="s">
        <v>38</v>
      </c>
      <c r="E156">
        <v>7981</v>
      </c>
      <c r="F156" s="16">
        <v>-83200</v>
      </c>
      <c r="G156" t="s">
        <v>730</v>
      </c>
      <c r="H156" t="s">
        <v>733</v>
      </c>
      <c r="I156" t="s">
        <v>42</v>
      </c>
      <c r="J156" s="17">
        <v>43055</v>
      </c>
      <c r="K156" s="17">
        <v>43136</v>
      </c>
      <c r="L156" s="17">
        <v>43136</v>
      </c>
      <c r="M156" s="17">
        <v>43196</v>
      </c>
      <c r="N156" s="16">
        <v>-31</v>
      </c>
      <c r="O156"/>
      <c r="P156" t="s">
        <v>39</v>
      </c>
      <c r="Q156" t="s">
        <v>731</v>
      </c>
      <c r="R156" t="s">
        <v>115</v>
      </c>
      <c r="S156" t="s">
        <v>43</v>
      </c>
      <c r="T156" t="s">
        <v>786</v>
      </c>
      <c r="U156" s="17">
        <v>43165</v>
      </c>
      <c r="V156" t="s">
        <v>1</v>
      </c>
      <c r="W156"/>
      <c r="X156" t="s">
        <v>44</v>
      </c>
      <c r="Y156" t="s">
        <v>45</v>
      </c>
    </row>
    <row r="157" spans="1:25" ht="15" x14ac:dyDescent="0.25">
      <c r="A157" t="s">
        <v>35</v>
      </c>
      <c r="B157" t="s">
        <v>36</v>
      </c>
      <c r="C157" t="s">
        <v>787</v>
      </c>
      <c r="D157" t="s">
        <v>38</v>
      </c>
      <c r="E157">
        <v>7986</v>
      </c>
      <c r="F157" s="16">
        <v>-83200</v>
      </c>
      <c r="G157" t="s">
        <v>730</v>
      </c>
      <c r="H157" t="s">
        <v>733</v>
      </c>
      <c r="I157" t="s">
        <v>42</v>
      </c>
      <c r="J157" s="17">
        <v>43060</v>
      </c>
      <c r="K157" s="17">
        <v>43136</v>
      </c>
      <c r="L157" s="17">
        <v>43136</v>
      </c>
      <c r="M157" s="17">
        <v>43196</v>
      </c>
      <c r="N157" s="16">
        <v>-31</v>
      </c>
      <c r="O157"/>
      <c r="P157" t="s">
        <v>39</v>
      </c>
      <c r="Q157" t="s">
        <v>731</v>
      </c>
      <c r="R157" t="s">
        <v>180</v>
      </c>
      <c r="S157" t="s">
        <v>43</v>
      </c>
      <c r="T157" t="s">
        <v>787</v>
      </c>
      <c r="U157" s="17">
        <v>43165</v>
      </c>
      <c r="V157" t="s">
        <v>1</v>
      </c>
      <c r="W157"/>
      <c r="X157" t="s">
        <v>44</v>
      </c>
      <c r="Y157" t="s">
        <v>45</v>
      </c>
    </row>
    <row r="158" spans="1:25" ht="15" x14ac:dyDescent="0.25">
      <c r="A158" t="s">
        <v>35</v>
      </c>
      <c r="B158" t="s">
        <v>36</v>
      </c>
      <c r="C158" t="s">
        <v>788</v>
      </c>
      <c r="D158" t="s">
        <v>38</v>
      </c>
      <c r="E158">
        <v>7995</v>
      </c>
      <c r="F158" s="16">
        <v>-83200</v>
      </c>
      <c r="G158" t="s">
        <v>730</v>
      </c>
      <c r="H158" t="s">
        <v>733</v>
      </c>
      <c r="I158" t="s">
        <v>42</v>
      </c>
      <c r="J158" s="17">
        <v>43060</v>
      </c>
      <c r="K158" s="17">
        <v>43136</v>
      </c>
      <c r="L158" s="17">
        <v>43136</v>
      </c>
      <c r="M158" s="17">
        <v>43196</v>
      </c>
      <c r="N158" s="16">
        <v>-31</v>
      </c>
      <c r="O158"/>
      <c r="P158" t="s">
        <v>39</v>
      </c>
      <c r="Q158" t="s">
        <v>731</v>
      </c>
      <c r="R158" t="s">
        <v>789</v>
      </c>
      <c r="S158" t="s">
        <v>43</v>
      </c>
      <c r="T158" t="s">
        <v>788</v>
      </c>
      <c r="U158" s="17">
        <v>43165</v>
      </c>
      <c r="V158" t="s">
        <v>1</v>
      </c>
      <c r="W158"/>
      <c r="X158" t="s">
        <v>44</v>
      </c>
      <c r="Y158" t="s">
        <v>45</v>
      </c>
    </row>
    <row r="159" spans="1:25" ht="15" x14ac:dyDescent="0.25">
      <c r="A159" t="s">
        <v>35</v>
      </c>
      <c r="B159" t="s">
        <v>36</v>
      </c>
      <c r="C159" t="s">
        <v>790</v>
      </c>
      <c r="D159" t="s">
        <v>38</v>
      </c>
      <c r="E159">
        <v>8004</v>
      </c>
      <c r="F159" s="16">
        <v>-83200</v>
      </c>
      <c r="G159" t="s">
        <v>730</v>
      </c>
      <c r="H159" t="s">
        <v>733</v>
      </c>
      <c r="I159" t="s">
        <v>42</v>
      </c>
      <c r="J159" s="17">
        <v>43061</v>
      </c>
      <c r="K159" s="17">
        <v>43136</v>
      </c>
      <c r="L159" s="17">
        <v>43136</v>
      </c>
      <c r="M159" s="17">
        <v>43196</v>
      </c>
      <c r="N159" s="16">
        <v>-31</v>
      </c>
      <c r="O159"/>
      <c r="P159" t="s">
        <v>47</v>
      </c>
      <c r="Q159" t="s">
        <v>731</v>
      </c>
      <c r="R159" t="s">
        <v>548</v>
      </c>
      <c r="S159" t="s">
        <v>549</v>
      </c>
      <c r="T159" t="s">
        <v>790</v>
      </c>
      <c r="U159" s="17">
        <v>43165</v>
      </c>
      <c r="V159" t="s">
        <v>1</v>
      </c>
      <c r="W159"/>
      <c r="X159" t="s">
        <v>44</v>
      </c>
      <c r="Y159" t="s">
        <v>45</v>
      </c>
    </row>
    <row r="160" spans="1:25" ht="15" x14ac:dyDescent="0.25">
      <c r="A160" t="s">
        <v>35</v>
      </c>
      <c r="B160" t="s">
        <v>36</v>
      </c>
      <c r="C160" t="s">
        <v>791</v>
      </c>
      <c r="D160" t="s">
        <v>38</v>
      </c>
      <c r="E160">
        <v>8006</v>
      </c>
      <c r="F160" s="16">
        <v>-83200</v>
      </c>
      <c r="G160" t="s">
        <v>730</v>
      </c>
      <c r="H160" t="s">
        <v>733</v>
      </c>
      <c r="I160" t="s">
        <v>42</v>
      </c>
      <c r="J160" s="17">
        <v>43061</v>
      </c>
      <c r="K160" s="17">
        <v>43136</v>
      </c>
      <c r="L160" s="17">
        <v>43136</v>
      </c>
      <c r="M160" s="17">
        <v>43196</v>
      </c>
      <c r="N160" s="16">
        <v>-31</v>
      </c>
      <c r="O160"/>
      <c r="P160" t="s">
        <v>39</v>
      </c>
      <c r="Q160" t="s">
        <v>731</v>
      </c>
      <c r="R160" t="s">
        <v>792</v>
      </c>
      <c r="S160" t="s">
        <v>43</v>
      </c>
      <c r="T160" t="s">
        <v>791</v>
      </c>
      <c r="U160" s="17">
        <v>43165</v>
      </c>
      <c r="V160" t="s">
        <v>1</v>
      </c>
      <c r="W160"/>
      <c r="X160" t="s">
        <v>44</v>
      </c>
      <c r="Y160" t="s">
        <v>45</v>
      </c>
    </row>
    <row r="161" spans="1:25" ht="15" x14ac:dyDescent="0.25">
      <c r="A161" t="s">
        <v>35</v>
      </c>
      <c r="B161" t="s">
        <v>36</v>
      </c>
      <c r="C161" t="s">
        <v>793</v>
      </c>
      <c r="D161" t="s">
        <v>38</v>
      </c>
      <c r="E161">
        <v>8013</v>
      </c>
      <c r="F161" s="16">
        <v>-83200</v>
      </c>
      <c r="G161" t="s">
        <v>730</v>
      </c>
      <c r="H161" t="s">
        <v>733</v>
      </c>
      <c r="I161" t="s">
        <v>42</v>
      </c>
      <c r="J161" s="17">
        <v>43061</v>
      </c>
      <c r="K161" s="17">
        <v>43136</v>
      </c>
      <c r="L161" s="17">
        <v>43136</v>
      </c>
      <c r="M161" s="17">
        <v>43196</v>
      </c>
      <c r="N161" s="16">
        <v>-31</v>
      </c>
      <c r="O161"/>
      <c r="P161" t="s">
        <v>39</v>
      </c>
      <c r="Q161" t="s">
        <v>731</v>
      </c>
      <c r="R161" t="s">
        <v>794</v>
      </c>
      <c r="S161" t="s">
        <v>43</v>
      </c>
      <c r="T161" t="s">
        <v>793</v>
      </c>
      <c r="U161" s="17">
        <v>43165</v>
      </c>
      <c r="V161" t="s">
        <v>1</v>
      </c>
      <c r="W161"/>
      <c r="X161" t="s">
        <v>44</v>
      </c>
      <c r="Y161" t="s">
        <v>45</v>
      </c>
    </row>
    <row r="162" spans="1:25" ht="15" x14ac:dyDescent="0.25">
      <c r="A162" t="s">
        <v>35</v>
      </c>
      <c r="B162" t="s">
        <v>36</v>
      </c>
      <c r="C162" t="s">
        <v>795</v>
      </c>
      <c r="D162" t="s">
        <v>38</v>
      </c>
      <c r="E162">
        <v>8017</v>
      </c>
      <c r="F162" s="16">
        <v>-83200</v>
      </c>
      <c r="G162" t="s">
        <v>730</v>
      </c>
      <c r="H162" t="s">
        <v>733</v>
      </c>
      <c r="I162" t="s">
        <v>42</v>
      </c>
      <c r="J162" s="17">
        <v>43062</v>
      </c>
      <c r="K162" s="17">
        <v>43136</v>
      </c>
      <c r="L162" s="17">
        <v>43136</v>
      </c>
      <c r="M162" s="17">
        <v>43196</v>
      </c>
      <c r="N162" s="16">
        <v>-31</v>
      </c>
      <c r="O162"/>
      <c r="P162" t="s">
        <v>39</v>
      </c>
      <c r="Q162" t="s">
        <v>731</v>
      </c>
      <c r="R162" t="s">
        <v>796</v>
      </c>
      <c r="S162" t="s">
        <v>71</v>
      </c>
      <c r="T162" t="s">
        <v>795</v>
      </c>
      <c r="U162" s="17">
        <v>43165</v>
      </c>
      <c r="V162" t="s">
        <v>1</v>
      </c>
      <c r="W162"/>
      <c r="X162" t="s">
        <v>44</v>
      </c>
      <c r="Y162" t="s">
        <v>45</v>
      </c>
    </row>
    <row r="163" spans="1:25" ht="15" x14ac:dyDescent="0.25">
      <c r="A163" t="s">
        <v>35</v>
      </c>
      <c r="B163" t="s">
        <v>36</v>
      </c>
      <c r="C163" t="s">
        <v>797</v>
      </c>
      <c r="D163" t="s">
        <v>38</v>
      </c>
      <c r="E163">
        <v>8018</v>
      </c>
      <c r="F163" s="16">
        <v>-83200</v>
      </c>
      <c r="G163" t="s">
        <v>730</v>
      </c>
      <c r="H163" t="s">
        <v>733</v>
      </c>
      <c r="I163" t="s">
        <v>42</v>
      </c>
      <c r="J163" s="17">
        <v>43062</v>
      </c>
      <c r="K163" s="17">
        <v>43136</v>
      </c>
      <c r="L163" s="17">
        <v>43136</v>
      </c>
      <c r="M163" s="17">
        <v>43196</v>
      </c>
      <c r="N163" s="16">
        <v>-31</v>
      </c>
      <c r="O163"/>
      <c r="P163" t="s">
        <v>39</v>
      </c>
      <c r="Q163" t="s">
        <v>731</v>
      </c>
      <c r="R163" t="s">
        <v>798</v>
      </c>
      <c r="S163" t="s">
        <v>215</v>
      </c>
      <c r="T163" t="s">
        <v>797</v>
      </c>
      <c r="U163" s="17">
        <v>43165</v>
      </c>
      <c r="V163" t="s">
        <v>1</v>
      </c>
      <c r="W163"/>
      <c r="X163" t="s">
        <v>44</v>
      </c>
      <c r="Y163" t="s">
        <v>45</v>
      </c>
    </row>
    <row r="164" spans="1:25" ht="15" x14ac:dyDescent="0.25">
      <c r="A164" t="s">
        <v>35</v>
      </c>
      <c r="B164" t="s">
        <v>36</v>
      </c>
      <c r="C164" t="s">
        <v>799</v>
      </c>
      <c r="D164" t="s">
        <v>38</v>
      </c>
      <c r="E164">
        <v>8019</v>
      </c>
      <c r="F164" s="16">
        <v>-83200</v>
      </c>
      <c r="G164" t="s">
        <v>730</v>
      </c>
      <c r="H164" t="s">
        <v>733</v>
      </c>
      <c r="I164" t="s">
        <v>42</v>
      </c>
      <c r="J164" s="17">
        <v>43062</v>
      </c>
      <c r="K164" s="17">
        <v>43136</v>
      </c>
      <c r="L164" s="17">
        <v>43136</v>
      </c>
      <c r="M164" s="17">
        <v>43196</v>
      </c>
      <c r="N164" s="16">
        <v>-31</v>
      </c>
      <c r="O164"/>
      <c r="P164" t="s">
        <v>39</v>
      </c>
      <c r="Q164" t="s">
        <v>731</v>
      </c>
      <c r="R164" t="s">
        <v>800</v>
      </c>
      <c r="S164" t="s">
        <v>99</v>
      </c>
      <c r="T164" t="s">
        <v>799</v>
      </c>
      <c r="U164" s="17">
        <v>43165</v>
      </c>
      <c r="V164" t="s">
        <v>1</v>
      </c>
      <c r="W164"/>
      <c r="X164" t="s">
        <v>44</v>
      </c>
      <c r="Y164" t="s">
        <v>45</v>
      </c>
    </row>
    <row r="165" spans="1:25" ht="15" x14ac:dyDescent="0.25">
      <c r="A165" t="s">
        <v>35</v>
      </c>
      <c r="B165" t="s">
        <v>36</v>
      </c>
      <c r="C165" t="s">
        <v>801</v>
      </c>
      <c r="D165" t="s">
        <v>38</v>
      </c>
      <c r="E165">
        <v>8024</v>
      </c>
      <c r="F165" s="16">
        <v>-83200</v>
      </c>
      <c r="G165" t="s">
        <v>730</v>
      </c>
      <c r="H165" t="s">
        <v>733</v>
      </c>
      <c r="I165" t="s">
        <v>42</v>
      </c>
      <c r="J165" s="17">
        <v>43062</v>
      </c>
      <c r="K165" s="17">
        <v>43136</v>
      </c>
      <c r="L165" s="17">
        <v>43136</v>
      </c>
      <c r="M165" s="17">
        <v>43196</v>
      </c>
      <c r="N165" s="16">
        <v>-31</v>
      </c>
      <c r="O165"/>
      <c r="P165" t="s">
        <v>39</v>
      </c>
      <c r="Q165" t="s">
        <v>731</v>
      </c>
      <c r="R165" t="s">
        <v>389</v>
      </c>
      <c r="S165" t="s">
        <v>43</v>
      </c>
      <c r="T165" t="s">
        <v>801</v>
      </c>
      <c r="U165" s="17">
        <v>43165</v>
      </c>
      <c r="V165" t="s">
        <v>1</v>
      </c>
      <c r="W165"/>
      <c r="X165" t="s">
        <v>44</v>
      </c>
      <c r="Y165" t="s">
        <v>45</v>
      </c>
    </row>
    <row r="166" spans="1:25" ht="15" x14ac:dyDescent="0.25">
      <c r="A166" t="s">
        <v>35</v>
      </c>
      <c r="B166" t="s">
        <v>36</v>
      </c>
      <c r="C166" t="s">
        <v>802</v>
      </c>
      <c r="D166" t="s">
        <v>38</v>
      </c>
      <c r="E166">
        <v>8025</v>
      </c>
      <c r="F166" s="16">
        <v>-83200</v>
      </c>
      <c r="G166" t="s">
        <v>730</v>
      </c>
      <c r="H166" t="s">
        <v>733</v>
      </c>
      <c r="I166" t="s">
        <v>42</v>
      </c>
      <c r="J166" s="17">
        <v>43062</v>
      </c>
      <c r="K166" s="17">
        <v>43136</v>
      </c>
      <c r="L166" s="17">
        <v>43136</v>
      </c>
      <c r="M166" s="17">
        <v>43196</v>
      </c>
      <c r="N166" s="16">
        <v>-31</v>
      </c>
      <c r="O166"/>
      <c r="P166" t="s">
        <v>39</v>
      </c>
      <c r="Q166" t="s">
        <v>731</v>
      </c>
      <c r="R166" t="s">
        <v>586</v>
      </c>
      <c r="S166" t="s">
        <v>43</v>
      </c>
      <c r="T166" t="s">
        <v>802</v>
      </c>
      <c r="U166" s="17">
        <v>43165</v>
      </c>
      <c r="V166" t="s">
        <v>1</v>
      </c>
      <c r="W166"/>
      <c r="X166" t="s">
        <v>44</v>
      </c>
      <c r="Y166" t="s">
        <v>45</v>
      </c>
    </row>
    <row r="167" spans="1:25" ht="15" x14ac:dyDescent="0.25">
      <c r="A167" t="s">
        <v>35</v>
      </c>
      <c r="B167" t="s">
        <v>36</v>
      </c>
      <c r="C167" t="s">
        <v>803</v>
      </c>
      <c r="D167" t="s">
        <v>38</v>
      </c>
      <c r="E167">
        <v>8027</v>
      </c>
      <c r="F167" s="16">
        <v>-83200</v>
      </c>
      <c r="G167" t="s">
        <v>730</v>
      </c>
      <c r="H167" t="s">
        <v>733</v>
      </c>
      <c r="I167" t="s">
        <v>42</v>
      </c>
      <c r="J167" s="17">
        <v>43062</v>
      </c>
      <c r="K167" s="17">
        <v>43136</v>
      </c>
      <c r="L167" s="17">
        <v>43136</v>
      </c>
      <c r="M167" s="17">
        <v>43196</v>
      </c>
      <c r="N167" s="16">
        <v>-31</v>
      </c>
      <c r="O167"/>
      <c r="P167" t="s">
        <v>39</v>
      </c>
      <c r="Q167" t="s">
        <v>731</v>
      </c>
      <c r="R167" t="s">
        <v>88</v>
      </c>
      <c r="S167" t="s">
        <v>43</v>
      </c>
      <c r="T167" t="s">
        <v>803</v>
      </c>
      <c r="U167" s="17">
        <v>43165</v>
      </c>
      <c r="V167" t="s">
        <v>1</v>
      </c>
      <c r="W167"/>
      <c r="X167" t="s">
        <v>44</v>
      </c>
      <c r="Y167" t="s">
        <v>45</v>
      </c>
    </row>
    <row r="168" spans="1:25" ht="15" x14ac:dyDescent="0.25">
      <c r="A168" t="s">
        <v>35</v>
      </c>
      <c r="B168" t="s">
        <v>36</v>
      </c>
      <c r="C168" t="s">
        <v>804</v>
      </c>
      <c r="D168" t="s">
        <v>38</v>
      </c>
      <c r="E168">
        <v>8033</v>
      </c>
      <c r="F168" s="16">
        <v>-83200</v>
      </c>
      <c r="G168" t="s">
        <v>730</v>
      </c>
      <c r="H168" t="s">
        <v>733</v>
      </c>
      <c r="I168" t="s">
        <v>42</v>
      </c>
      <c r="J168" s="17">
        <v>43067</v>
      </c>
      <c r="K168" s="17">
        <v>43136</v>
      </c>
      <c r="L168" s="17">
        <v>43136</v>
      </c>
      <c r="M168" s="17">
        <v>43196</v>
      </c>
      <c r="N168" s="16">
        <v>-31</v>
      </c>
      <c r="O168"/>
      <c r="P168" t="s">
        <v>39</v>
      </c>
      <c r="Q168" t="s">
        <v>731</v>
      </c>
      <c r="R168" t="s">
        <v>805</v>
      </c>
      <c r="S168" t="s">
        <v>43</v>
      </c>
      <c r="T168" t="s">
        <v>804</v>
      </c>
      <c r="U168" s="17">
        <v>43165</v>
      </c>
      <c r="V168" t="s">
        <v>1</v>
      </c>
      <c r="W168"/>
      <c r="X168" t="s">
        <v>44</v>
      </c>
      <c r="Y168" t="s">
        <v>45</v>
      </c>
    </row>
    <row r="169" spans="1:25" ht="15" x14ac:dyDescent="0.25">
      <c r="A169" t="s">
        <v>35</v>
      </c>
      <c r="B169" t="s">
        <v>36</v>
      </c>
      <c r="C169" t="s">
        <v>806</v>
      </c>
      <c r="D169" t="s">
        <v>38</v>
      </c>
      <c r="E169">
        <v>8034</v>
      </c>
      <c r="F169" s="16">
        <v>-83200</v>
      </c>
      <c r="G169" t="s">
        <v>730</v>
      </c>
      <c r="H169" t="s">
        <v>733</v>
      </c>
      <c r="I169" t="s">
        <v>42</v>
      </c>
      <c r="J169" s="17">
        <v>43067</v>
      </c>
      <c r="K169" s="17">
        <v>43136</v>
      </c>
      <c r="L169" s="17">
        <v>43136</v>
      </c>
      <c r="M169" s="17">
        <v>43196</v>
      </c>
      <c r="N169" s="16">
        <v>-31</v>
      </c>
      <c r="O169"/>
      <c r="P169" t="s">
        <v>39</v>
      </c>
      <c r="Q169" t="s">
        <v>731</v>
      </c>
      <c r="R169" t="s">
        <v>590</v>
      </c>
      <c r="S169" t="s">
        <v>43</v>
      </c>
      <c r="T169" t="s">
        <v>806</v>
      </c>
      <c r="U169" s="17">
        <v>43165</v>
      </c>
      <c r="V169" t="s">
        <v>1</v>
      </c>
      <c r="W169"/>
      <c r="X169" t="s">
        <v>44</v>
      </c>
      <c r="Y169" t="s">
        <v>45</v>
      </c>
    </row>
    <row r="170" spans="1:25" ht="15" x14ac:dyDescent="0.25">
      <c r="A170" t="s">
        <v>35</v>
      </c>
      <c r="B170" t="s">
        <v>36</v>
      </c>
      <c r="C170" t="s">
        <v>807</v>
      </c>
      <c r="D170" t="s">
        <v>38</v>
      </c>
      <c r="E170">
        <v>8036</v>
      </c>
      <c r="F170" s="16">
        <v>-83200</v>
      </c>
      <c r="G170" t="s">
        <v>730</v>
      </c>
      <c r="H170" t="s">
        <v>733</v>
      </c>
      <c r="I170" t="s">
        <v>42</v>
      </c>
      <c r="J170" s="17">
        <v>43067</v>
      </c>
      <c r="K170" s="17">
        <v>43136</v>
      </c>
      <c r="L170" s="17">
        <v>43136</v>
      </c>
      <c r="M170" s="17">
        <v>43196</v>
      </c>
      <c r="N170" s="16">
        <v>-31</v>
      </c>
      <c r="O170"/>
      <c r="P170" t="s">
        <v>39</v>
      </c>
      <c r="Q170" t="s">
        <v>731</v>
      </c>
      <c r="R170" t="s">
        <v>478</v>
      </c>
      <c r="S170" t="s">
        <v>43</v>
      </c>
      <c r="T170" t="s">
        <v>807</v>
      </c>
      <c r="U170" s="17">
        <v>43165</v>
      </c>
      <c r="V170" t="s">
        <v>1</v>
      </c>
      <c r="W170"/>
      <c r="X170" t="s">
        <v>44</v>
      </c>
      <c r="Y170" t="s">
        <v>45</v>
      </c>
    </row>
    <row r="171" spans="1:25" ht="15" x14ac:dyDescent="0.25">
      <c r="A171" t="s">
        <v>35</v>
      </c>
      <c r="B171" t="s">
        <v>36</v>
      </c>
      <c r="C171" t="s">
        <v>808</v>
      </c>
      <c r="D171" t="s">
        <v>38</v>
      </c>
      <c r="E171">
        <v>8041</v>
      </c>
      <c r="F171" s="16">
        <v>-83200</v>
      </c>
      <c r="G171" t="s">
        <v>730</v>
      </c>
      <c r="H171" t="s">
        <v>733</v>
      </c>
      <c r="I171" t="s">
        <v>42</v>
      </c>
      <c r="J171" s="17">
        <v>43068</v>
      </c>
      <c r="K171" s="17">
        <v>43136</v>
      </c>
      <c r="L171" s="17">
        <v>43136</v>
      </c>
      <c r="M171" s="17">
        <v>43196</v>
      </c>
      <c r="N171" s="16">
        <v>-31</v>
      </c>
      <c r="O171"/>
      <c r="P171" t="s">
        <v>39</v>
      </c>
      <c r="Q171" t="s">
        <v>731</v>
      </c>
      <c r="R171" t="s">
        <v>445</v>
      </c>
      <c r="S171" t="s">
        <v>43</v>
      </c>
      <c r="T171" t="s">
        <v>808</v>
      </c>
      <c r="U171" s="17">
        <v>43165</v>
      </c>
      <c r="V171" t="s">
        <v>1</v>
      </c>
      <c r="W171"/>
      <c r="X171" t="s">
        <v>44</v>
      </c>
      <c r="Y171" t="s">
        <v>45</v>
      </c>
    </row>
    <row r="172" spans="1:25" ht="15" x14ac:dyDescent="0.25">
      <c r="A172" t="s">
        <v>35</v>
      </c>
      <c r="B172" t="s">
        <v>36</v>
      </c>
      <c r="C172" t="s">
        <v>809</v>
      </c>
      <c r="D172" t="s">
        <v>38</v>
      </c>
      <c r="E172">
        <v>8042</v>
      </c>
      <c r="F172" s="16">
        <v>-83200</v>
      </c>
      <c r="G172" t="s">
        <v>730</v>
      </c>
      <c r="H172" t="s">
        <v>733</v>
      </c>
      <c r="I172" t="s">
        <v>42</v>
      </c>
      <c r="J172" s="17">
        <v>43068</v>
      </c>
      <c r="K172" s="17">
        <v>43136</v>
      </c>
      <c r="L172" s="17">
        <v>43136</v>
      </c>
      <c r="M172" s="17">
        <v>43196</v>
      </c>
      <c r="N172" s="16">
        <v>-31</v>
      </c>
      <c r="O172"/>
      <c r="P172" t="s">
        <v>39</v>
      </c>
      <c r="Q172" t="s">
        <v>731</v>
      </c>
      <c r="R172" t="s">
        <v>520</v>
      </c>
      <c r="S172" t="s">
        <v>43</v>
      </c>
      <c r="T172" t="s">
        <v>809</v>
      </c>
      <c r="U172" s="17">
        <v>43165</v>
      </c>
      <c r="V172" t="s">
        <v>1</v>
      </c>
      <c r="W172"/>
      <c r="X172" t="s">
        <v>44</v>
      </c>
      <c r="Y172" t="s">
        <v>45</v>
      </c>
    </row>
    <row r="173" spans="1:25" ht="15" x14ac:dyDescent="0.25">
      <c r="A173" t="s">
        <v>35</v>
      </c>
      <c r="B173" t="s">
        <v>36</v>
      </c>
      <c r="C173" t="s">
        <v>810</v>
      </c>
      <c r="D173" t="s">
        <v>38</v>
      </c>
      <c r="E173">
        <v>8045</v>
      </c>
      <c r="F173" s="16">
        <v>-83200</v>
      </c>
      <c r="G173" t="s">
        <v>730</v>
      </c>
      <c r="H173" t="s">
        <v>733</v>
      </c>
      <c r="I173" t="s">
        <v>42</v>
      </c>
      <c r="J173" s="17">
        <v>43068</v>
      </c>
      <c r="K173" s="17">
        <v>43136</v>
      </c>
      <c r="L173" s="17">
        <v>43136</v>
      </c>
      <c r="M173" s="17">
        <v>43196</v>
      </c>
      <c r="N173" s="16">
        <v>-31</v>
      </c>
      <c r="O173"/>
      <c r="P173" t="s">
        <v>39</v>
      </c>
      <c r="Q173" t="s">
        <v>731</v>
      </c>
      <c r="R173" t="s">
        <v>811</v>
      </c>
      <c r="S173" t="s">
        <v>43</v>
      </c>
      <c r="T173" t="s">
        <v>810</v>
      </c>
      <c r="U173" s="17">
        <v>43165</v>
      </c>
      <c r="V173" t="s">
        <v>1</v>
      </c>
      <c r="W173"/>
      <c r="X173" t="s">
        <v>44</v>
      </c>
      <c r="Y173" t="s">
        <v>45</v>
      </c>
    </row>
    <row r="174" spans="1:25" ht="15" x14ac:dyDescent="0.25">
      <c r="A174" t="s">
        <v>35</v>
      </c>
      <c r="B174" t="s">
        <v>36</v>
      </c>
      <c r="C174" t="s">
        <v>812</v>
      </c>
      <c r="D174" t="s">
        <v>38</v>
      </c>
      <c r="E174">
        <v>8046</v>
      </c>
      <c r="F174" s="16">
        <v>-83200</v>
      </c>
      <c r="G174" t="s">
        <v>730</v>
      </c>
      <c r="H174" t="s">
        <v>733</v>
      </c>
      <c r="I174" t="s">
        <v>42</v>
      </c>
      <c r="J174" s="17">
        <v>43068</v>
      </c>
      <c r="K174" s="17">
        <v>43136</v>
      </c>
      <c r="L174" s="17">
        <v>43136</v>
      </c>
      <c r="M174" s="17">
        <v>43196</v>
      </c>
      <c r="N174" s="16">
        <v>-31</v>
      </c>
      <c r="O174"/>
      <c r="P174" t="s">
        <v>39</v>
      </c>
      <c r="Q174" t="s">
        <v>731</v>
      </c>
      <c r="R174" t="s">
        <v>307</v>
      </c>
      <c r="S174" t="s">
        <v>43</v>
      </c>
      <c r="T174" t="s">
        <v>812</v>
      </c>
      <c r="U174" s="17">
        <v>43165</v>
      </c>
      <c r="V174" t="s">
        <v>1</v>
      </c>
      <c r="W174"/>
      <c r="X174" t="s">
        <v>44</v>
      </c>
      <c r="Y174" t="s">
        <v>45</v>
      </c>
    </row>
    <row r="175" spans="1:25" ht="15" x14ac:dyDescent="0.25">
      <c r="A175" t="s">
        <v>35</v>
      </c>
      <c r="B175" t="s">
        <v>36</v>
      </c>
      <c r="C175" t="s">
        <v>813</v>
      </c>
      <c r="D175" t="s">
        <v>38</v>
      </c>
      <c r="E175">
        <v>8047</v>
      </c>
      <c r="F175" s="16">
        <v>-83200</v>
      </c>
      <c r="G175" t="s">
        <v>730</v>
      </c>
      <c r="H175" t="s">
        <v>733</v>
      </c>
      <c r="I175" t="s">
        <v>42</v>
      </c>
      <c r="J175" s="17">
        <v>43068</v>
      </c>
      <c r="K175" s="17">
        <v>43136</v>
      </c>
      <c r="L175" s="17">
        <v>43136</v>
      </c>
      <c r="M175" s="17">
        <v>43196</v>
      </c>
      <c r="N175" s="16">
        <v>-31</v>
      </c>
      <c r="O175"/>
      <c r="P175" t="s">
        <v>39</v>
      </c>
      <c r="Q175" t="s">
        <v>731</v>
      </c>
      <c r="R175" t="s">
        <v>632</v>
      </c>
      <c r="S175" t="s">
        <v>43</v>
      </c>
      <c r="T175" t="s">
        <v>813</v>
      </c>
      <c r="U175" s="17">
        <v>43165</v>
      </c>
      <c r="V175" t="s">
        <v>1</v>
      </c>
      <c r="W175"/>
      <c r="X175" t="s">
        <v>44</v>
      </c>
      <c r="Y175" t="s">
        <v>45</v>
      </c>
    </row>
    <row r="176" spans="1:25" ht="15" x14ac:dyDescent="0.25">
      <c r="A176" t="s">
        <v>35</v>
      </c>
      <c r="B176" t="s">
        <v>36</v>
      </c>
      <c r="C176" t="s">
        <v>814</v>
      </c>
      <c r="D176" t="s">
        <v>38</v>
      </c>
      <c r="E176">
        <v>8067</v>
      </c>
      <c r="F176" s="16">
        <v>-83200</v>
      </c>
      <c r="G176" t="s">
        <v>815</v>
      </c>
      <c r="H176" t="s">
        <v>733</v>
      </c>
      <c r="I176" t="s">
        <v>42</v>
      </c>
      <c r="J176" s="17">
        <v>43073</v>
      </c>
      <c r="K176" s="17">
        <v>43136</v>
      </c>
      <c r="L176" s="17">
        <v>43136</v>
      </c>
      <c r="M176" s="17">
        <v>43196</v>
      </c>
      <c r="N176" s="16">
        <v>33</v>
      </c>
      <c r="O176"/>
      <c r="P176" t="s">
        <v>39</v>
      </c>
      <c r="Q176" t="s">
        <v>816</v>
      </c>
      <c r="R176" t="s">
        <v>103</v>
      </c>
      <c r="S176" t="s">
        <v>43</v>
      </c>
      <c r="T176" t="s">
        <v>814</v>
      </c>
      <c r="U176" s="17">
        <v>43229</v>
      </c>
      <c r="V176" t="s">
        <v>1</v>
      </c>
      <c r="W176"/>
      <c r="X176" t="s">
        <v>44</v>
      </c>
      <c r="Y176" t="s">
        <v>45</v>
      </c>
    </row>
    <row r="177" spans="1:25" ht="15" x14ac:dyDescent="0.25">
      <c r="A177" t="s">
        <v>35</v>
      </c>
      <c r="B177" t="s">
        <v>36</v>
      </c>
      <c r="C177" t="s">
        <v>817</v>
      </c>
      <c r="D177" t="s">
        <v>38</v>
      </c>
      <c r="E177">
        <v>8095</v>
      </c>
      <c r="F177" s="16">
        <v>-83200</v>
      </c>
      <c r="G177" t="s">
        <v>815</v>
      </c>
      <c r="H177" t="s">
        <v>733</v>
      </c>
      <c r="I177" t="s">
        <v>42</v>
      </c>
      <c r="J177" s="17">
        <v>43075</v>
      </c>
      <c r="K177" s="17">
        <v>43136</v>
      </c>
      <c r="L177" s="17">
        <v>43136</v>
      </c>
      <c r="M177" s="17">
        <v>43196</v>
      </c>
      <c r="N177" s="16">
        <v>33</v>
      </c>
      <c r="O177"/>
      <c r="P177" t="s">
        <v>39</v>
      </c>
      <c r="Q177" t="s">
        <v>816</v>
      </c>
      <c r="R177" t="s">
        <v>455</v>
      </c>
      <c r="S177" t="s">
        <v>43</v>
      </c>
      <c r="T177" t="s">
        <v>817</v>
      </c>
      <c r="U177" s="17">
        <v>43229</v>
      </c>
      <c r="V177" t="s">
        <v>1</v>
      </c>
      <c r="W177"/>
      <c r="X177" t="s">
        <v>44</v>
      </c>
      <c r="Y177" t="s">
        <v>45</v>
      </c>
    </row>
    <row r="178" spans="1:25" ht="15" x14ac:dyDescent="0.25">
      <c r="A178" t="s">
        <v>35</v>
      </c>
      <c r="B178" t="s">
        <v>36</v>
      </c>
      <c r="C178" t="s">
        <v>818</v>
      </c>
      <c r="D178" t="s">
        <v>38</v>
      </c>
      <c r="E178">
        <v>8098</v>
      </c>
      <c r="F178" s="16">
        <v>-83200</v>
      </c>
      <c r="G178" t="s">
        <v>815</v>
      </c>
      <c r="H178" t="s">
        <v>733</v>
      </c>
      <c r="I178" t="s">
        <v>42</v>
      </c>
      <c r="J178" s="17">
        <v>43075</v>
      </c>
      <c r="K178" s="17">
        <v>43136</v>
      </c>
      <c r="L178" s="17">
        <v>43136</v>
      </c>
      <c r="M178" s="17">
        <v>43196</v>
      </c>
      <c r="N178" s="16">
        <v>33</v>
      </c>
      <c r="O178"/>
      <c r="P178" t="s">
        <v>39</v>
      </c>
      <c r="Q178" t="s">
        <v>816</v>
      </c>
      <c r="R178" t="s">
        <v>819</v>
      </c>
      <c r="S178" t="s">
        <v>43</v>
      </c>
      <c r="T178" t="s">
        <v>818</v>
      </c>
      <c r="U178" s="17">
        <v>43229</v>
      </c>
      <c r="V178" t="s">
        <v>1</v>
      </c>
      <c r="W178"/>
      <c r="X178" t="s">
        <v>44</v>
      </c>
      <c r="Y178" t="s">
        <v>45</v>
      </c>
    </row>
    <row r="179" spans="1:25" ht="15" x14ac:dyDescent="0.25">
      <c r="A179" t="s">
        <v>35</v>
      </c>
      <c r="B179" t="s">
        <v>36</v>
      </c>
      <c r="C179" t="s">
        <v>820</v>
      </c>
      <c r="D179" t="s">
        <v>38</v>
      </c>
      <c r="E179">
        <v>8110</v>
      </c>
      <c r="F179" s="16">
        <v>-83200</v>
      </c>
      <c r="G179" t="s">
        <v>815</v>
      </c>
      <c r="H179" t="s">
        <v>733</v>
      </c>
      <c r="I179" t="s">
        <v>42</v>
      </c>
      <c r="J179" s="17">
        <v>43075</v>
      </c>
      <c r="K179" s="17">
        <v>43136</v>
      </c>
      <c r="L179" s="17">
        <v>43136</v>
      </c>
      <c r="M179" s="17">
        <v>43196</v>
      </c>
      <c r="N179" s="16">
        <v>33</v>
      </c>
      <c r="O179"/>
      <c r="P179" t="s">
        <v>39</v>
      </c>
      <c r="Q179" t="s">
        <v>816</v>
      </c>
      <c r="R179" t="s">
        <v>320</v>
      </c>
      <c r="S179" t="s">
        <v>43</v>
      </c>
      <c r="T179" t="s">
        <v>820</v>
      </c>
      <c r="U179" s="17">
        <v>43229</v>
      </c>
      <c r="V179" t="s">
        <v>1</v>
      </c>
      <c r="W179"/>
      <c r="X179" t="s">
        <v>44</v>
      </c>
      <c r="Y179" t="s">
        <v>45</v>
      </c>
    </row>
    <row r="180" spans="1:25" ht="15" x14ac:dyDescent="0.25">
      <c r="A180" t="s">
        <v>35</v>
      </c>
      <c r="B180" t="s">
        <v>36</v>
      </c>
      <c r="C180" t="s">
        <v>821</v>
      </c>
      <c r="D180" t="s">
        <v>38</v>
      </c>
      <c r="E180">
        <v>8112</v>
      </c>
      <c r="F180" s="16">
        <v>-83200</v>
      </c>
      <c r="G180" t="s">
        <v>815</v>
      </c>
      <c r="H180" t="s">
        <v>733</v>
      </c>
      <c r="I180" t="s">
        <v>42</v>
      </c>
      <c r="J180" s="17">
        <v>43075</v>
      </c>
      <c r="K180" s="17">
        <v>43136</v>
      </c>
      <c r="L180" s="17">
        <v>43136</v>
      </c>
      <c r="M180" s="17">
        <v>43196</v>
      </c>
      <c r="N180" s="16">
        <v>33</v>
      </c>
      <c r="O180"/>
      <c r="P180" t="s">
        <v>39</v>
      </c>
      <c r="Q180" t="s">
        <v>816</v>
      </c>
      <c r="R180" t="s">
        <v>822</v>
      </c>
      <c r="S180" t="s">
        <v>43</v>
      </c>
      <c r="T180" t="s">
        <v>821</v>
      </c>
      <c r="U180" s="17">
        <v>43229</v>
      </c>
      <c r="V180" t="s">
        <v>1</v>
      </c>
      <c r="W180"/>
      <c r="X180" t="s">
        <v>44</v>
      </c>
      <c r="Y180" t="s">
        <v>45</v>
      </c>
    </row>
    <row r="181" spans="1:25" ht="15" x14ac:dyDescent="0.25">
      <c r="A181" t="s">
        <v>35</v>
      </c>
      <c r="B181" t="s">
        <v>36</v>
      </c>
      <c r="C181" t="s">
        <v>823</v>
      </c>
      <c r="D181" t="s">
        <v>38</v>
      </c>
      <c r="E181">
        <v>8120</v>
      </c>
      <c r="F181" s="16">
        <v>-83200</v>
      </c>
      <c r="G181" t="s">
        <v>815</v>
      </c>
      <c r="H181" t="s">
        <v>733</v>
      </c>
      <c r="I181" t="s">
        <v>42</v>
      </c>
      <c r="J181" s="17">
        <v>43076</v>
      </c>
      <c r="K181" s="17">
        <v>43136</v>
      </c>
      <c r="L181" s="17">
        <v>43136</v>
      </c>
      <c r="M181" s="17">
        <v>43196</v>
      </c>
      <c r="N181" s="16">
        <v>33</v>
      </c>
      <c r="O181"/>
      <c r="P181" t="s">
        <v>39</v>
      </c>
      <c r="Q181" t="s">
        <v>816</v>
      </c>
      <c r="R181" t="s">
        <v>285</v>
      </c>
      <c r="S181" t="s">
        <v>126</v>
      </c>
      <c r="T181" t="s">
        <v>823</v>
      </c>
      <c r="U181" s="17">
        <v>43229</v>
      </c>
      <c r="V181" t="s">
        <v>1</v>
      </c>
      <c r="W181"/>
      <c r="X181" t="s">
        <v>44</v>
      </c>
      <c r="Y181" t="s">
        <v>45</v>
      </c>
    </row>
    <row r="182" spans="1:25" ht="15" x14ac:dyDescent="0.25">
      <c r="A182" t="s">
        <v>35</v>
      </c>
      <c r="B182" t="s">
        <v>36</v>
      </c>
      <c r="C182" t="s">
        <v>824</v>
      </c>
      <c r="D182" t="s">
        <v>38</v>
      </c>
      <c r="E182">
        <v>8121</v>
      </c>
      <c r="F182" s="16">
        <v>-83200</v>
      </c>
      <c r="G182" t="s">
        <v>815</v>
      </c>
      <c r="H182" t="s">
        <v>733</v>
      </c>
      <c r="I182" t="s">
        <v>42</v>
      </c>
      <c r="J182" s="17">
        <v>43076</v>
      </c>
      <c r="K182" s="17">
        <v>43136</v>
      </c>
      <c r="L182" s="17">
        <v>43136</v>
      </c>
      <c r="M182" s="17">
        <v>43196</v>
      </c>
      <c r="N182" s="16">
        <v>33</v>
      </c>
      <c r="O182"/>
      <c r="P182" t="s">
        <v>39</v>
      </c>
      <c r="Q182" t="s">
        <v>816</v>
      </c>
      <c r="R182" t="s">
        <v>142</v>
      </c>
      <c r="S182" t="s">
        <v>99</v>
      </c>
      <c r="T182" t="s">
        <v>824</v>
      </c>
      <c r="U182" s="17">
        <v>43229</v>
      </c>
      <c r="V182" t="s">
        <v>1</v>
      </c>
      <c r="W182"/>
      <c r="X182" t="s">
        <v>44</v>
      </c>
      <c r="Y182" t="s">
        <v>45</v>
      </c>
    </row>
    <row r="183" spans="1:25" ht="15" x14ac:dyDescent="0.25">
      <c r="A183" t="s">
        <v>35</v>
      </c>
      <c r="B183" t="s">
        <v>36</v>
      </c>
      <c r="C183" t="s">
        <v>825</v>
      </c>
      <c r="D183" t="s">
        <v>38</v>
      </c>
      <c r="E183">
        <v>8127</v>
      </c>
      <c r="F183" s="16">
        <v>-9600</v>
      </c>
      <c r="G183" t="s">
        <v>730</v>
      </c>
      <c r="H183" t="s">
        <v>733</v>
      </c>
      <c r="I183" t="s">
        <v>42</v>
      </c>
      <c r="J183" s="17">
        <v>43076</v>
      </c>
      <c r="K183" s="17">
        <v>43165</v>
      </c>
      <c r="L183" s="17">
        <v>43076</v>
      </c>
      <c r="M183" s="17">
        <v>43076</v>
      </c>
      <c r="N183" s="16">
        <v>89</v>
      </c>
      <c r="O183"/>
      <c r="P183" t="s">
        <v>39</v>
      </c>
      <c r="Q183" t="s">
        <v>731</v>
      </c>
      <c r="R183" t="s">
        <v>826</v>
      </c>
      <c r="S183" t="s">
        <v>43</v>
      </c>
      <c r="T183" t="s">
        <v>825</v>
      </c>
      <c r="U183" s="17">
        <v>43165</v>
      </c>
      <c r="V183" t="s">
        <v>827</v>
      </c>
      <c r="W183"/>
      <c r="X183" t="s">
        <v>826</v>
      </c>
      <c r="Y183" t="s">
        <v>45</v>
      </c>
    </row>
    <row r="184" spans="1:25" ht="15" x14ac:dyDescent="0.25">
      <c r="A184" t="s">
        <v>35</v>
      </c>
      <c r="B184" t="s">
        <v>36</v>
      </c>
      <c r="C184" t="s">
        <v>825</v>
      </c>
      <c r="D184" t="s">
        <v>38</v>
      </c>
      <c r="E184">
        <v>8127</v>
      </c>
      <c r="F184" s="16">
        <v>-73600</v>
      </c>
      <c r="G184" t="s">
        <v>815</v>
      </c>
      <c r="H184" t="s">
        <v>733</v>
      </c>
      <c r="I184" t="s">
        <v>42</v>
      </c>
      <c r="J184" s="17">
        <v>43076</v>
      </c>
      <c r="K184" s="17">
        <v>43165</v>
      </c>
      <c r="L184" s="17">
        <v>43136</v>
      </c>
      <c r="M184" s="17">
        <v>43196</v>
      </c>
      <c r="N184" s="16">
        <v>33</v>
      </c>
      <c r="O184"/>
      <c r="P184" t="s">
        <v>39</v>
      </c>
      <c r="Q184" t="s">
        <v>816</v>
      </c>
      <c r="R184" t="s">
        <v>828</v>
      </c>
      <c r="S184" t="s">
        <v>43</v>
      </c>
      <c r="T184" t="s">
        <v>829</v>
      </c>
      <c r="U184" s="17">
        <v>43229</v>
      </c>
      <c r="V184" t="s">
        <v>827</v>
      </c>
      <c r="W184"/>
      <c r="X184" t="s">
        <v>826</v>
      </c>
      <c r="Y184" t="s">
        <v>45</v>
      </c>
    </row>
    <row r="185" spans="1:25" ht="15" x14ac:dyDescent="0.25">
      <c r="A185" t="s">
        <v>35</v>
      </c>
      <c r="B185" t="s">
        <v>36</v>
      </c>
      <c r="C185" t="s">
        <v>830</v>
      </c>
      <c r="D185" t="s">
        <v>38</v>
      </c>
      <c r="E185">
        <v>8128</v>
      </c>
      <c r="F185" s="16">
        <v>-83200</v>
      </c>
      <c r="G185" t="s">
        <v>730</v>
      </c>
      <c r="H185" t="s">
        <v>733</v>
      </c>
      <c r="I185" t="s">
        <v>42</v>
      </c>
      <c r="J185" s="17">
        <v>43076</v>
      </c>
      <c r="K185" s="17">
        <v>43136</v>
      </c>
      <c r="L185" s="17">
        <v>43136</v>
      </c>
      <c r="M185" s="17">
        <v>43196</v>
      </c>
      <c r="N185" s="16">
        <v>-31</v>
      </c>
      <c r="O185"/>
      <c r="P185" t="s">
        <v>39</v>
      </c>
      <c r="Q185" t="s">
        <v>731</v>
      </c>
      <c r="R185" t="s">
        <v>402</v>
      </c>
      <c r="S185" t="s">
        <v>43</v>
      </c>
      <c r="T185" t="s">
        <v>830</v>
      </c>
      <c r="U185" s="17">
        <v>43165</v>
      </c>
      <c r="V185" t="s">
        <v>1</v>
      </c>
      <c r="W185"/>
      <c r="X185" t="s">
        <v>44</v>
      </c>
      <c r="Y185" t="s">
        <v>45</v>
      </c>
    </row>
    <row r="186" spans="1:25" ht="15" x14ac:dyDescent="0.25">
      <c r="A186" t="s">
        <v>35</v>
      </c>
      <c r="B186" t="s">
        <v>36</v>
      </c>
      <c r="C186" t="s">
        <v>831</v>
      </c>
      <c r="D186" t="s">
        <v>38</v>
      </c>
      <c r="E186">
        <v>8129</v>
      </c>
      <c r="F186" s="16">
        <v>-83200</v>
      </c>
      <c r="G186" t="s">
        <v>730</v>
      </c>
      <c r="H186" t="s">
        <v>733</v>
      </c>
      <c r="I186" t="s">
        <v>42</v>
      </c>
      <c r="J186" s="17">
        <v>43076</v>
      </c>
      <c r="K186" s="17">
        <v>43136</v>
      </c>
      <c r="L186" s="17">
        <v>43136</v>
      </c>
      <c r="M186" s="17">
        <v>43196</v>
      </c>
      <c r="N186" s="16">
        <v>-31</v>
      </c>
      <c r="O186"/>
      <c r="P186" t="s">
        <v>39</v>
      </c>
      <c r="Q186" t="s">
        <v>731</v>
      </c>
      <c r="R186" t="s">
        <v>329</v>
      </c>
      <c r="S186" t="s">
        <v>43</v>
      </c>
      <c r="T186" t="s">
        <v>831</v>
      </c>
      <c r="U186" s="17">
        <v>43165</v>
      </c>
      <c r="V186" t="s">
        <v>1</v>
      </c>
      <c r="W186"/>
      <c r="X186" t="s">
        <v>44</v>
      </c>
      <c r="Y186" t="s">
        <v>45</v>
      </c>
    </row>
    <row r="187" spans="1:25" ht="15" x14ac:dyDescent="0.25">
      <c r="A187" t="s">
        <v>35</v>
      </c>
      <c r="B187" t="s">
        <v>36</v>
      </c>
      <c r="C187" t="s">
        <v>832</v>
      </c>
      <c r="D187" t="s">
        <v>38</v>
      </c>
      <c r="E187">
        <v>8130</v>
      </c>
      <c r="F187" s="16">
        <v>-83200</v>
      </c>
      <c r="G187" t="s">
        <v>730</v>
      </c>
      <c r="H187" t="s">
        <v>733</v>
      </c>
      <c r="I187" t="s">
        <v>42</v>
      </c>
      <c r="J187" s="17">
        <v>43080</v>
      </c>
      <c r="K187" s="17">
        <v>43136</v>
      </c>
      <c r="L187" s="17">
        <v>43136</v>
      </c>
      <c r="M187" s="17">
        <v>43196</v>
      </c>
      <c r="N187" s="16">
        <v>-31</v>
      </c>
      <c r="O187"/>
      <c r="P187" t="s">
        <v>39</v>
      </c>
      <c r="Q187" t="s">
        <v>731</v>
      </c>
      <c r="R187" t="s">
        <v>760</v>
      </c>
      <c r="S187" t="s">
        <v>43</v>
      </c>
      <c r="T187" t="s">
        <v>832</v>
      </c>
      <c r="U187" s="17">
        <v>43165</v>
      </c>
      <c r="V187" t="s">
        <v>1</v>
      </c>
      <c r="W187"/>
      <c r="X187" t="s">
        <v>44</v>
      </c>
      <c r="Y187" t="s">
        <v>45</v>
      </c>
    </row>
    <row r="188" spans="1:25" ht="15" x14ac:dyDescent="0.25">
      <c r="A188" t="s">
        <v>35</v>
      </c>
      <c r="B188" t="s">
        <v>36</v>
      </c>
      <c r="C188" t="s">
        <v>833</v>
      </c>
      <c r="D188" t="s">
        <v>38</v>
      </c>
      <c r="E188">
        <v>8131</v>
      </c>
      <c r="F188" s="16">
        <v>-83200</v>
      </c>
      <c r="G188" t="s">
        <v>730</v>
      </c>
      <c r="H188" t="s">
        <v>733</v>
      </c>
      <c r="I188" t="s">
        <v>42</v>
      </c>
      <c r="J188" s="17">
        <v>43080</v>
      </c>
      <c r="K188" s="17">
        <v>43136</v>
      </c>
      <c r="L188" s="17">
        <v>43136</v>
      </c>
      <c r="M188" s="17">
        <v>43196</v>
      </c>
      <c r="N188" s="16">
        <v>-31</v>
      </c>
      <c r="O188"/>
      <c r="P188" t="s">
        <v>39</v>
      </c>
      <c r="Q188" t="s">
        <v>731</v>
      </c>
      <c r="R188" t="s">
        <v>287</v>
      </c>
      <c r="S188" t="s">
        <v>43</v>
      </c>
      <c r="T188" t="s">
        <v>833</v>
      </c>
      <c r="U188" s="17">
        <v>43165</v>
      </c>
      <c r="V188" t="s">
        <v>1</v>
      </c>
      <c r="W188"/>
      <c r="X188" t="s">
        <v>44</v>
      </c>
      <c r="Y188" t="s">
        <v>45</v>
      </c>
    </row>
    <row r="189" spans="1:25" ht="15" x14ac:dyDescent="0.25">
      <c r="A189" t="s">
        <v>35</v>
      </c>
      <c r="B189" t="s">
        <v>36</v>
      </c>
      <c r="C189" t="s">
        <v>834</v>
      </c>
      <c r="D189" t="s">
        <v>38</v>
      </c>
      <c r="E189">
        <v>8136</v>
      </c>
      <c r="F189" s="16">
        <v>-83200</v>
      </c>
      <c r="G189" t="s">
        <v>730</v>
      </c>
      <c r="H189" t="s">
        <v>733</v>
      </c>
      <c r="I189" t="s">
        <v>42</v>
      </c>
      <c r="J189" s="17">
        <v>43080</v>
      </c>
      <c r="K189" s="17">
        <v>43136</v>
      </c>
      <c r="L189" s="17">
        <v>43136</v>
      </c>
      <c r="M189" s="17">
        <v>43196</v>
      </c>
      <c r="N189" s="16">
        <v>-31</v>
      </c>
      <c r="O189"/>
      <c r="P189" t="s">
        <v>39</v>
      </c>
      <c r="Q189" t="s">
        <v>731</v>
      </c>
      <c r="R189" t="s">
        <v>835</v>
      </c>
      <c r="S189" t="s">
        <v>43</v>
      </c>
      <c r="T189" t="s">
        <v>834</v>
      </c>
      <c r="U189" s="17">
        <v>43165</v>
      </c>
      <c r="V189" t="s">
        <v>1</v>
      </c>
      <c r="W189"/>
      <c r="X189" t="s">
        <v>44</v>
      </c>
      <c r="Y189" t="s">
        <v>45</v>
      </c>
    </row>
    <row r="190" spans="1:25" ht="15" x14ac:dyDescent="0.25">
      <c r="A190" t="s">
        <v>35</v>
      </c>
      <c r="B190" t="s">
        <v>36</v>
      </c>
      <c r="C190" t="s">
        <v>836</v>
      </c>
      <c r="D190" t="s">
        <v>38</v>
      </c>
      <c r="E190">
        <v>8137</v>
      </c>
      <c r="F190" s="16">
        <v>-83200</v>
      </c>
      <c r="G190" t="s">
        <v>730</v>
      </c>
      <c r="H190" t="s">
        <v>733</v>
      </c>
      <c r="I190" t="s">
        <v>42</v>
      </c>
      <c r="J190" s="17">
        <v>43080</v>
      </c>
      <c r="K190" s="17">
        <v>43136</v>
      </c>
      <c r="L190" s="17">
        <v>43136</v>
      </c>
      <c r="M190" s="17">
        <v>43196</v>
      </c>
      <c r="N190" s="16">
        <v>-31</v>
      </c>
      <c r="O190"/>
      <c r="P190" t="s">
        <v>39</v>
      </c>
      <c r="Q190" t="s">
        <v>731</v>
      </c>
      <c r="R190" t="s">
        <v>200</v>
      </c>
      <c r="S190" t="s">
        <v>43</v>
      </c>
      <c r="T190" t="s">
        <v>836</v>
      </c>
      <c r="U190" s="17">
        <v>43165</v>
      </c>
      <c r="V190" t="s">
        <v>1</v>
      </c>
      <c r="W190"/>
      <c r="X190" t="s">
        <v>44</v>
      </c>
      <c r="Y190" t="s">
        <v>45</v>
      </c>
    </row>
    <row r="191" spans="1:25" ht="15" x14ac:dyDescent="0.25">
      <c r="A191" t="s">
        <v>35</v>
      </c>
      <c r="B191" t="s">
        <v>36</v>
      </c>
      <c r="C191" t="s">
        <v>837</v>
      </c>
      <c r="D191" t="s">
        <v>38</v>
      </c>
      <c r="E191">
        <v>8139</v>
      </c>
      <c r="F191" s="16">
        <v>-83200</v>
      </c>
      <c r="G191" t="s">
        <v>730</v>
      </c>
      <c r="H191" t="s">
        <v>733</v>
      </c>
      <c r="I191" t="s">
        <v>42</v>
      </c>
      <c r="J191" s="17">
        <v>43081</v>
      </c>
      <c r="K191" s="17">
        <v>43136</v>
      </c>
      <c r="L191" s="17">
        <v>43136</v>
      </c>
      <c r="M191" s="17">
        <v>43196</v>
      </c>
      <c r="N191" s="16">
        <v>-31</v>
      </c>
      <c r="O191"/>
      <c r="P191" t="s">
        <v>39</v>
      </c>
      <c r="Q191" t="s">
        <v>731</v>
      </c>
      <c r="R191" t="s">
        <v>425</v>
      </c>
      <c r="S191" t="s">
        <v>43</v>
      </c>
      <c r="T191" t="s">
        <v>837</v>
      </c>
      <c r="U191" s="17">
        <v>43165</v>
      </c>
      <c r="V191" t="s">
        <v>1</v>
      </c>
      <c r="W191"/>
      <c r="X191" t="s">
        <v>44</v>
      </c>
      <c r="Y191" t="s">
        <v>45</v>
      </c>
    </row>
    <row r="192" spans="1:25" ht="15" x14ac:dyDescent="0.25">
      <c r="A192" t="s">
        <v>35</v>
      </c>
      <c r="B192" t="s">
        <v>36</v>
      </c>
      <c r="C192" t="s">
        <v>838</v>
      </c>
      <c r="D192" t="s">
        <v>38</v>
      </c>
      <c r="E192">
        <v>8144</v>
      </c>
      <c r="F192" s="16">
        <v>-83200</v>
      </c>
      <c r="G192" t="s">
        <v>730</v>
      </c>
      <c r="H192" t="s">
        <v>733</v>
      </c>
      <c r="I192" t="s">
        <v>42</v>
      </c>
      <c r="J192" s="17">
        <v>43081</v>
      </c>
      <c r="K192" s="17">
        <v>43136</v>
      </c>
      <c r="L192" s="17">
        <v>43136</v>
      </c>
      <c r="M192" s="17">
        <v>43196</v>
      </c>
      <c r="N192" s="16">
        <v>-31</v>
      </c>
      <c r="O192"/>
      <c r="P192" t="s">
        <v>39</v>
      </c>
      <c r="Q192" t="s">
        <v>731</v>
      </c>
      <c r="R192" t="s">
        <v>839</v>
      </c>
      <c r="S192" t="s">
        <v>126</v>
      </c>
      <c r="T192" t="s">
        <v>838</v>
      </c>
      <c r="U192" s="17">
        <v>43165</v>
      </c>
      <c r="V192" t="s">
        <v>1</v>
      </c>
      <c r="W192"/>
      <c r="X192" t="s">
        <v>44</v>
      </c>
      <c r="Y192" t="s">
        <v>45</v>
      </c>
    </row>
    <row r="193" spans="1:25" ht="15" x14ac:dyDescent="0.25">
      <c r="A193" t="s">
        <v>35</v>
      </c>
      <c r="B193" t="s">
        <v>36</v>
      </c>
      <c r="C193" t="s">
        <v>840</v>
      </c>
      <c r="D193" t="s">
        <v>38</v>
      </c>
      <c r="E193">
        <v>8145</v>
      </c>
      <c r="F193" s="16">
        <v>-83200</v>
      </c>
      <c r="G193" t="s">
        <v>730</v>
      </c>
      <c r="H193" t="s">
        <v>733</v>
      </c>
      <c r="I193" t="s">
        <v>42</v>
      </c>
      <c r="J193" s="17">
        <v>43081</v>
      </c>
      <c r="K193" s="17">
        <v>43136</v>
      </c>
      <c r="L193" s="17">
        <v>43136</v>
      </c>
      <c r="M193" s="17">
        <v>43196</v>
      </c>
      <c r="N193" s="16">
        <v>-31</v>
      </c>
      <c r="O193"/>
      <c r="P193" t="s">
        <v>39</v>
      </c>
      <c r="Q193" t="s">
        <v>731</v>
      </c>
      <c r="R193" t="s">
        <v>841</v>
      </c>
      <c r="S193" t="s">
        <v>43</v>
      </c>
      <c r="T193" t="s">
        <v>840</v>
      </c>
      <c r="U193" s="17">
        <v>43165</v>
      </c>
      <c r="V193" t="s">
        <v>1</v>
      </c>
      <c r="W193"/>
      <c r="X193" t="s">
        <v>44</v>
      </c>
      <c r="Y193" t="s">
        <v>45</v>
      </c>
    </row>
    <row r="194" spans="1:25" ht="15" x14ac:dyDescent="0.25">
      <c r="A194" t="s">
        <v>35</v>
      </c>
      <c r="B194" t="s">
        <v>36</v>
      </c>
      <c r="C194" t="s">
        <v>842</v>
      </c>
      <c r="D194" t="s">
        <v>38</v>
      </c>
      <c r="E194">
        <v>8163</v>
      </c>
      <c r="F194" s="16">
        <v>-83200</v>
      </c>
      <c r="G194" t="s">
        <v>730</v>
      </c>
      <c r="H194" t="s">
        <v>733</v>
      </c>
      <c r="I194" t="s">
        <v>42</v>
      </c>
      <c r="J194" s="17">
        <v>43082</v>
      </c>
      <c r="K194" s="17">
        <v>43136</v>
      </c>
      <c r="L194" s="17">
        <v>43136</v>
      </c>
      <c r="M194" s="17">
        <v>43196</v>
      </c>
      <c r="N194" s="16">
        <v>-31</v>
      </c>
      <c r="O194"/>
      <c r="P194" t="s">
        <v>39</v>
      </c>
      <c r="Q194" t="s">
        <v>731</v>
      </c>
      <c r="R194" t="s">
        <v>843</v>
      </c>
      <c r="S194" t="s">
        <v>215</v>
      </c>
      <c r="T194" t="s">
        <v>842</v>
      </c>
      <c r="U194" s="17">
        <v>43165</v>
      </c>
      <c r="V194" t="s">
        <v>1</v>
      </c>
      <c r="W194"/>
      <c r="X194" t="s">
        <v>44</v>
      </c>
      <c r="Y194" t="s">
        <v>45</v>
      </c>
    </row>
    <row r="195" spans="1:25" ht="15" x14ac:dyDescent="0.25">
      <c r="A195" t="s">
        <v>35</v>
      </c>
      <c r="B195" t="s">
        <v>36</v>
      </c>
      <c r="C195" t="s">
        <v>844</v>
      </c>
      <c r="D195" t="s">
        <v>38</v>
      </c>
      <c r="E195">
        <v>8181</v>
      </c>
      <c r="F195" s="16">
        <v>-83200</v>
      </c>
      <c r="G195" t="s">
        <v>730</v>
      </c>
      <c r="H195" t="s">
        <v>733</v>
      </c>
      <c r="I195" t="s">
        <v>42</v>
      </c>
      <c r="J195" s="17">
        <v>43083</v>
      </c>
      <c r="K195" s="17">
        <v>43136</v>
      </c>
      <c r="L195" s="17">
        <v>43136</v>
      </c>
      <c r="M195" s="17">
        <v>43196</v>
      </c>
      <c r="N195" s="16">
        <v>-31</v>
      </c>
      <c r="O195"/>
      <c r="P195" t="s">
        <v>39</v>
      </c>
      <c r="Q195" t="s">
        <v>731</v>
      </c>
      <c r="R195" t="s">
        <v>299</v>
      </c>
      <c r="S195" t="s">
        <v>43</v>
      </c>
      <c r="T195" t="s">
        <v>844</v>
      </c>
      <c r="U195" s="17">
        <v>43165</v>
      </c>
      <c r="V195" t="s">
        <v>1</v>
      </c>
      <c r="W195"/>
      <c r="X195" t="s">
        <v>44</v>
      </c>
      <c r="Y195" t="s">
        <v>45</v>
      </c>
    </row>
    <row r="196" spans="1:25" ht="15" x14ac:dyDescent="0.25">
      <c r="A196" t="s">
        <v>35</v>
      </c>
      <c r="B196" t="s">
        <v>36</v>
      </c>
      <c r="C196" t="s">
        <v>845</v>
      </c>
      <c r="D196" t="s">
        <v>38</v>
      </c>
      <c r="E196">
        <v>8182</v>
      </c>
      <c r="F196" s="16">
        <v>-83200</v>
      </c>
      <c r="G196" t="s">
        <v>730</v>
      </c>
      <c r="H196" t="s">
        <v>733</v>
      </c>
      <c r="I196" t="s">
        <v>42</v>
      </c>
      <c r="J196" s="17">
        <v>43083</v>
      </c>
      <c r="K196" s="17">
        <v>43136</v>
      </c>
      <c r="L196" s="17">
        <v>43136</v>
      </c>
      <c r="M196" s="17">
        <v>43196</v>
      </c>
      <c r="N196" s="16">
        <v>-31</v>
      </c>
      <c r="O196"/>
      <c r="P196" t="s">
        <v>39</v>
      </c>
      <c r="Q196" t="s">
        <v>731</v>
      </c>
      <c r="R196" t="s">
        <v>846</v>
      </c>
      <c r="S196" t="s">
        <v>43</v>
      </c>
      <c r="T196" t="s">
        <v>845</v>
      </c>
      <c r="U196" s="17">
        <v>43165</v>
      </c>
      <c r="V196" t="s">
        <v>1</v>
      </c>
      <c r="W196"/>
      <c r="X196" t="s">
        <v>44</v>
      </c>
      <c r="Y196" t="s">
        <v>45</v>
      </c>
    </row>
    <row r="197" spans="1:25" ht="15" x14ac:dyDescent="0.25">
      <c r="A197" t="s">
        <v>35</v>
      </c>
      <c r="B197" t="s">
        <v>36</v>
      </c>
      <c r="C197" t="s">
        <v>847</v>
      </c>
      <c r="D197" t="s">
        <v>38</v>
      </c>
      <c r="E197">
        <v>8191</v>
      </c>
      <c r="F197" s="16">
        <v>-83200</v>
      </c>
      <c r="G197" t="s">
        <v>730</v>
      </c>
      <c r="H197" t="s">
        <v>733</v>
      </c>
      <c r="I197" t="s">
        <v>42</v>
      </c>
      <c r="J197" s="17">
        <v>43084</v>
      </c>
      <c r="K197" s="17">
        <v>43136</v>
      </c>
      <c r="L197" s="17">
        <v>43136</v>
      </c>
      <c r="M197" s="17">
        <v>43196</v>
      </c>
      <c r="N197" s="16">
        <v>-31</v>
      </c>
      <c r="O197"/>
      <c r="P197" t="s">
        <v>39</v>
      </c>
      <c r="Q197" t="s">
        <v>731</v>
      </c>
      <c r="R197" t="s">
        <v>301</v>
      </c>
      <c r="S197" t="s">
        <v>126</v>
      </c>
      <c r="T197" t="s">
        <v>847</v>
      </c>
      <c r="U197" s="17">
        <v>43165</v>
      </c>
      <c r="V197" t="s">
        <v>1</v>
      </c>
      <c r="W197"/>
      <c r="X197" t="s">
        <v>44</v>
      </c>
      <c r="Y197" t="s">
        <v>45</v>
      </c>
    </row>
    <row r="198" spans="1:25" ht="15" x14ac:dyDescent="0.25">
      <c r="A198" t="s">
        <v>35</v>
      </c>
      <c r="B198" t="s">
        <v>36</v>
      </c>
      <c r="C198" t="s">
        <v>848</v>
      </c>
      <c r="D198" t="s">
        <v>38</v>
      </c>
      <c r="E198">
        <v>8206</v>
      </c>
      <c r="F198" s="16">
        <v>-83200</v>
      </c>
      <c r="G198" t="s">
        <v>730</v>
      </c>
      <c r="H198" t="s">
        <v>733</v>
      </c>
      <c r="I198" t="s">
        <v>42</v>
      </c>
      <c r="J198" s="17">
        <v>43088</v>
      </c>
      <c r="K198" s="17">
        <v>43136</v>
      </c>
      <c r="L198" s="17">
        <v>43136</v>
      </c>
      <c r="M198" s="17">
        <v>43196</v>
      </c>
      <c r="N198" s="16">
        <v>-31</v>
      </c>
      <c r="O198"/>
      <c r="P198" t="s">
        <v>39</v>
      </c>
      <c r="Q198" t="s">
        <v>731</v>
      </c>
      <c r="R198" t="s">
        <v>849</v>
      </c>
      <c r="S198" t="s">
        <v>43</v>
      </c>
      <c r="T198" t="s">
        <v>848</v>
      </c>
      <c r="U198" s="17">
        <v>43165</v>
      </c>
      <c r="V198" t="s">
        <v>1</v>
      </c>
      <c r="W198"/>
      <c r="X198" t="s">
        <v>44</v>
      </c>
      <c r="Y198" t="s">
        <v>45</v>
      </c>
    </row>
    <row r="199" spans="1:25" ht="15" x14ac:dyDescent="0.25">
      <c r="A199" t="s">
        <v>35</v>
      </c>
      <c r="B199" t="s">
        <v>36</v>
      </c>
      <c r="C199" t="s">
        <v>850</v>
      </c>
      <c r="D199" t="s">
        <v>38</v>
      </c>
      <c r="E199">
        <v>8207</v>
      </c>
      <c r="F199" s="16">
        <v>-83200</v>
      </c>
      <c r="G199" t="s">
        <v>730</v>
      </c>
      <c r="H199" t="s">
        <v>733</v>
      </c>
      <c r="I199" t="s">
        <v>42</v>
      </c>
      <c r="J199" s="17">
        <v>43088</v>
      </c>
      <c r="K199" s="17">
        <v>43136</v>
      </c>
      <c r="L199" s="17">
        <v>43136</v>
      </c>
      <c r="M199" s="17">
        <v>43196</v>
      </c>
      <c r="N199" s="16">
        <v>-31</v>
      </c>
      <c r="O199"/>
      <c r="P199" t="s">
        <v>39</v>
      </c>
      <c r="Q199" t="s">
        <v>731</v>
      </c>
      <c r="R199" t="s">
        <v>851</v>
      </c>
      <c r="S199" t="s">
        <v>43</v>
      </c>
      <c r="T199" t="s">
        <v>850</v>
      </c>
      <c r="U199" s="17">
        <v>43165</v>
      </c>
      <c r="V199" t="s">
        <v>1</v>
      </c>
      <c r="W199"/>
      <c r="X199" t="s">
        <v>44</v>
      </c>
      <c r="Y199" t="s">
        <v>45</v>
      </c>
    </row>
    <row r="200" spans="1:25" ht="15" x14ac:dyDescent="0.25">
      <c r="A200" t="s">
        <v>35</v>
      </c>
      <c r="B200" t="s">
        <v>36</v>
      </c>
      <c r="C200" t="s">
        <v>852</v>
      </c>
      <c r="D200" t="s">
        <v>38</v>
      </c>
      <c r="E200">
        <v>8208</v>
      </c>
      <c r="F200" s="16">
        <v>-83200</v>
      </c>
      <c r="G200" t="s">
        <v>730</v>
      </c>
      <c r="H200" t="s">
        <v>733</v>
      </c>
      <c r="I200" t="s">
        <v>42</v>
      </c>
      <c r="J200" s="17">
        <v>43089</v>
      </c>
      <c r="K200" s="17">
        <v>43136</v>
      </c>
      <c r="L200" s="17">
        <v>43136</v>
      </c>
      <c r="M200" s="17">
        <v>43196</v>
      </c>
      <c r="N200" s="16">
        <v>-31</v>
      </c>
      <c r="O200"/>
      <c r="P200" t="s">
        <v>39</v>
      </c>
      <c r="Q200" t="s">
        <v>731</v>
      </c>
      <c r="R200" t="s">
        <v>853</v>
      </c>
      <c r="S200" t="s">
        <v>99</v>
      </c>
      <c r="T200" t="s">
        <v>852</v>
      </c>
      <c r="U200" s="17">
        <v>43165</v>
      </c>
      <c r="V200" t="s">
        <v>1</v>
      </c>
      <c r="W200"/>
      <c r="X200" t="s">
        <v>44</v>
      </c>
      <c r="Y200" t="s">
        <v>45</v>
      </c>
    </row>
    <row r="201" spans="1:25" ht="15" x14ac:dyDescent="0.25">
      <c r="A201" t="s">
        <v>35</v>
      </c>
      <c r="B201" t="s">
        <v>36</v>
      </c>
      <c r="C201" t="s">
        <v>854</v>
      </c>
      <c r="D201" t="s">
        <v>38</v>
      </c>
      <c r="E201">
        <v>8210</v>
      </c>
      <c r="F201" s="16">
        <v>-83200</v>
      </c>
      <c r="G201" t="s">
        <v>730</v>
      </c>
      <c r="H201" t="s">
        <v>733</v>
      </c>
      <c r="I201" t="s">
        <v>42</v>
      </c>
      <c r="J201" s="17">
        <v>43089</v>
      </c>
      <c r="K201" s="17">
        <v>43136</v>
      </c>
      <c r="L201" s="17">
        <v>43136</v>
      </c>
      <c r="M201" s="17">
        <v>43196</v>
      </c>
      <c r="N201" s="16">
        <v>-31</v>
      </c>
      <c r="O201"/>
      <c r="P201" t="s">
        <v>39</v>
      </c>
      <c r="Q201" t="s">
        <v>731</v>
      </c>
      <c r="R201" t="s">
        <v>646</v>
      </c>
      <c r="S201" t="s">
        <v>43</v>
      </c>
      <c r="T201" t="s">
        <v>854</v>
      </c>
      <c r="U201" s="17">
        <v>43165</v>
      </c>
      <c r="V201" t="s">
        <v>1</v>
      </c>
      <c r="W201"/>
      <c r="X201" t="s">
        <v>44</v>
      </c>
      <c r="Y201" t="s">
        <v>45</v>
      </c>
    </row>
    <row r="202" spans="1:25" ht="15" x14ac:dyDescent="0.25">
      <c r="A202" t="s">
        <v>35</v>
      </c>
      <c r="B202" t="s">
        <v>36</v>
      </c>
      <c r="C202" t="s">
        <v>855</v>
      </c>
      <c r="D202" t="s">
        <v>38</v>
      </c>
      <c r="E202">
        <v>8227</v>
      </c>
      <c r="F202" s="16">
        <v>-83200</v>
      </c>
      <c r="G202" t="s">
        <v>730</v>
      </c>
      <c r="H202" t="s">
        <v>733</v>
      </c>
      <c r="I202" t="s">
        <v>42</v>
      </c>
      <c r="J202" s="17">
        <v>43090</v>
      </c>
      <c r="K202" s="17">
        <v>43136</v>
      </c>
      <c r="L202" s="17">
        <v>43136</v>
      </c>
      <c r="M202" s="17">
        <v>43196</v>
      </c>
      <c r="N202" s="16">
        <v>-31</v>
      </c>
      <c r="O202"/>
      <c r="P202" t="s">
        <v>39</v>
      </c>
      <c r="Q202" t="s">
        <v>731</v>
      </c>
      <c r="R202" t="s">
        <v>856</v>
      </c>
      <c r="S202" t="s">
        <v>43</v>
      </c>
      <c r="T202" t="s">
        <v>855</v>
      </c>
      <c r="U202" s="17">
        <v>43165</v>
      </c>
      <c r="V202" t="s">
        <v>1</v>
      </c>
      <c r="W202"/>
      <c r="X202" t="s">
        <v>44</v>
      </c>
      <c r="Y202" t="s">
        <v>45</v>
      </c>
    </row>
    <row r="203" spans="1:25" ht="15" x14ac:dyDescent="0.25">
      <c r="A203" t="s">
        <v>35</v>
      </c>
      <c r="B203" t="s">
        <v>36</v>
      </c>
      <c r="C203" t="s">
        <v>857</v>
      </c>
      <c r="D203" t="s">
        <v>38</v>
      </c>
      <c r="E203">
        <v>8674</v>
      </c>
      <c r="F203" s="16">
        <v>-83200</v>
      </c>
      <c r="G203" t="s">
        <v>815</v>
      </c>
      <c r="H203" t="s">
        <v>733</v>
      </c>
      <c r="I203" t="s">
        <v>42</v>
      </c>
      <c r="J203" s="17">
        <v>43195</v>
      </c>
      <c r="K203" s="17">
        <v>43228</v>
      </c>
      <c r="L203" s="17">
        <v>43228</v>
      </c>
      <c r="M203" s="17">
        <v>43288</v>
      </c>
      <c r="N203" s="16">
        <v>-59</v>
      </c>
      <c r="O203"/>
      <c r="P203" t="s">
        <v>39</v>
      </c>
      <c r="Q203" t="s">
        <v>816</v>
      </c>
      <c r="R203" t="s">
        <v>367</v>
      </c>
      <c r="S203" t="s">
        <v>43</v>
      </c>
      <c r="T203" t="s">
        <v>857</v>
      </c>
      <c r="U203" s="17">
        <v>43229</v>
      </c>
      <c r="V203" t="s">
        <v>827</v>
      </c>
      <c r="W203"/>
      <c r="X203" t="s">
        <v>44</v>
      </c>
      <c r="Y203" t="s">
        <v>45</v>
      </c>
    </row>
    <row r="204" spans="1:25" ht="15" x14ac:dyDescent="0.25">
      <c r="A204" t="s">
        <v>35</v>
      </c>
      <c r="B204" t="s">
        <v>36</v>
      </c>
      <c r="C204" t="s">
        <v>858</v>
      </c>
      <c r="D204" t="s">
        <v>38</v>
      </c>
      <c r="E204">
        <v>8675</v>
      </c>
      <c r="F204" s="16">
        <v>-83200</v>
      </c>
      <c r="G204" t="s">
        <v>859</v>
      </c>
      <c r="H204" t="s">
        <v>733</v>
      </c>
      <c r="I204" t="s">
        <v>42</v>
      </c>
      <c r="J204" s="17">
        <v>43195</v>
      </c>
      <c r="K204" s="17">
        <v>43408</v>
      </c>
      <c r="L204" s="17">
        <v>43377</v>
      </c>
      <c r="M204" s="17">
        <v>43437</v>
      </c>
      <c r="N204" s="16">
        <v>4</v>
      </c>
      <c r="O204"/>
      <c r="P204" t="s">
        <v>39</v>
      </c>
      <c r="Q204" t="s">
        <v>860</v>
      </c>
      <c r="R204" t="s">
        <v>134</v>
      </c>
      <c r="S204" t="s">
        <v>43</v>
      </c>
      <c r="T204" t="s">
        <v>858</v>
      </c>
      <c r="U204" s="17">
        <v>43441</v>
      </c>
      <c r="V204" t="s">
        <v>827</v>
      </c>
      <c r="W204"/>
      <c r="X204" t="s">
        <v>44</v>
      </c>
      <c r="Y204" t="s">
        <v>45</v>
      </c>
    </row>
    <row r="205" spans="1:25" ht="15" x14ac:dyDescent="0.25">
      <c r="A205" t="s">
        <v>35</v>
      </c>
      <c r="B205" t="s">
        <v>36</v>
      </c>
      <c r="C205" t="s">
        <v>861</v>
      </c>
      <c r="D205" t="s">
        <v>38</v>
      </c>
      <c r="E205">
        <v>8676</v>
      </c>
      <c r="F205" s="16">
        <v>-83200</v>
      </c>
      <c r="G205" t="s">
        <v>815</v>
      </c>
      <c r="H205" t="s">
        <v>733</v>
      </c>
      <c r="I205" t="s">
        <v>42</v>
      </c>
      <c r="J205" s="17">
        <v>43195</v>
      </c>
      <c r="K205" s="17">
        <v>43228</v>
      </c>
      <c r="L205" s="17">
        <v>43228</v>
      </c>
      <c r="M205" s="17">
        <v>43288</v>
      </c>
      <c r="N205" s="16">
        <v>-59</v>
      </c>
      <c r="O205"/>
      <c r="P205" t="s">
        <v>39</v>
      </c>
      <c r="Q205" t="s">
        <v>816</v>
      </c>
      <c r="R205" t="s">
        <v>180</v>
      </c>
      <c r="S205" t="s">
        <v>43</v>
      </c>
      <c r="T205" t="s">
        <v>861</v>
      </c>
      <c r="U205" s="17">
        <v>43229</v>
      </c>
      <c r="V205" t="s">
        <v>827</v>
      </c>
      <c r="W205"/>
      <c r="X205" t="s">
        <v>44</v>
      </c>
      <c r="Y205" t="s">
        <v>45</v>
      </c>
    </row>
    <row r="206" spans="1:25" ht="15" x14ac:dyDescent="0.25">
      <c r="A206" t="s">
        <v>35</v>
      </c>
      <c r="B206" t="s">
        <v>36</v>
      </c>
      <c r="C206" t="s">
        <v>862</v>
      </c>
      <c r="D206" t="s">
        <v>38</v>
      </c>
      <c r="E206">
        <v>8677</v>
      </c>
      <c r="F206" s="16">
        <v>-83200</v>
      </c>
      <c r="G206" t="s">
        <v>815</v>
      </c>
      <c r="H206" t="s">
        <v>733</v>
      </c>
      <c r="I206" t="s">
        <v>42</v>
      </c>
      <c r="J206" s="17">
        <v>43195</v>
      </c>
      <c r="K206" s="17">
        <v>43228</v>
      </c>
      <c r="L206" s="17">
        <v>43228</v>
      </c>
      <c r="M206" s="17">
        <v>43288</v>
      </c>
      <c r="N206" s="16">
        <v>-59</v>
      </c>
      <c r="O206"/>
      <c r="P206" t="s">
        <v>39</v>
      </c>
      <c r="Q206" t="s">
        <v>816</v>
      </c>
      <c r="R206" t="s">
        <v>419</v>
      </c>
      <c r="S206" t="s">
        <v>43</v>
      </c>
      <c r="T206" t="s">
        <v>862</v>
      </c>
      <c r="U206" s="17">
        <v>43229</v>
      </c>
      <c r="V206" t="s">
        <v>827</v>
      </c>
      <c r="W206"/>
      <c r="X206" t="s">
        <v>44</v>
      </c>
      <c r="Y206" t="s">
        <v>45</v>
      </c>
    </row>
    <row r="207" spans="1:25" ht="15" x14ac:dyDescent="0.25">
      <c r="A207" t="s">
        <v>35</v>
      </c>
      <c r="B207" t="s">
        <v>36</v>
      </c>
      <c r="C207" t="s">
        <v>863</v>
      </c>
      <c r="D207" t="s">
        <v>38</v>
      </c>
      <c r="E207">
        <v>8678</v>
      </c>
      <c r="F207" s="16">
        <v>-83200</v>
      </c>
      <c r="G207" t="s">
        <v>815</v>
      </c>
      <c r="H207" t="s">
        <v>733</v>
      </c>
      <c r="I207" t="s">
        <v>42</v>
      </c>
      <c r="J207" s="17">
        <v>43195</v>
      </c>
      <c r="K207" s="17">
        <v>43228</v>
      </c>
      <c r="L207" s="17">
        <v>43228</v>
      </c>
      <c r="M207" s="17">
        <v>43288</v>
      </c>
      <c r="N207" s="16">
        <v>-59</v>
      </c>
      <c r="O207"/>
      <c r="P207" t="s">
        <v>39</v>
      </c>
      <c r="Q207" t="s">
        <v>816</v>
      </c>
      <c r="R207" t="s">
        <v>434</v>
      </c>
      <c r="S207" t="s">
        <v>43</v>
      </c>
      <c r="T207" t="s">
        <v>863</v>
      </c>
      <c r="U207" s="17">
        <v>43229</v>
      </c>
      <c r="V207" t="s">
        <v>827</v>
      </c>
      <c r="W207"/>
      <c r="X207" t="s">
        <v>44</v>
      </c>
      <c r="Y207" t="s">
        <v>45</v>
      </c>
    </row>
    <row r="208" spans="1:25" ht="15" x14ac:dyDescent="0.25">
      <c r="A208" t="s">
        <v>35</v>
      </c>
      <c r="B208" t="s">
        <v>36</v>
      </c>
      <c r="C208" t="s">
        <v>864</v>
      </c>
      <c r="D208" t="s">
        <v>38</v>
      </c>
      <c r="E208">
        <v>8679</v>
      </c>
      <c r="F208" s="16">
        <v>-83200</v>
      </c>
      <c r="G208" t="s">
        <v>815</v>
      </c>
      <c r="H208" t="s">
        <v>733</v>
      </c>
      <c r="I208" t="s">
        <v>42</v>
      </c>
      <c r="J208" s="17">
        <v>43195</v>
      </c>
      <c r="K208" s="17">
        <v>43228</v>
      </c>
      <c r="L208" s="17">
        <v>43228</v>
      </c>
      <c r="M208" s="17">
        <v>43288</v>
      </c>
      <c r="N208" s="16">
        <v>-59</v>
      </c>
      <c r="O208"/>
      <c r="P208" t="s">
        <v>39</v>
      </c>
      <c r="Q208" t="s">
        <v>816</v>
      </c>
      <c r="R208" t="s">
        <v>277</v>
      </c>
      <c r="S208" t="s">
        <v>43</v>
      </c>
      <c r="T208" t="s">
        <v>864</v>
      </c>
      <c r="U208" s="17">
        <v>43229</v>
      </c>
      <c r="V208" t="s">
        <v>827</v>
      </c>
      <c r="W208"/>
      <c r="X208" t="s">
        <v>44</v>
      </c>
      <c r="Y208" t="s">
        <v>45</v>
      </c>
    </row>
    <row r="209" spans="1:25" ht="15" x14ac:dyDescent="0.25">
      <c r="A209" t="s">
        <v>35</v>
      </c>
      <c r="B209" t="s">
        <v>36</v>
      </c>
      <c r="C209" t="s">
        <v>865</v>
      </c>
      <c r="D209" t="s">
        <v>38</v>
      </c>
      <c r="E209">
        <v>8680</v>
      </c>
      <c r="F209" s="16">
        <v>-83200</v>
      </c>
      <c r="G209" t="s">
        <v>815</v>
      </c>
      <c r="H209" t="s">
        <v>733</v>
      </c>
      <c r="I209" t="s">
        <v>42</v>
      </c>
      <c r="J209" s="17">
        <v>43195</v>
      </c>
      <c r="K209" s="17">
        <v>43228</v>
      </c>
      <c r="L209" s="17">
        <v>43228</v>
      </c>
      <c r="M209" s="17">
        <v>43288</v>
      </c>
      <c r="N209" s="16">
        <v>-59</v>
      </c>
      <c r="O209"/>
      <c r="P209" t="s">
        <v>39</v>
      </c>
      <c r="Q209" t="s">
        <v>816</v>
      </c>
      <c r="R209" t="s">
        <v>194</v>
      </c>
      <c r="S209" t="s">
        <v>43</v>
      </c>
      <c r="T209" t="s">
        <v>865</v>
      </c>
      <c r="U209" s="17">
        <v>43229</v>
      </c>
      <c r="V209" t="s">
        <v>827</v>
      </c>
      <c r="W209"/>
      <c r="X209" t="s">
        <v>44</v>
      </c>
      <c r="Y209" t="s">
        <v>45</v>
      </c>
    </row>
    <row r="210" spans="1:25" ht="15" x14ac:dyDescent="0.25">
      <c r="A210" t="s">
        <v>35</v>
      </c>
      <c r="B210" t="s">
        <v>36</v>
      </c>
      <c r="C210" t="s">
        <v>866</v>
      </c>
      <c r="D210" t="s">
        <v>38</v>
      </c>
      <c r="E210">
        <v>8681</v>
      </c>
      <c r="F210" s="16">
        <v>-83200</v>
      </c>
      <c r="G210" t="s">
        <v>815</v>
      </c>
      <c r="H210" t="s">
        <v>733</v>
      </c>
      <c r="I210" t="s">
        <v>42</v>
      </c>
      <c r="J210" s="17">
        <v>43195</v>
      </c>
      <c r="K210" s="17">
        <v>43228</v>
      </c>
      <c r="L210" s="17">
        <v>43228</v>
      </c>
      <c r="M210" s="17">
        <v>43288</v>
      </c>
      <c r="N210" s="16">
        <v>-59</v>
      </c>
      <c r="O210"/>
      <c r="P210" t="s">
        <v>39</v>
      </c>
      <c r="Q210" t="s">
        <v>816</v>
      </c>
      <c r="R210" t="s">
        <v>188</v>
      </c>
      <c r="S210" t="s">
        <v>43</v>
      </c>
      <c r="T210" t="s">
        <v>866</v>
      </c>
      <c r="U210" s="17">
        <v>43229</v>
      </c>
      <c r="V210" t="s">
        <v>827</v>
      </c>
      <c r="W210"/>
      <c r="X210" t="s">
        <v>44</v>
      </c>
      <c r="Y210" t="s">
        <v>45</v>
      </c>
    </row>
    <row r="211" spans="1:25" ht="15" x14ac:dyDescent="0.25">
      <c r="A211" t="s">
        <v>35</v>
      </c>
      <c r="B211" t="s">
        <v>36</v>
      </c>
      <c r="C211" t="s">
        <v>867</v>
      </c>
      <c r="D211" t="s">
        <v>38</v>
      </c>
      <c r="E211">
        <v>8682</v>
      </c>
      <c r="F211" s="16">
        <v>-83200</v>
      </c>
      <c r="G211" t="s">
        <v>815</v>
      </c>
      <c r="H211" t="s">
        <v>733</v>
      </c>
      <c r="I211" t="s">
        <v>42</v>
      </c>
      <c r="J211" s="17">
        <v>43197</v>
      </c>
      <c r="K211" s="17">
        <v>43228</v>
      </c>
      <c r="L211" s="17">
        <v>43228</v>
      </c>
      <c r="M211" s="17">
        <v>43288</v>
      </c>
      <c r="N211" s="16">
        <v>-59</v>
      </c>
      <c r="O211"/>
      <c r="P211" t="s">
        <v>39</v>
      </c>
      <c r="Q211" t="s">
        <v>816</v>
      </c>
      <c r="R211" t="s">
        <v>868</v>
      </c>
      <c r="S211" t="s">
        <v>43</v>
      </c>
      <c r="T211" t="s">
        <v>867</v>
      </c>
      <c r="U211" s="17">
        <v>43229</v>
      </c>
      <c r="V211" t="s">
        <v>827</v>
      </c>
      <c r="W211"/>
      <c r="X211" t="s">
        <v>44</v>
      </c>
      <c r="Y211" t="s">
        <v>45</v>
      </c>
    </row>
    <row r="212" spans="1:25" ht="15" x14ac:dyDescent="0.25">
      <c r="A212" t="s">
        <v>35</v>
      </c>
      <c r="B212" t="s">
        <v>36</v>
      </c>
      <c r="C212" t="s">
        <v>869</v>
      </c>
      <c r="D212" t="s">
        <v>38</v>
      </c>
      <c r="E212">
        <v>8686</v>
      </c>
      <c r="F212" s="16">
        <v>-83200</v>
      </c>
      <c r="G212" t="s">
        <v>815</v>
      </c>
      <c r="H212" t="s">
        <v>733</v>
      </c>
      <c r="I212" t="s">
        <v>42</v>
      </c>
      <c r="J212" s="17">
        <v>43197</v>
      </c>
      <c r="K212" s="17">
        <v>43228</v>
      </c>
      <c r="L212" s="17">
        <v>43228</v>
      </c>
      <c r="M212" s="17">
        <v>43288</v>
      </c>
      <c r="N212" s="16">
        <v>-59</v>
      </c>
      <c r="O212"/>
      <c r="P212" t="s">
        <v>39</v>
      </c>
      <c r="Q212" t="s">
        <v>816</v>
      </c>
      <c r="R212" t="s">
        <v>182</v>
      </c>
      <c r="S212" t="s">
        <v>43</v>
      </c>
      <c r="T212" t="s">
        <v>869</v>
      </c>
      <c r="U212" s="17">
        <v>43229</v>
      </c>
      <c r="V212" t="s">
        <v>827</v>
      </c>
      <c r="W212"/>
      <c r="X212" t="s">
        <v>44</v>
      </c>
      <c r="Y212" t="s">
        <v>45</v>
      </c>
    </row>
    <row r="213" spans="1:25" ht="15" x14ac:dyDescent="0.25">
      <c r="A213" t="s">
        <v>35</v>
      </c>
      <c r="B213" t="s">
        <v>36</v>
      </c>
      <c r="C213" t="s">
        <v>870</v>
      </c>
      <c r="D213" t="s">
        <v>38</v>
      </c>
      <c r="E213">
        <v>8688</v>
      </c>
      <c r="F213" s="16">
        <v>-83200</v>
      </c>
      <c r="G213" t="s">
        <v>815</v>
      </c>
      <c r="H213" t="s">
        <v>733</v>
      </c>
      <c r="I213" t="s">
        <v>42</v>
      </c>
      <c r="J213" s="17">
        <v>43197</v>
      </c>
      <c r="K213" s="17">
        <v>43228</v>
      </c>
      <c r="L213" s="17">
        <v>43228</v>
      </c>
      <c r="M213" s="17">
        <v>43288</v>
      </c>
      <c r="N213" s="16">
        <v>-59</v>
      </c>
      <c r="O213"/>
      <c r="P213" t="s">
        <v>39</v>
      </c>
      <c r="Q213" t="s">
        <v>816</v>
      </c>
      <c r="R213" t="s">
        <v>391</v>
      </c>
      <c r="S213" t="s">
        <v>43</v>
      </c>
      <c r="T213" t="s">
        <v>870</v>
      </c>
      <c r="U213" s="17">
        <v>43229</v>
      </c>
      <c r="V213" t="s">
        <v>827</v>
      </c>
      <c r="W213"/>
      <c r="X213" t="s">
        <v>44</v>
      </c>
      <c r="Y213" t="s">
        <v>45</v>
      </c>
    </row>
    <row r="214" spans="1:25" ht="15" x14ac:dyDescent="0.25">
      <c r="A214" t="s">
        <v>35</v>
      </c>
      <c r="B214" t="s">
        <v>36</v>
      </c>
      <c r="C214" t="s">
        <v>871</v>
      </c>
      <c r="D214" t="s">
        <v>38</v>
      </c>
      <c r="E214">
        <v>8689</v>
      </c>
      <c r="F214" s="16">
        <v>-83200</v>
      </c>
      <c r="G214" t="s">
        <v>815</v>
      </c>
      <c r="H214" t="s">
        <v>733</v>
      </c>
      <c r="I214" t="s">
        <v>42</v>
      </c>
      <c r="J214" s="17">
        <v>43197</v>
      </c>
      <c r="K214" s="17">
        <v>43228</v>
      </c>
      <c r="L214" s="17">
        <v>43228</v>
      </c>
      <c r="M214" s="17">
        <v>43288</v>
      </c>
      <c r="N214" s="16">
        <v>-59</v>
      </c>
      <c r="O214"/>
      <c r="P214" t="s">
        <v>39</v>
      </c>
      <c r="Q214" t="s">
        <v>816</v>
      </c>
      <c r="R214" t="s">
        <v>872</v>
      </c>
      <c r="S214" t="s">
        <v>43</v>
      </c>
      <c r="T214" t="s">
        <v>871</v>
      </c>
      <c r="U214" s="17">
        <v>43229</v>
      </c>
      <c r="V214" t="s">
        <v>827</v>
      </c>
      <c r="W214"/>
      <c r="X214" t="s">
        <v>44</v>
      </c>
      <c r="Y214" t="s">
        <v>45</v>
      </c>
    </row>
    <row r="215" spans="1:25" ht="15" x14ac:dyDescent="0.25">
      <c r="A215" t="s">
        <v>35</v>
      </c>
      <c r="B215" t="s">
        <v>36</v>
      </c>
      <c r="C215" t="s">
        <v>873</v>
      </c>
      <c r="D215" t="s">
        <v>38</v>
      </c>
      <c r="E215">
        <v>8690</v>
      </c>
      <c r="F215" s="16">
        <v>-83200</v>
      </c>
      <c r="G215" t="s">
        <v>815</v>
      </c>
      <c r="H215" t="s">
        <v>733</v>
      </c>
      <c r="I215" t="s">
        <v>42</v>
      </c>
      <c r="J215" s="17">
        <v>43197</v>
      </c>
      <c r="K215" s="17">
        <v>43228</v>
      </c>
      <c r="L215" s="17">
        <v>43228</v>
      </c>
      <c r="M215" s="17">
        <v>43288</v>
      </c>
      <c r="N215" s="16">
        <v>-59</v>
      </c>
      <c r="O215"/>
      <c r="P215" t="s">
        <v>39</v>
      </c>
      <c r="Q215" t="s">
        <v>816</v>
      </c>
      <c r="R215" t="s">
        <v>261</v>
      </c>
      <c r="S215" t="s">
        <v>43</v>
      </c>
      <c r="T215" t="s">
        <v>873</v>
      </c>
      <c r="U215" s="17">
        <v>43229</v>
      </c>
      <c r="V215" t="s">
        <v>827</v>
      </c>
      <c r="W215"/>
      <c r="X215" t="s">
        <v>44</v>
      </c>
      <c r="Y215" t="s">
        <v>45</v>
      </c>
    </row>
    <row r="216" spans="1:25" ht="15" x14ac:dyDescent="0.25">
      <c r="A216" t="s">
        <v>35</v>
      </c>
      <c r="B216" t="s">
        <v>36</v>
      </c>
      <c r="C216" t="s">
        <v>874</v>
      </c>
      <c r="D216" t="s">
        <v>38</v>
      </c>
      <c r="E216">
        <v>8693</v>
      </c>
      <c r="F216" s="16">
        <v>-83200</v>
      </c>
      <c r="G216" t="s">
        <v>815</v>
      </c>
      <c r="H216" t="s">
        <v>733</v>
      </c>
      <c r="I216" t="s">
        <v>42</v>
      </c>
      <c r="J216" s="17">
        <v>43199</v>
      </c>
      <c r="K216" s="17">
        <v>43228</v>
      </c>
      <c r="L216" s="17">
        <v>43228</v>
      </c>
      <c r="M216" s="17">
        <v>43288</v>
      </c>
      <c r="N216" s="16">
        <v>-59</v>
      </c>
      <c r="O216"/>
      <c r="P216" t="s">
        <v>39</v>
      </c>
      <c r="Q216" t="s">
        <v>816</v>
      </c>
      <c r="R216" t="s">
        <v>568</v>
      </c>
      <c r="S216" t="s">
        <v>43</v>
      </c>
      <c r="T216" t="s">
        <v>874</v>
      </c>
      <c r="U216" s="17">
        <v>43229</v>
      </c>
      <c r="V216" t="s">
        <v>827</v>
      </c>
      <c r="W216"/>
      <c r="X216" t="s">
        <v>44</v>
      </c>
      <c r="Y216" t="s">
        <v>45</v>
      </c>
    </row>
    <row r="217" spans="1:25" ht="15" x14ac:dyDescent="0.25">
      <c r="A217" t="s">
        <v>35</v>
      </c>
      <c r="B217" t="s">
        <v>36</v>
      </c>
      <c r="C217" t="s">
        <v>875</v>
      </c>
      <c r="D217" t="s">
        <v>38</v>
      </c>
      <c r="E217">
        <v>8694</v>
      </c>
      <c r="F217" s="16">
        <v>-83200</v>
      </c>
      <c r="G217" t="s">
        <v>815</v>
      </c>
      <c r="H217" t="s">
        <v>733</v>
      </c>
      <c r="I217" t="s">
        <v>42</v>
      </c>
      <c r="J217" s="17">
        <v>43199</v>
      </c>
      <c r="K217" s="17">
        <v>43228</v>
      </c>
      <c r="L217" s="17">
        <v>43228</v>
      </c>
      <c r="M217" s="17">
        <v>43288</v>
      </c>
      <c r="N217" s="16">
        <v>-59</v>
      </c>
      <c r="O217"/>
      <c r="P217" t="s">
        <v>39</v>
      </c>
      <c r="Q217" t="s">
        <v>816</v>
      </c>
      <c r="R217" t="s">
        <v>445</v>
      </c>
      <c r="S217" t="s">
        <v>43</v>
      </c>
      <c r="T217" t="s">
        <v>875</v>
      </c>
      <c r="U217" s="17">
        <v>43229</v>
      </c>
      <c r="V217" t="s">
        <v>827</v>
      </c>
      <c r="W217"/>
      <c r="X217" t="s">
        <v>44</v>
      </c>
      <c r="Y217" t="s">
        <v>45</v>
      </c>
    </row>
    <row r="218" spans="1:25" ht="15" x14ac:dyDescent="0.25">
      <c r="A218" t="s">
        <v>35</v>
      </c>
      <c r="B218" t="s">
        <v>36</v>
      </c>
      <c r="C218" t="s">
        <v>876</v>
      </c>
      <c r="D218" t="s">
        <v>38</v>
      </c>
      <c r="E218">
        <v>8695</v>
      </c>
      <c r="F218" s="16">
        <v>-83200</v>
      </c>
      <c r="G218" t="s">
        <v>815</v>
      </c>
      <c r="H218" t="s">
        <v>733</v>
      </c>
      <c r="I218" t="s">
        <v>42</v>
      </c>
      <c r="J218" s="17">
        <v>43199</v>
      </c>
      <c r="K218" s="17">
        <v>43228</v>
      </c>
      <c r="L218" s="17">
        <v>43228</v>
      </c>
      <c r="M218" s="17">
        <v>43288</v>
      </c>
      <c r="N218" s="16">
        <v>-59</v>
      </c>
      <c r="O218"/>
      <c r="P218" t="s">
        <v>39</v>
      </c>
      <c r="Q218" t="s">
        <v>816</v>
      </c>
      <c r="R218" t="s">
        <v>443</v>
      </c>
      <c r="S218" t="s">
        <v>43</v>
      </c>
      <c r="T218" t="s">
        <v>876</v>
      </c>
      <c r="U218" s="17">
        <v>43229</v>
      </c>
      <c r="V218" t="s">
        <v>827</v>
      </c>
      <c r="W218"/>
      <c r="X218" t="s">
        <v>44</v>
      </c>
      <c r="Y218" t="s">
        <v>45</v>
      </c>
    </row>
    <row r="219" spans="1:25" ht="15" x14ac:dyDescent="0.25">
      <c r="A219" t="s">
        <v>35</v>
      </c>
      <c r="B219" t="s">
        <v>36</v>
      </c>
      <c r="C219" t="s">
        <v>877</v>
      </c>
      <c r="D219" t="s">
        <v>38</v>
      </c>
      <c r="E219">
        <v>8696</v>
      </c>
      <c r="F219" s="16">
        <v>-83200</v>
      </c>
      <c r="G219" t="s">
        <v>815</v>
      </c>
      <c r="H219" t="s">
        <v>733</v>
      </c>
      <c r="I219" t="s">
        <v>42</v>
      </c>
      <c r="J219" s="17">
        <v>43199</v>
      </c>
      <c r="K219" s="17">
        <v>43228</v>
      </c>
      <c r="L219" s="17">
        <v>43228</v>
      </c>
      <c r="M219" s="17">
        <v>43288</v>
      </c>
      <c r="N219" s="16">
        <v>-59</v>
      </c>
      <c r="O219"/>
      <c r="P219" t="s">
        <v>39</v>
      </c>
      <c r="Q219" t="s">
        <v>816</v>
      </c>
      <c r="R219" t="s">
        <v>615</v>
      </c>
      <c r="S219" t="s">
        <v>43</v>
      </c>
      <c r="T219" t="s">
        <v>877</v>
      </c>
      <c r="U219" s="17">
        <v>43229</v>
      </c>
      <c r="V219" t="s">
        <v>827</v>
      </c>
      <c r="W219"/>
      <c r="X219" t="s">
        <v>44</v>
      </c>
      <c r="Y219" t="s">
        <v>45</v>
      </c>
    </row>
    <row r="220" spans="1:25" ht="15" x14ac:dyDescent="0.25">
      <c r="A220" t="s">
        <v>35</v>
      </c>
      <c r="B220" t="s">
        <v>36</v>
      </c>
      <c r="C220" t="s">
        <v>878</v>
      </c>
      <c r="D220" t="s">
        <v>38</v>
      </c>
      <c r="E220">
        <v>8697</v>
      </c>
      <c r="F220" s="16">
        <v>-83200</v>
      </c>
      <c r="G220" t="s">
        <v>815</v>
      </c>
      <c r="H220" t="s">
        <v>733</v>
      </c>
      <c r="I220" t="s">
        <v>42</v>
      </c>
      <c r="J220" s="17">
        <v>43199</v>
      </c>
      <c r="K220" s="17">
        <v>43228</v>
      </c>
      <c r="L220" s="17">
        <v>43228</v>
      </c>
      <c r="M220" s="17">
        <v>43288</v>
      </c>
      <c r="N220" s="16">
        <v>-59</v>
      </c>
      <c r="O220"/>
      <c r="P220" t="s">
        <v>39</v>
      </c>
      <c r="Q220" t="s">
        <v>816</v>
      </c>
      <c r="R220" t="s">
        <v>453</v>
      </c>
      <c r="S220" t="s">
        <v>43</v>
      </c>
      <c r="T220" t="s">
        <v>878</v>
      </c>
      <c r="U220" s="17">
        <v>43229</v>
      </c>
      <c r="V220" t="s">
        <v>827</v>
      </c>
      <c r="W220"/>
      <c r="X220" t="s">
        <v>44</v>
      </c>
      <c r="Y220" t="s">
        <v>45</v>
      </c>
    </row>
    <row r="221" spans="1:25" ht="15" x14ac:dyDescent="0.25">
      <c r="A221" t="s">
        <v>35</v>
      </c>
      <c r="B221" t="s">
        <v>36</v>
      </c>
      <c r="C221" t="s">
        <v>879</v>
      </c>
      <c r="D221" t="s">
        <v>38</v>
      </c>
      <c r="E221">
        <v>8698</v>
      </c>
      <c r="F221" s="16">
        <v>-83200</v>
      </c>
      <c r="G221" t="s">
        <v>815</v>
      </c>
      <c r="H221" t="s">
        <v>733</v>
      </c>
      <c r="I221" t="s">
        <v>42</v>
      </c>
      <c r="J221" s="17">
        <v>43199</v>
      </c>
      <c r="K221" s="17">
        <v>43228</v>
      </c>
      <c r="L221" s="17">
        <v>43228</v>
      </c>
      <c r="M221" s="17">
        <v>43288</v>
      </c>
      <c r="N221" s="16">
        <v>-59</v>
      </c>
      <c r="O221"/>
      <c r="P221" t="s">
        <v>39</v>
      </c>
      <c r="Q221" t="s">
        <v>816</v>
      </c>
      <c r="R221" t="s">
        <v>676</v>
      </c>
      <c r="S221" t="s">
        <v>43</v>
      </c>
      <c r="T221" t="s">
        <v>879</v>
      </c>
      <c r="U221" s="17">
        <v>43229</v>
      </c>
      <c r="V221" t="s">
        <v>827</v>
      </c>
      <c r="W221"/>
      <c r="X221" t="s">
        <v>44</v>
      </c>
      <c r="Y221" t="s">
        <v>45</v>
      </c>
    </row>
    <row r="222" spans="1:25" ht="15" x14ac:dyDescent="0.25">
      <c r="A222" t="s">
        <v>35</v>
      </c>
      <c r="B222" t="s">
        <v>36</v>
      </c>
      <c r="C222" t="s">
        <v>880</v>
      </c>
      <c r="D222" t="s">
        <v>38</v>
      </c>
      <c r="E222">
        <v>8700</v>
      </c>
      <c r="F222" s="16">
        <v>-83200</v>
      </c>
      <c r="G222" t="s">
        <v>815</v>
      </c>
      <c r="H222" t="s">
        <v>733</v>
      </c>
      <c r="I222" t="s">
        <v>42</v>
      </c>
      <c r="J222" s="17">
        <v>43200</v>
      </c>
      <c r="K222" s="17">
        <v>43228</v>
      </c>
      <c r="L222" s="17">
        <v>43228</v>
      </c>
      <c r="M222" s="17">
        <v>43288</v>
      </c>
      <c r="N222" s="16">
        <v>-59</v>
      </c>
      <c r="O222"/>
      <c r="P222" t="s">
        <v>39</v>
      </c>
      <c r="Q222" t="s">
        <v>816</v>
      </c>
      <c r="R222" t="s">
        <v>400</v>
      </c>
      <c r="S222" t="s">
        <v>43</v>
      </c>
      <c r="T222" t="s">
        <v>880</v>
      </c>
      <c r="U222" s="17">
        <v>43229</v>
      </c>
      <c r="V222" t="s">
        <v>827</v>
      </c>
      <c r="W222"/>
      <c r="X222" t="s">
        <v>44</v>
      </c>
      <c r="Y222" t="s">
        <v>45</v>
      </c>
    </row>
    <row r="223" spans="1:25" ht="15" x14ac:dyDescent="0.25">
      <c r="A223" t="s">
        <v>35</v>
      </c>
      <c r="B223" t="s">
        <v>36</v>
      </c>
      <c r="C223" t="s">
        <v>881</v>
      </c>
      <c r="D223" t="s">
        <v>38</v>
      </c>
      <c r="E223">
        <v>8701</v>
      </c>
      <c r="F223" s="16">
        <v>-83200</v>
      </c>
      <c r="G223" t="s">
        <v>815</v>
      </c>
      <c r="H223" t="s">
        <v>733</v>
      </c>
      <c r="I223" t="s">
        <v>42</v>
      </c>
      <c r="J223" s="17">
        <v>43200</v>
      </c>
      <c r="K223" s="17">
        <v>43228</v>
      </c>
      <c r="L223" s="17">
        <v>43228</v>
      </c>
      <c r="M223" s="17">
        <v>43288</v>
      </c>
      <c r="N223" s="16">
        <v>-59</v>
      </c>
      <c r="O223"/>
      <c r="P223" t="s">
        <v>39</v>
      </c>
      <c r="Q223" t="s">
        <v>816</v>
      </c>
      <c r="R223" t="s">
        <v>335</v>
      </c>
      <c r="S223" t="s">
        <v>43</v>
      </c>
      <c r="T223" t="s">
        <v>881</v>
      </c>
      <c r="U223" s="17">
        <v>43229</v>
      </c>
      <c r="V223" t="s">
        <v>827</v>
      </c>
      <c r="W223"/>
      <c r="X223" t="s">
        <v>44</v>
      </c>
      <c r="Y223" t="s">
        <v>45</v>
      </c>
    </row>
    <row r="224" spans="1:25" ht="15" x14ac:dyDescent="0.25">
      <c r="A224" t="s">
        <v>35</v>
      </c>
      <c r="B224" t="s">
        <v>36</v>
      </c>
      <c r="C224" t="s">
        <v>882</v>
      </c>
      <c r="D224" t="s">
        <v>38</v>
      </c>
      <c r="E224">
        <v>8706</v>
      </c>
      <c r="F224" s="16">
        <v>-83200</v>
      </c>
      <c r="G224" t="s">
        <v>815</v>
      </c>
      <c r="H224" t="s">
        <v>733</v>
      </c>
      <c r="I224" t="s">
        <v>42</v>
      </c>
      <c r="J224" s="17">
        <v>43200</v>
      </c>
      <c r="K224" s="17">
        <v>43228</v>
      </c>
      <c r="L224" s="17">
        <v>43228</v>
      </c>
      <c r="M224" s="17">
        <v>43288</v>
      </c>
      <c r="N224" s="16">
        <v>-59</v>
      </c>
      <c r="O224"/>
      <c r="P224" t="s">
        <v>39</v>
      </c>
      <c r="Q224" t="s">
        <v>816</v>
      </c>
      <c r="R224" t="s">
        <v>200</v>
      </c>
      <c r="S224" t="s">
        <v>43</v>
      </c>
      <c r="T224" t="s">
        <v>882</v>
      </c>
      <c r="U224" s="17">
        <v>43229</v>
      </c>
      <c r="V224" t="s">
        <v>827</v>
      </c>
      <c r="W224"/>
      <c r="X224" t="s">
        <v>44</v>
      </c>
      <c r="Y224" t="s">
        <v>45</v>
      </c>
    </row>
    <row r="225" spans="1:25" ht="15" x14ac:dyDescent="0.25">
      <c r="A225" t="s">
        <v>35</v>
      </c>
      <c r="B225" t="s">
        <v>36</v>
      </c>
      <c r="C225" t="s">
        <v>883</v>
      </c>
      <c r="D225" t="s">
        <v>38</v>
      </c>
      <c r="E225">
        <v>8709</v>
      </c>
      <c r="F225" s="16">
        <v>-83200</v>
      </c>
      <c r="G225" t="s">
        <v>815</v>
      </c>
      <c r="H225" t="s">
        <v>733</v>
      </c>
      <c r="I225" t="s">
        <v>42</v>
      </c>
      <c r="J225" s="17">
        <v>43200</v>
      </c>
      <c r="K225" s="17">
        <v>43228</v>
      </c>
      <c r="L225" s="17">
        <v>43228</v>
      </c>
      <c r="M225" s="17">
        <v>43288</v>
      </c>
      <c r="N225" s="16">
        <v>-59</v>
      </c>
      <c r="O225"/>
      <c r="P225" t="s">
        <v>39</v>
      </c>
      <c r="Q225" t="s">
        <v>816</v>
      </c>
      <c r="R225" t="s">
        <v>884</v>
      </c>
      <c r="S225" t="s">
        <v>43</v>
      </c>
      <c r="T225" t="s">
        <v>883</v>
      </c>
      <c r="U225" s="17">
        <v>43229</v>
      </c>
      <c r="V225" t="s">
        <v>827</v>
      </c>
      <c r="W225"/>
      <c r="X225" t="s">
        <v>44</v>
      </c>
      <c r="Y225" t="s">
        <v>45</v>
      </c>
    </row>
    <row r="226" spans="1:25" ht="15" x14ac:dyDescent="0.25">
      <c r="A226" t="s">
        <v>35</v>
      </c>
      <c r="B226" t="s">
        <v>36</v>
      </c>
      <c r="C226" t="s">
        <v>885</v>
      </c>
      <c r="D226" t="s">
        <v>38</v>
      </c>
      <c r="E226">
        <v>8710</v>
      </c>
      <c r="F226" s="16">
        <v>-83200</v>
      </c>
      <c r="G226" t="s">
        <v>815</v>
      </c>
      <c r="H226" t="s">
        <v>733</v>
      </c>
      <c r="I226" t="s">
        <v>42</v>
      </c>
      <c r="J226" s="17">
        <v>43200</v>
      </c>
      <c r="K226" s="17">
        <v>43228</v>
      </c>
      <c r="L226" s="17">
        <v>43228</v>
      </c>
      <c r="M226" s="17">
        <v>43288</v>
      </c>
      <c r="N226" s="16">
        <v>-59</v>
      </c>
      <c r="O226"/>
      <c r="P226" t="s">
        <v>39</v>
      </c>
      <c r="Q226" t="s">
        <v>816</v>
      </c>
      <c r="R226" t="s">
        <v>886</v>
      </c>
      <c r="S226" t="s">
        <v>43</v>
      </c>
      <c r="T226" t="s">
        <v>885</v>
      </c>
      <c r="U226" s="17">
        <v>43229</v>
      </c>
      <c r="V226" t="s">
        <v>827</v>
      </c>
      <c r="W226"/>
      <c r="X226" t="s">
        <v>44</v>
      </c>
      <c r="Y226" t="s">
        <v>45</v>
      </c>
    </row>
    <row r="227" spans="1:25" ht="15" x14ac:dyDescent="0.25">
      <c r="A227" t="s">
        <v>35</v>
      </c>
      <c r="B227" t="s">
        <v>36</v>
      </c>
      <c r="C227" t="s">
        <v>887</v>
      </c>
      <c r="D227" t="s">
        <v>38</v>
      </c>
      <c r="E227">
        <v>8712</v>
      </c>
      <c r="F227" s="16">
        <v>-83200</v>
      </c>
      <c r="G227" t="s">
        <v>815</v>
      </c>
      <c r="H227" t="s">
        <v>733</v>
      </c>
      <c r="I227" t="s">
        <v>42</v>
      </c>
      <c r="J227" s="17">
        <v>43200</v>
      </c>
      <c r="K227" s="17">
        <v>43228</v>
      </c>
      <c r="L227" s="17">
        <v>43228</v>
      </c>
      <c r="M227" s="17">
        <v>43288</v>
      </c>
      <c r="N227" s="16">
        <v>-59</v>
      </c>
      <c r="O227"/>
      <c r="P227" t="s">
        <v>39</v>
      </c>
      <c r="Q227" t="s">
        <v>816</v>
      </c>
      <c r="R227" t="s">
        <v>353</v>
      </c>
      <c r="S227" t="s">
        <v>43</v>
      </c>
      <c r="T227" t="s">
        <v>887</v>
      </c>
      <c r="U227" s="17">
        <v>43229</v>
      </c>
      <c r="V227" t="s">
        <v>827</v>
      </c>
      <c r="W227"/>
      <c r="X227" t="s">
        <v>44</v>
      </c>
      <c r="Y227" t="s">
        <v>45</v>
      </c>
    </row>
    <row r="228" spans="1:25" ht="15" x14ac:dyDescent="0.25">
      <c r="A228" t="s">
        <v>35</v>
      </c>
      <c r="B228" t="s">
        <v>36</v>
      </c>
      <c r="C228" t="s">
        <v>888</v>
      </c>
      <c r="D228" t="s">
        <v>38</v>
      </c>
      <c r="E228">
        <v>8715</v>
      </c>
      <c r="F228" s="16">
        <v>-83200</v>
      </c>
      <c r="G228" t="s">
        <v>815</v>
      </c>
      <c r="H228" t="s">
        <v>733</v>
      </c>
      <c r="I228" t="s">
        <v>42</v>
      </c>
      <c r="J228" s="17">
        <v>43200</v>
      </c>
      <c r="K228" s="17">
        <v>43228</v>
      </c>
      <c r="L228" s="17">
        <v>43228</v>
      </c>
      <c r="M228" s="17">
        <v>43288</v>
      </c>
      <c r="N228" s="16">
        <v>-59</v>
      </c>
      <c r="O228"/>
      <c r="P228" t="s">
        <v>39</v>
      </c>
      <c r="Q228" t="s">
        <v>816</v>
      </c>
      <c r="R228" t="s">
        <v>457</v>
      </c>
      <c r="S228" t="s">
        <v>43</v>
      </c>
      <c r="T228" t="s">
        <v>888</v>
      </c>
      <c r="U228" s="17">
        <v>43229</v>
      </c>
      <c r="V228" t="s">
        <v>827</v>
      </c>
      <c r="W228"/>
      <c r="X228" t="s">
        <v>44</v>
      </c>
      <c r="Y228" t="s">
        <v>45</v>
      </c>
    </row>
    <row r="229" spans="1:25" ht="15" x14ac:dyDescent="0.25">
      <c r="A229" t="s">
        <v>35</v>
      </c>
      <c r="B229" t="s">
        <v>36</v>
      </c>
      <c r="C229" t="s">
        <v>889</v>
      </c>
      <c r="D229" t="s">
        <v>38</v>
      </c>
      <c r="E229">
        <v>8717</v>
      </c>
      <c r="F229" s="16">
        <v>-83200</v>
      </c>
      <c r="G229" t="s">
        <v>815</v>
      </c>
      <c r="H229" t="s">
        <v>733</v>
      </c>
      <c r="I229" t="s">
        <v>42</v>
      </c>
      <c r="J229" s="17">
        <v>43200</v>
      </c>
      <c r="K229" s="17">
        <v>43228</v>
      </c>
      <c r="L229" s="17">
        <v>43228</v>
      </c>
      <c r="M229" s="17">
        <v>43288</v>
      </c>
      <c r="N229" s="16">
        <v>-59</v>
      </c>
      <c r="O229"/>
      <c r="P229" t="s">
        <v>39</v>
      </c>
      <c r="Q229" t="s">
        <v>816</v>
      </c>
      <c r="R229" t="s">
        <v>125</v>
      </c>
      <c r="S229" t="s">
        <v>126</v>
      </c>
      <c r="T229" t="s">
        <v>889</v>
      </c>
      <c r="U229" s="17">
        <v>43229</v>
      </c>
      <c r="V229" t="s">
        <v>827</v>
      </c>
      <c r="W229"/>
      <c r="X229" t="s">
        <v>44</v>
      </c>
      <c r="Y229" t="s">
        <v>45</v>
      </c>
    </row>
    <row r="230" spans="1:25" ht="15" x14ac:dyDescent="0.25">
      <c r="A230" t="s">
        <v>35</v>
      </c>
      <c r="B230" t="s">
        <v>36</v>
      </c>
      <c r="C230" t="s">
        <v>890</v>
      </c>
      <c r="D230" t="s">
        <v>38</v>
      </c>
      <c r="E230">
        <v>8718</v>
      </c>
      <c r="F230" s="16">
        <v>-83200</v>
      </c>
      <c r="G230" t="s">
        <v>815</v>
      </c>
      <c r="H230" t="s">
        <v>733</v>
      </c>
      <c r="I230" t="s">
        <v>42</v>
      </c>
      <c r="J230" s="17">
        <v>43200</v>
      </c>
      <c r="K230" s="17">
        <v>43228</v>
      </c>
      <c r="L230" s="17">
        <v>43228</v>
      </c>
      <c r="M230" s="17">
        <v>43288</v>
      </c>
      <c r="N230" s="16">
        <v>-59</v>
      </c>
      <c r="O230"/>
      <c r="P230" t="s">
        <v>39</v>
      </c>
      <c r="Q230" t="s">
        <v>816</v>
      </c>
      <c r="R230" t="s">
        <v>402</v>
      </c>
      <c r="S230" t="s">
        <v>43</v>
      </c>
      <c r="T230" t="s">
        <v>890</v>
      </c>
      <c r="U230" s="17">
        <v>43229</v>
      </c>
      <c r="V230" t="s">
        <v>827</v>
      </c>
      <c r="W230"/>
      <c r="X230" t="s">
        <v>44</v>
      </c>
      <c r="Y230" t="s">
        <v>45</v>
      </c>
    </row>
    <row r="231" spans="1:25" ht="15" x14ac:dyDescent="0.25">
      <c r="A231" t="s">
        <v>35</v>
      </c>
      <c r="B231" t="s">
        <v>36</v>
      </c>
      <c r="C231" t="s">
        <v>891</v>
      </c>
      <c r="D231" t="s">
        <v>38</v>
      </c>
      <c r="E231">
        <v>8720</v>
      </c>
      <c r="F231" s="16">
        <v>-83200</v>
      </c>
      <c r="G231" t="s">
        <v>815</v>
      </c>
      <c r="H231" t="s">
        <v>733</v>
      </c>
      <c r="I231" t="s">
        <v>42</v>
      </c>
      <c r="J231" s="17">
        <v>43200</v>
      </c>
      <c r="K231" s="17">
        <v>43228</v>
      </c>
      <c r="L231" s="17">
        <v>43228</v>
      </c>
      <c r="M231" s="17">
        <v>43288</v>
      </c>
      <c r="N231" s="16">
        <v>-59</v>
      </c>
      <c r="O231"/>
      <c r="P231" t="s">
        <v>39</v>
      </c>
      <c r="Q231" t="s">
        <v>816</v>
      </c>
      <c r="R231" t="s">
        <v>892</v>
      </c>
      <c r="S231" t="s">
        <v>43</v>
      </c>
      <c r="T231" t="s">
        <v>891</v>
      </c>
      <c r="U231" s="17">
        <v>43229</v>
      </c>
      <c r="V231" t="s">
        <v>827</v>
      </c>
      <c r="W231"/>
      <c r="X231" t="s">
        <v>44</v>
      </c>
      <c r="Y231" t="s">
        <v>45</v>
      </c>
    </row>
    <row r="232" spans="1:25" ht="15" x14ac:dyDescent="0.25">
      <c r="A232" t="s">
        <v>35</v>
      </c>
      <c r="B232" t="s">
        <v>36</v>
      </c>
      <c r="C232" t="s">
        <v>893</v>
      </c>
      <c r="D232" t="s">
        <v>38</v>
      </c>
      <c r="E232">
        <v>8721</v>
      </c>
      <c r="F232" s="16">
        <v>-83200</v>
      </c>
      <c r="G232" t="s">
        <v>815</v>
      </c>
      <c r="H232" t="s">
        <v>733</v>
      </c>
      <c r="I232" t="s">
        <v>42</v>
      </c>
      <c r="J232" s="17">
        <v>43200</v>
      </c>
      <c r="K232" s="17">
        <v>43228</v>
      </c>
      <c r="L232" s="17">
        <v>43228</v>
      </c>
      <c r="M232" s="17">
        <v>43288</v>
      </c>
      <c r="N232" s="16">
        <v>-59</v>
      </c>
      <c r="O232"/>
      <c r="P232" t="s">
        <v>39</v>
      </c>
      <c r="Q232" t="s">
        <v>816</v>
      </c>
      <c r="R232" t="s">
        <v>789</v>
      </c>
      <c r="S232" t="s">
        <v>43</v>
      </c>
      <c r="T232" t="s">
        <v>893</v>
      </c>
      <c r="U232" s="17">
        <v>43229</v>
      </c>
      <c r="V232" t="s">
        <v>827</v>
      </c>
      <c r="W232"/>
      <c r="X232" t="s">
        <v>44</v>
      </c>
      <c r="Y232" t="s">
        <v>45</v>
      </c>
    </row>
    <row r="233" spans="1:25" ht="15" x14ac:dyDescent="0.25">
      <c r="A233" t="s">
        <v>35</v>
      </c>
      <c r="B233" t="s">
        <v>36</v>
      </c>
      <c r="C233" t="s">
        <v>894</v>
      </c>
      <c r="D233" t="s">
        <v>38</v>
      </c>
      <c r="E233">
        <v>8724</v>
      </c>
      <c r="F233" s="16">
        <v>-83200</v>
      </c>
      <c r="G233" t="s">
        <v>815</v>
      </c>
      <c r="H233" t="s">
        <v>733</v>
      </c>
      <c r="I233" t="s">
        <v>42</v>
      </c>
      <c r="J233" s="17">
        <v>43206</v>
      </c>
      <c r="K233" s="17">
        <v>43228</v>
      </c>
      <c r="L233" s="17">
        <v>43228</v>
      </c>
      <c r="M233" s="17">
        <v>43288</v>
      </c>
      <c r="N233" s="16">
        <v>-59</v>
      </c>
      <c r="O233"/>
      <c r="P233" t="s">
        <v>39</v>
      </c>
      <c r="Q233" t="s">
        <v>816</v>
      </c>
      <c r="R233" t="s">
        <v>851</v>
      </c>
      <c r="S233" t="s">
        <v>43</v>
      </c>
      <c r="T233" t="s">
        <v>894</v>
      </c>
      <c r="U233" s="17">
        <v>43229</v>
      </c>
      <c r="V233" t="s">
        <v>827</v>
      </c>
      <c r="W233"/>
      <c r="X233" t="s">
        <v>44</v>
      </c>
      <c r="Y233" t="s">
        <v>45</v>
      </c>
    </row>
    <row r="234" spans="1:25" ht="15" x14ac:dyDescent="0.25">
      <c r="A234" t="s">
        <v>35</v>
      </c>
      <c r="B234" t="s">
        <v>36</v>
      </c>
      <c r="C234" t="s">
        <v>895</v>
      </c>
      <c r="D234" t="s">
        <v>38</v>
      </c>
      <c r="E234">
        <v>8725</v>
      </c>
      <c r="F234" s="16">
        <v>-83200</v>
      </c>
      <c r="G234" t="s">
        <v>815</v>
      </c>
      <c r="H234" t="s">
        <v>733</v>
      </c>
      <c r="I234" t="s">
        <v>42</v>
      </c>
      <c r="J234" s="17">
        <v>43206</v>
      </c>
      <c r="K234" s="17">
        <v>43228</v>
      </c>
      <c r="L234" s="17">
        <v>43228</v>
      </c>
      <c r="M234" s="17">
        <v>43288</v>
      </c>
      <c r="N234" s="16">
        <v>-59</v>
      </c>
      <c r="O234"/>
      <c r="P234" t="s">
        <v>39</v>
      </c>
      <c r="Q234" t="s">
        <v>816</v>
      </c>
      <c r="R234" t="s">
        <v>896</v>
      </c>
      <c r="S234" t="s">
        <v>43</v>
      </c>
      <c r="T234" t="s">
        <v>895</v>
      </c>
      <c r="U234" s="17">
        <v>43229</v>
      </c>
      <c r="V234" t="s">
        <v>827</v>
      </c>
      <c r="W234"/>
      <c r="X234" t="s">
        <v>44</v>
      </c>
      <c r="Y234" t="s">
        <v>45</v>
      </c>
    </row>
    <row r="235" spans="1:25" ht="15" x14ac:dyDescent="0.25">
      <c r="A235" t="s">
        <v>35</v>
      </c>
      <c r="B235" t="s">
        <v>36</v>
      </c>
      <c r="C235" t="s">
        <v>897</v>
      </c>
      <c r="D235" t="s">
        <v>38</v>
      </c>
      <c r="E235">
        <v>8728</v>
      </c>
      <c r="F235" s="16">
        <v>-83200</v>
      </c>
      <c r="G235" t="s">
        <v>815</v>
      </c>
      <c r="H235" t="s">
        <v>733</v>
      </c>
      <c r="I235" t="s">
        <v>42</v>
      </c>
      <c r="J235" s="17">
        <v>43206</v>
      </c>
      <c r="K235" s="17">
        <v>43228</v>
      </c>
      <c r="L235" s="17">
        <v>43228</v>
      </c>
      <c r="M235" s="17">
        <v>43288</v>
      </c>
      <c r="N235" s="16">
        <v>-59</v>
      </c>
      <c r="O235"/>
      <c r="P235" t="s">
        <v>39</v>
      </c>
      <c r="Q235" t="s">
        <v>816</v>
      </c>
      <c r="R235" t="s">
        <v>898</v>
      </c>
      <c r="S235" t="s">
        <v>71</v>
      </c>
      <c r="T235" t="s">
        <v>897</v>
      </c>
      <c r="U235" s="17">
        <v>43229</v>
      </c>
      <c r="V235" t="s">
        <v>827</v>
      </c>
      <c r="W235"/>
      <c r="X235" t="s">
        <v>44</v>
      </c>
      <c r="Y235" t="s">
        <v>45</v>
      </c>
    </row>
    <row r="236" spans="1:25" ht="15" x14ac:dyDescent="0.25">
      <c r="A236" t="s">
        <v>35</v>
      </c>
      <c r="B236" t="s">
        <v>36</v>
      </c>
      <c r="C236" t="s">
        <v>899</v>
      </c>
      <c r="D236" t="s">
        <v>38</v>
      </c>
      <c r="E236">
        <v>8729</v>
      </c>
      <c r="F236" s="16">
        <v>-83200</v>
      </c>
      <c r="G236" t="s">
        <v>815</v>
      </c>
      <c r="H236" t="s">
        <v>733</v>
      </c>
      <c r="I236" t="s">
        <v>42</v>
      </c>
      <c r="J236" s="17">
        <v>43206</v>
      </c>
      <c r="K236" s="17">
        <v>43228</v>
      </c>
      <c r="L236" s="17">
        <v>43228</v>
      </c>
      <c r="M236" s="17">
        <v>43288</v>
      </c>
      <c r="N236" s="16">
        <v>-59</v>
      </c>
      <c r="O236"/>
      <c r="P236" t="s">
        <v>39</v>
      </c>
      <c r="Q236" t="s">
        <v>816</v>
      </c>
      <c r="R236" t="s">
        <v>314</v>
      </c>
      <c r="S236" t="s">
        <v>43</v>
      </c>
      <c r="T236" t="s">
        <v>899</v>
      </c>
      <c r="U236" s="17">
        <v>43229</v>
      </c>
      <c r="V236" t="s">
        <v>827</v>
      </c>
      <c r="W236"/>
      <c r="X236" t="s">
        <v>44</v>
      </c>
      <c r="Y236" t="s">
        <v>45</v>
      </c>
    </row>
    <row r="237" spans="1:25" ht="15" x14ac:dyDescent="0.25">
      <c r="A237" t="s">
        <v>35</v>
      </c>
      <c r="B237" t="s">
        <v>36</v>
      </c>
      <c r="C237" t="s">
        <v>900</v>
      </c>
      <c r="D237" t="s">
        <v>38</v>
      </c>
      <c r="E237">
        <v>8730</v>
      </c>
      <c r="F237" s="16">
        <v>-83200</v>
      </c>
      <c r="G237" t="s">
        <v>815</v>
      </c>
      <c r="H237" t="s">
        <v>733</v>
      </c>
      <c r="I237" t="s">
        <v>42</v>
      </c>
      <c r="J237" s="17">
        <v>43206</v>
      </c>
      <c r="K237" s="17">
        <v>43228</v>
      </c>
      <c r="L237" s="17">
        <v>43228</v>
      </c>
      <c r="M237" s="17">
        <v>43288</v>
      </c>
      <c r="N237" s="16">
        <v>-59</v>
      </c>
      <c r="O237"/>
      <c r="P237" t="s">
        <v>39</v>
      </c>
      <c r="Q237" t="s">
        <v>816</v>
      </c>
      <c r="R237" t="s">
        <v>225</v>
      </c>
      <c r="S237" t="s">
        <v>43</v>
      </c>
      <c r="T237" t="s">
        <v>900</v>
      </c>
      <c r="U237" s="17">
        <v>43229</v>
      </c>
      <c r="V237" t="s">
        <v>827</v>
      </c>
      <c r="W237"/>
      <c r="X237" t="s">
        <v>44</v>
      </c>
      <c r="Y237" t="s">
        <v>45</v>
      </c>
    </row>
    <row r="238" spans="1:25" ht="15" x14ac:dyDescent="0.25">
      <c r="A238" t="s">
        <v>35</v>
      </c>
      <c r="B238" t="s">
        <v>36</v>
      </c>
      <c r="C238" t="s">
        <v>901</v>
      </c>
      <c r="D238" t="s">
        <v>38</v>
      </c>
      <c r="E238">
        <v>8732</v>
      </c>
      <c r="F238" s="16">
        <v>-83200</v>
      </c>
      <c r="G238" t="s">
        <v>815</v>
      </c>
      <c r="H238" t="s">
        <v>733</v>
      </c>
      <c r="I238" t="s">
        <v>42</v>
      </c>
      <c r="J238" s="17">
        <v>43207</v>
      </c>
      <c r="K238" s="17">
        <v>43228</v>
      </c>
      <c r="L238" s="17">
        <v>43228</v>
      </c>
      <c r="M238" s="17">
        <v>43288</v>
      </c>
      <c r="N238" s="16">
        <v>-59</v>
      </c>
      <c r="O238"/>
      <c r="P238" t="s">
        <v>39</v>
      </c>
      <c r="Q238" t="s">
        <v>816</v>
      </c>
      <c r="R238" t="s">
        <v>204</v>
      </c>
      <c r="S238" t="s">
        <v>43</v>
      </c>
      <c r="T238" t="s">
        <v>901</v>
      </c>
      <c r="U238" s="17">
        <v>43229</v>
      </c>
      <c r="V238" t="s">
        <v>827</v>
      </c>
      <c r="W238"/>
      <c r="X238" t="s">
        <v>44</v>
      </c>
      <c r="Y238" t="s">
        <v>45</v>
      </c>
    </row>
    <row r="239" spans="1:25" ht="15" x14ac:dyDescent="0.25">
      <c r="A239" t="s">
        <v>35</v>
      </c>
      <c r="B239" t="s">
        <v>36</v>
      </c>
      <c r="C239" t="s">
        <v>902</v>
      </c>
      <c r="D239" t="s">
        <v>38</v>
      </c>
      <c r="E239">
        <v>8733</v>
      </c>
      <c r="F239" s="16">
        <v>-83200</v>
      </c>
      <c r="G239" t="s">
        <v>815</v>
      </c>
      <c r="H239" t="s">
        <v>733</v>
      </c>
      <c r="I239" t="s">
        <v>42</v>
      </c>
      <c r="J239" s="17">
        <v>43207</v>
      </c>
      <c r="K239" s="17">
        <v>43228</v>
      </c>
      <c r="L239" s="17">
        <v>43228</v>
      </c>
      <c r="M239" s="17">
        <v>43288</v>
      </c>
      <c r="N239" s="16">
        <v>-59</v>
      </c>
      <c r="O239"/>
      <c r="P239" t="s">
        <v>47</v>
      </c>
      <c r="Q239" t="s">
        <v>816</v>
      </c>
      <c r="R239" t="s">
        <v>903</v>
      </c>
      <c r="S239" t="s">
        <v>904</v>
      </c>
      <c r="T239" t="s">
        <v>902</v>
      </c>
      <c r="U239" s="17">
        <v>43229</v>
      </c>
      <c r="V239" t="s">
        <v>827</v>
      </c>
      <c r="W239"/>
      <c r="X239" t="s">
        <v>44</v>
      </c>
      <c r="Y239" t="s">
        <v>45</v>
      </c>
    </row>
    <row r="240" spans="1:25" ht="15" x14ac:dyDescent="0.25">
      <c r="A240" t="s">
        <v>35</v>
      </c>
      <c r="B240" t="s">
        <v>36</v>
      </c>
      <c r="C240" t="s">
        <v>905</v>
      </c>
      <c r="D240" t="s">
        <v>38</v>
      </c>
      <c r="E240">
        <v>8735</v>
      </c>
      <c r="F240" s="16">
        <v>-83200</v>
      </c>
      <c r="G240" t="s">
        <v>815</v>
      </c>
      <c r="H240" t="s">
        <v>733</v>
      </c>
      <c r="I240" t="s">
        <v>42</v>
      </c>
      <c r="J240" s="17">
        <v>43207</v>
      </c>
      <c r="K240" s="17">
        <v>43228</v>
      </c>
      <c r="L240" s="17">
        <v>43228</v>
      </c>
      <c r="M240" s="17">
        <v>43288</v>
      </c>
      <c r="N240" s="16">
        <v>-59</v>
      </c>
      <c r="O240"/>
      <c r="P240" t="s">
        <v>39</v>
      </c>
      <c r="Q240" t="s">
        <v>816</v>
      </c>
      <c r="R240" t="s">
        <v>767</v>
      </c>
      <c r="S240" t="s">
        <v>43</v>
      </c>
      <c r="T240" t="s">
        <v>905</v>
      </c>
      <c r="U240" s="17">
        <v>43229</v>
      </c>
      <c r="V240" t="s">
        <v>827</v>
      </c>
      <c r="W240"/>
      <c r="X240" t="s">
        <v>44</v>
      </c>
      <c r="Y240" t="s">
        <v>45</v>
      </c>
    </row>
    <row r="241" spans="1:25" ht="15" x14ac:dyDescent="0.25">
      <c r="A241" t="s">
        <v>35</v>
      </c>
      <c r="B241" t="s">
        <v>36</v>
      </c>
      <c r="C241" t="s">
        <v>906</v>
      </c>
      <c r="D241" t="s">
        <v>38</v>
      </c>
      <c r="E241">
        <v>8738</v>
      </c>
      <c r="F241" s="16">
        <v>-83200</v>
      </c>
      <c r="G241" t="s">
        <v>815</v>
      </c>
      <c r="H241" t="s">
        <v>733</v>
      </c>
      <c r="I241" t="s">
        <v>42</v>
      </c>
      <c r="J241" s="17">
        <v>43207</v>
      </c>
      <c r="K241" s="17">
        <v>43228</v>
      </c>
      <c r="L241" s="17">
        <v>43228</v>
      </c>
      <c r="M241" s="17">
        <v>43288</v>
      </c>
      <c r="N241" s="16">
        <v>-59</v>
      </c>
      <c r="O241"/>
      <c r="P241" t="s">
        <v>39</v>
      </c>
      <c r="Q241" t="s">
        <v>816</v>
      </c>
      <c r="R241" t="s">
        <v>396</v>
      </c>
      <c r="S241" t="s">
        <v>43</v>
      </c>
      <c r="T241" t="s">
        <v>906</v>
      </c>
      <c r="U241" s="17">
        <v>43229</v>
      </c>
      <c r="V241" t="s">
        <v>827</v>
      </c>
      <c r="W241"/>
      <c r="X241" t="s">
        <v>44</v>
      </c>
      <c r="Y241" t="s">
        <v>45</v>
      </c>
    </row>
    <row r="242" spans="1:25" ht="15" x14ac:dyDescent="0.25">
      <c r="A242" t="s">
        <v>35</v>
      </c>
      <c r="B242" t="s">
        <v>36</v>
      </c>
      <c r="C242" t="s">
        <v>907</v>
      </c>
      <c r="D242" t="s">
        <v>38</v>
      </c>
      <c r="E242">
        <v>8740</v>
      </c>
      <c r="F242" s="16">
        <v>-16000</v>
      </c>
      <c r="G242" t="s">
        <v>815</v>
      </c>
      <c r="H242" t="s">
        <v>733</v>
      </c>
      <c r="I242" t="s">
        <v>42</v>
      </c>
      <c r="J242" s="17">
        <v>43207</v>
      </c>
      <c r="K242" s="17">
        <v>43228</v>
      </c>
      <c r="L242" s="17">
        <v>43228</v>
      </c>
      <c r="M242" s="17">
        <v>43288</v>
      </c>
      <c r="N242" s="16">
        <v>-59</v>
      </c>
      <c r="O242"/>
      <c r="P242" t="s">
        <v>39</v>
      </c>
      <c r="Q242" t="s">
        <v>816</v>
      </c>
      <c r="R242" t="s">
        <v>320</v>
      </c>
      <c r="S242" t="s">
        <v>43</v>
      </c>
      <c r="T242" t="s">
        <v>907</v>
      </c>
      <c r="U242" s="17">
        <v>43229</v>
      </c>
      <c r="V242" t="s">
        <v>827</v>
      </c>
      <c r="W242"/>
      <c r="X242" t="s">
        <v>44</v>
      </c>
      <c r="Y242" t="s">
        <v>45</v>
      </c>
    </row>
    <row r="243" spans="1:25" ht="15" x14ac:dyDescent="0.25">
      <c r="A243" t="s">
        <v>35</v>
      </c>
      <c r="B243" t="s">
        <v>36</v>
      </c>
      <c r="C243" t="s">
        <v>907</v>
      </c>
      <c r="D243" t="s">
        <v>38</v>
      </c>
      <c r="E243">
        <v>8740</v>
      </c>
      <c r="F243" s="16">
        <v>-67200</v>
      </c>
      <c r="G243" t="s">
        <v>908</v>
      </c>
      <c r="H243" t="s">
        <v>733</v>
      </c>
      <c r="I243" t="s">
        <v>42</v>
      </c>
      <c r="J243" s="17">
        <v>43207</v>
      </c>
      <c r="K243" s="17">
        <v>43228</v>
      </c>
      <c r="L243" s="17">
        <v>43228</v>
      </c>
      <c r="M243" s="17">
        <v>43288</v>
      </c>
      <c r="N243" s="16">
        <v>6</v>
      </c>
      <c r="O243"/>
      <c r="P243" t="s">
        <v>39</v>
      </c>
      <c r="Q243" t="s">
        <v>909</v>
      </c>
      <c r="R243" t="s">
        <v>63</v>
      </c>
      <c r="S243" t="s">
        <v>43</v>
      </c>
      <c r="T243" t="s">
        <v>907</v>
      </c>
      <c r="U243" s="17">
        <v>43294</v>
      </c>
      <c r="V243" t="s">
        <v>827</v>
      </c>
      <c r="W243"/>
      <c r="X243" t="s">
        <v>44</v>
      </c>
      <c r="Y243" t="s">
        <v>45</v>
      </c>
    </row>
    <row r="244" spans="1:25" ht="15" x14ac:dyDescent="0.25">
      <c r="A244" t="s">
        <v>35</v>
      </c>
      <c r="B244" t="s">
        <v>36</v>
      </c>
      <c r="C244" t="s">
        <v>910</v>
      </c>
      <c r="D244" t="s">
        <v>38</v>
      </c>
      <c r="E244">
        <v>8741</v>
      </c>
      <c r="F244" s="16">
        <v>-83200</v>
      </c>
      <c r="G244" t="s">
        <v>911</v>
      </c>
      <c r="H244" t="s">
        <v>733</v>
      </c>
      <c r="I244" t="s">
        <v>42</v>
      </c>
      <c r="J244" s="17">
        <v>43207</v>
      </c>
      <c r="K244" s="17">
        <v>43351</v>
      </c>
      <c r="L244" s="17">
        <v>43228</v>
      </c>
      <c r="M244" s="17">
        <v>43288</v>
      </c>
      <c r="N244" s="16">
        <v>63</v>
      </c>
      <c r="O244"/>
      <c r="P244" t="s">
        <v>39</v>
      </c>
      <c r="Q244" t="s">
        <v>912</v>
      </c>
      <c r="R244" t="s">
        <v>913</v>
      </c>
      <c r="S244" t="s">
        <v>43</v>
      </c>
      <c r="T244" t="s">
        <v>910</v>
      </c>
      <c r="U244" s="17">
        <v>43351</v>
      </c>
      <c r="V244" t="s">
        <v>827</v>
      </c>
      <c r="W244"/>
      <c r="X244" t="s">
        <v>44</v>
      </c>
      <c r="Y244" t="s">
        <v>45</v>
      </c>
    </row>
    <row r="245" spans="1:25" ht="15" x14ac:dyDescent="0.25">
      <c r="A245" t="s">
        <v>35</v>
      </c>
      <c r="B245" t="s">
        <v>36</v>
      </c>
      <c r="C245" t="s">
        <v>914</v>
      </c>
      <c r="D245" t="s">
        <v>38</v>
      </c>
      <c r="E245">
        <v>8743</v>
      </c>
      <c r="F245" s="16">
        <v>-83200</v>
      </c>
      <c r="G245" t="s">
        <v>911</v>
      </c>
      <c r="H245" t="s">
        <v>733</v>
      </c>
      <c r="I245" t="s">
        <v>42</v>
      </c>
      <c r="J245" s="17">
        <v>43207</v>
      </c>
      <c r="K245" s="17">
        <v>43351</v>
      </c>
      <c r="L245" s="17">
        <v>43228</v>
      </c>
      <c r="M245" s="17">
        <v>43288</v>
      </c>
      <c r="N245" s="16">
        <v>63</v>
      </c>
      <c r="O245"/>
      <c r="P245" t="s">
        <v>39</v>
      </c>
      <c r="Q245" t="s">
        <v>912</v>
      </c>
      <c r="R245" t="s">
        <v>349</v>
      </c>
      <c r="S245" t="s">
        <v>43</v>
      </c>
      <c r="T245" t="s">
        <v>914</v>
      </c>
      <c r="U245" s="17">
        <v>43351</v>
      </c>
      <c r="V245" t="s">
        <v>827</v>
      </c>
      <c r="W245"/>
      <c r="X245" t="s">
        <v>44</v>
      </c>
      <c r="Y245" t="s">
        <v>45</v>
      </c>
    </row>
    <row r="246" spans="1:25" ht="15" x14ac:dyDescent="0.25">
      <c r="A246" t="s">
        <v>35</v>
      </c>
      <c r="B246" t="s">
        <v>36</v>
      </c>
      <c r="C246" t="s">
        <v>915</v>
      </c>
      <c r="D246" t="s">
        <v>38</v>
      </c>
      <c r="E246">
        <v>8746</v>
      </c>
      <c r="F246" s="16">
        <v>-83200</v>
      </c>
      <c r="G246" t="s">
        <v>911</v>
      </c>
      <c r="H246" t="s">
        <v>733</v>
      </c>
      <c r="I246" t="s">
        <v>42</v>
      </c>
      <c r="J246" s="17">
        <v>43207</v>
      </c>
      <c r="K246" s="17">
        <v>43351</v>
      </c>
      <c r="L246" s="17">
        <v>43228</v>
      </c>
      <c r="M246" s="17">
        <v>43288</v>
      </c>
      <c r="N246" s="16">
        <v>63</v>
      </c>
      <c r="O246"/>
      <c r="P246" t="s">
        <v>39</v>
      </c>
      <c r="Q246" t="s">
        <v>912</v>
      </c>
      <c r="R246" t="s">
        <v>425</v>
      </c>
      <c r="S246" t="s">
        <v>43</v>
      </c>
      <c r="T246" t="s">
        <v>915</v>
      </c>
      <c r="U246" s="17">
        <v>43351</v>
      </c>
      <c r="V246" t="s">
        <v>827</v>
      </c>
      <c r="W246"/>
      <c r="X246" t="s">
        <v>44</v>
      </c>
      <c r="Y246" t="s">
        <v>45</v>
      </c>
    </row>
    <row r="247" spans="1:25" ht="15" x14ac:dyDescent="0.25">
      <c r="A247" t="s">
        <v>35</v>
      </c>
      <c r="B247" t="s">
        <v>36</v>
      </c>
      <c r="C247" t="s">
        <v>916</v>
      </c>
      <c r="D247" t="s">
        <v>38</v>
      </c>
      <c r="E247">
        <v>8747</v>
      </c>
      <c r="F247" s="16">
        <v>-83200</v>
      </c>
      <c r="G247" t="s">
        <v>911</v>
      </c>
      <c r="H247" t="s">
        <v>733</v>
      </c>
      <c r="I247" t="s">
        <v>42</v>
      </c>
      <c r="J247" s="17">
        <v>43207</v>
      </c>
      <c r="K247" s="17">
        <v>43351</v>
      </c>
      <c r="L247" s="17">
        <v>43228</v>
      </c>
      <c r="M247" s="17">
        <v>43288</v>
      </c>
      <c r="N247" s="16">
        <v>63</v>
      </c>
      <c r="O247"/>
      <c r="P247" t="s">
        <v>39</v>
      </c>
      <c r="Q247" t="s">
        <v>912</v>
      </c>
      <c r="R247" t="s">
        <v>917</v>
      </c>
      <c r="S247" t="s">
        <v>43</v>
      </c>
      <c r="T247" t="s">
        <v>916</v>
      </c>
      <c r="U247" s="17">
        <v>43351</v>
      </c>
      <c r="V247" t="s">
        <v>827</v>
      </c>
      <c r="W247"/>
      <c r="X247" t="s">
        <v>44</v>
      </c>
      <c r="Y247" t="s">
        <v>45</v>
      </c>
    </row>
    <row r="248" spans="1:25" ht="15" x14ac:dyDescent="0.25">
      <c r="A248" t="s">
        <v>35</v>
      </c>
      <c r="B248" t="s">
        <v>36</v>
      </c>
      <c r="C248" t="s">
        <v>918</v>
      </c>
      <c r="D248" t="s">
        <v>38</v>
      </c>
      <c r="E248">
        <v>8749</v>
      </c>
      <c r="F248" s="16">
        <v>-83200</v>
      </c>
      <c r="G248" t="s">
        <v>911</v>
      </c>
      <c r="H248" t="s">
        <v>733</v>
      </c>
      <c r="I248" t="s">
        <v>42</v>
      </c>
      <c r="J248" s="17">
        <v>43207</v>
      </c>
      <c r="K248" s="17">
        <v>43351</v>
      </c>
      <c r="L248" s="17">
        <v>43228</v>
      </c>
      <c r="M248" s="17">
        <v>43288</v>
      </c>
      <c r="N248" s="16">
        <v>63</v>
      </c>
      <c r="O248"/>
      <c r="P248" t="s">
        <v>39</v>
      </c>
      <c r="Q248" t="s">
        <v>912</v>
      </c>
      <c r="R248" t="s">
        <v>251</v>
      </c>
      <c r="S248" t="s">
        <v>43</v>
      </c>
      <c r="T248" t="s">
        <v>918</v>
      </c>
      <c r="U248" s="17">
        <v>43351</v>
      </c>
      <c r="V248" t="s">
        <v>827</v>
      </c>
      <c r="W248"/>
      <c r="X248" t="s">
        <v>44</v>
      </c>
      <c r="Y248" t="s">
        <v>45</v>
      </c>
    </row>
    <row r="249" spans="1:25" ht="15" x14ac:dyDescent="0.25">
      <c r="A249" t="s">
        <v>35</v>
      </c>
      <c r="B249" t="s">
        <v>36</v>
      </c>
      <c r="C249" t="s">
        <v>919</v>
      </c>
      <c r="D249" t="s">
        <v>38</v>
      </c>
      <c r="E249">
        <v>8750</v>
      </c>
      <c r="F249" s="16">
        <v>-83200</v>
      </c>
      <c r="G249" t="s">
        <v>911</v>
      </c>
      <c r="H249" t="s">
        <v>733</v>
      </c>
      <c r="I249" t="s">
        <v>42</v>
      </c>
      <c r="J249" s="17">
        <v>43207</v>
      </c>
      <c r="K249" s="17">
        <v>43351</v>
      </c>
      <c r="L249" s="17">
        <v>43228</v>
      </c>
      <c r="M249" s="17">
        <v>43288</v>
      </c>
      <c r="N249" s="16">
        <v>63</v>
      </c>
      <c r="O249"/>
      <c r="P249" t="s">
        <v>39</v>
      </c>
      <c r="Q249" t="s">
        <v>912</v>
      </c>
      <c r="R249" t="s">
        <v>105</v>
      </c>
      <c r="S249" t="s">
        <v>43</v>
      </c>
      <c r="T249" t="s">
        <v>919</v>
      </c>
      <c r="U249" s="17">
        <v>43351</v>
      </c>
      <c r="V249" t="s">
        <v>827</v>
      </c>
      <c r="W249"/>
      <c r="X249" t="s">
        <v>44</v>
      </c>
      <c r="Y249" t="s">
        <v>45</v>
      </c>
    </row>
    <row r="250" spans="1:25" ht="15" x14ac:dyDescent="0.25">
      <c r="A250" t="s">
        <v>35</v>
      </c>
      <c r="B250" t="s">
        <v>36</v>
      </c>
      <c r="C250" t="s">
        <v>920</v>
      </c>
      <c r="D250" t="s">
        <v>38</v>
      </c>
      <c r="E250">
        <v>8753</v>
      </c>
      <c r="F250" s="16">
        <v>-83200</v>
      </c>
      <c r="G250" t="s">
        <v>911</v>
      </c>
      <c r="H250" t="s">
        <v>733</v>
      </c>
      <c r="I250" t="s">
        <v>42</v>
      </c>
      <c r="J250" s="17">
        <v>43207</v>
      </c>
      <c r="K250" s="17">
        <v>43351</v>
      </c>
      <c r="L250" s="17">
        <v>43228</v>
      </c>
      <c r="M250" s="17">
        <v>43288</v>
      </c>
      <c r="N250" s="16">
        <v>63</v>
      </c>
      <c r="O250"/>
      <c r="P250" t="s">
        <v>39</v>
      </c>
      <c r="Q250" t="s">
        <v>912</v>
      </c>
      <c r="R250" t="s">
        <v>732</v>
      </c>
      <c r="S250" t="s">
        <v>43</v>
      </c>
      <c r="T250" t="s">
        <v>920</v>
      </c>
      <c r="U250" s="17">
        <v>43351</v>
      </c>
      <c r="V250" t="s">
        <v>827</v>
      </c>
      <c r="W250"/>
      <c r="X250" t="s">
        <v>44</v>
      </c>
      <c r="Y250" t="s">
        <v>45</v>
      </c>
    </row>
    <row r="251" spans="1:25" ht="15" x14ac:dyDescent="0.25">
      <c r="A251" t="s">
        <v>35</v>
      </c>
      <c r="B251" t="s">
        <v>36</v>
      </c>
      <c r="C251" t="s">
        <v>921</v>
      </c>
      <c r="D251" t="s">
        <v>38</v>
      </c>
      <c r="E251">
        <v>8754</v>
      </c>
      <c r="F251" s="16">
        <v>-83200</v>
      </c>
      <c r="G251" t="s">
        <v>911</v>
      </c>
      <c r="H251" t="s">
        <v>733</v>
      </c>
      <c r="I251" t="s">
        <v>42</v>
      </c>
      <c r="J251" s="17">
        <v>43208</v>
      </c>
      <c r="K251" s="17">
        <v>43351</v>
      </c>
      <c r="L251" s="17">
        <v>43228</v>
      </c>
      <c r="M251" s="17">
        <v>43288</v>
      </c>
      <c r="N251" s="16">
        <v>63</v>
      </c>
      <c r="O251"/>
      <c r="P251" t="s">
        <v>39</v>
      </c>
      <c r="Q251" t="s">
        <v>912</v>
      </c>
      <c r="R251" t="s">
        <v>635</v>
      </c>
      <c r="S251" t="s">
        <v>215</v>
      </c>
      <c r="T251" t="s">
        <v>921</v>
      </c>
      <c r="U251" s="17">
        <v>43351</v>
      </c>
      <c r="V251" t="s">
        <v>827</v>
      </c>
      <c r="W251"/>
      <c r="X251" t="s">
        <v>44</v>
      </c>
      <c r="Y251" t="s">
        <v>45</v>
      </c>
    </row>
    <row r="252" spans="1:25" ht="15" x14ac:dyDescent="0.25">
      <c r="A252" t="s">
        <v>35</v>
      </c>
      <c r="B252" t="s">
        <v>36</v>
      </c>
      <c r="C252" t="s">
        <v>922</v>
      </c>
      <c r="D252" t="s">
        <v>38</v>
      </c>
      <c r="E252">
        <v>8755</v>
      </c>
      <c r="F252" s="16">
        <v>-83200</v>
      </c>
      <c r="G252" t="s">
        <v>911</v>
      </c>
      <c r="H252" t="s">
        <v>733</v>
      </c>
      <c r="I252" t="s">
        <v>42</v>
      </c>
      <c r="J252" s="17">
        <v>43208</v>
      </c>
      <c r="K252" s="17">
        <v>43351</v>
      </c>
      <c r="L252" s="17">
        <v>43228</v>
      </c>
      <c r="M252" s="17">
        <v>43288</v>
      </c>
      <c r="N252" s="16">
        <v>63</v>
      </c>
      <c r="O252"/>
      <c r="P252" t="s">
        <v>39</v>
      </c>
      <c r="Q252" t="s">
        <v>912</v>
      </c>
      <c r="R252" t="s">
        <v>637</v>
      </c>
      <c r="S252" t="s">
        <v>215</v>
      </c>
      <c r="T252" t="s">
        <v>922</v>
      </c>
      <c r="U252" s="17">
        <v>43351</v>
      </c>
      <c r="V252" t="s">
        <v>827</v>
      </c>
      <c r="W252"/>
      <c r="X252" t="s">
        <v>44</v>
      </c>
      <c r="Y252" t="s">
        <v>45</v>
      </c>
    </row>
    <row r="253" spans="1:25" ht="15" x14ac:dyDescent="0.25">
      <c r="A253" t="s">
        <v>35</v>
      </c>
      <c r="B253" t="s">
        <v>36</v>
      </c>
      <c r="C253" t="s">
        <v>923</v>
      </c>
      <c r="D253" t="s">
        <v>38</v>
      </c>
      <c r="E253">
        <v>8756</v>
      </c>
      <c r="F253" s="16">
        <v>-83200</v>
      </c>
      <c r="G253" t="s">
        <v>911</v>
      </c>
      <c r="H253" t="s">
        <v>733</v>
      </c>
      <c r="I253" t="s">
        <v>42</v>
      </c>
      <c r="J253" s="17">
        <v>43209</v>
      </c>
      <c r="K253" s="17">
        <v>43351</v>
      </c>
      <c r="L253" s="17">
        <v>43228</v>
      </c>
      <c r="M253" s="17">
        <v>43288</v>
      </c>
      <c r="N253" s="16">
        <v>63</v>
      </c>
      <c r="O253"/>
      <c r="P253" t="s">
        <v>39</v>
      </c>
      <c r="Q253" t="s">
        <v>912</v>
      </c>
      <c r="R253" t="s">
        <v>924</v>
      </c>
      <c r="S253" t="s">
        <v>215</v>
      </c>
      <c r="T253" t="s">
        <v>923</v>
      </c>
      <c r="U253" s="17">
        <v>43351</v>
      </c>
      <c r="V253" t="s">
        <v>827</v>
      </c>
      <c r="W253"/>
      <c r="X253" t="s">
        <v>44</v>
      </c>
      <c r="Y253" t="s">
        <v>45</v>
      </c>
    </row>
    <row r="254" spans="1:25" ht="15" x14ac:dyDescent="0.25">
      <c r="A254" t="s">
        <v>35</v>
      </c>
      <c r="B254" t="s">
        <v>36</v>
      </c>
      <c r="C254" t="s">
        <v>925</v>
      </c>
      <c r="D254" t="s">
        <v>38</v>
      </c>
      <c r="E254">
        <v>8757</v>
      </c>
      <c r="F254" s="16">
        <v>-83200</v>
      </c>
      <c r="G254" t="s">
        <v>911</v>
      </c>
      <c r="H254" t="s">
        <v>733</v>
      </c>
      <c r="I254" t="s">
        <v>42</v>
      </c>
      <c r="J254" s="17">
        <v>43209</v>
      </c>
      <c r="K254" s="17">
        <v>43351</v>
      </c>
      <c r="L254" s="17">
        <v>43228</v>
      </c>
      <c r="M254" s="17">
        <v>43288</v>
      </c>
      <c r="N254" s="16">
        <v>63</v>
      </c>
      <c r="O254"/>
      <c r="P254" t="s">
        <v>39</v>
      </c>
      <c r="Q254" t="s">
        <v>912</v>
      </c>
      <c r="R254" t="s">
        <v>214</v>
      </c>
      <c r="S254" t="s">
        <v>215</v>
      </c>
      <c r="T254" t="s">
        <v>925</v>
      </c>
      <c r="U254" s="17">
        <v>43351</v>
      </c>
      <c r="V254" t="s">
        <v>827</v>
      </c>
      <c r="W254"/>
      <c r="X254" t="s">
        <v>44</v>
      </c>
      <c r="Y254" t="s">
        <v>45</v>
      </c>
    </row>
    <row r="255" spans="1:25" ht="15" x14ac:dyDescent="0.25">
      <c r="A255" t="s">
        <v>35</v>
      </c>
      <c r="B255" t="s">
        <v>36</v>
      </c>
      <c r="C255" t="s">
        <v>926</v>
      </c>
      <c r="D255" t="s">
        <v>38</v>
      </c>
      <c r="E255">
        <v>8759</v>
      </c>
      <c r="F255" s="16">
        <v>-83200</v>
      </c>
      <c r="G255" t="s">
        <v>815</v>
      </c>
      <c r="H255" t="s">
        <v>733</v>
      </c>
      <c r="I255" t="s">
        <v>42</v>
      </c>
      <c r="J255" s="17">
        <v>43209</v>
      </c>
      <c r="K255" s="17">
        <v>43228</v>
      </c>
      <c r="L255" s="17">
        <v>43228</v>
      </c>
      <c r="M255" s="17">
        <v>43288</v>
      </c>
      <c r="N255" s="16">
        <v>-59</v>
      </c>
      <c r="O255"/>
      <c r="P255" t="s">
        <v>39</v>
      </c>
      <c r="Q255" t="s">
        <v>816</v>
      </c>
      <c r="R255" t="s">
        <v>927</v>
      </c>
      <c r="S255" t="s">
        <v>43</v>
      </c>
      <c r="T255" t="s">
        <v>926</v>
      </c>
      <c r="U255" s="17">
        <v>43229</v>
      </c>
      <c r="V255" t="s">
        <v>827</v>
      </c>
      <c r="W255"/>
      <c r="X255" t="s">
        <v>44</v>
      </c>
      <c r="Y255" t="s">
        <v>45</v>
      </c>
    </row>
    <row r="256" spans="1:25" ht="15" x14ac:dyDescent="0.25">
      <c r="A256" t="s">
        <v>35</v>
      </c>
      <c r="B256" t="s">
        <v>36</v>
      </c>
      <c r="C256" t="s">
        <v>928</v>
      </c>
      <c r="D256" t="s">
        <v>38</v>
      </c>
      <c r="E256">
        <v>8762</v>
      </c>
      <c r="F256" s="16">
        <v>-83200</v>
      </c>
      <c r="G256" t="s">
        <v>911</v>
      </c>
      <c r="H256" t="s">
        <v>733</v>
      </c>
      <c r="I256" t="s">
        <v>42</v>
      </c>
      <c r="J256" s="17">
        <v>43209</v>
      </c>
      <c r="K256" s="17">
        <v>43351</v>
      </c>
      <c r="L256" s="17">
        <v>43228</v>
      </c>
      <c r="M256" s="17">
        <v>43288</v>
      </c>
      <c r="N256" s="16">
        <v>63</v>
      </c>
      <c r="O256"/>
      <c r="P256" t="s">
        <v>39</v>
      </c>
      <c r="Q256" t="s">
        <v>912</v>
      </c>
      <c r="R256" t="s">
        <v>146</v>
      </c>
      <c r="S256" t="s">
        <v>43</v>
      </c>
      <c r="T256" t="s">
        <v>928</v>
      </c>
      <c r="U256" s="17">
        <v>43351</v>
      </c>
      <c r="V256" t="s">
        <v>827</v>
      </c>
      <c r="W256"/>
      <c r="X256" t="s">
        <v>44</v>
      </c>
      <c r="Y256" t="s">
        <v>45</v>
      </c>
    </row>
    <row r="257" spans="1:25" ht="15" x14ac:dyDescent="0.25">
      <c r="A257" t="s">
        <v>35</v>
      </c>
      <c r="B257" t="s">
        <v>36</v>
      </c>
      <c r="C257" t="s">
        <v>929</v>
      </c>
      <c r="D257" t="s">
        <v>38</v>
      </c>
      <c r="E257">
        <v>8763</v>
      </c>
      <c r="F257" s="16">
        <v>-83200</v>
      </c>
      <c r="G257" t="s">
        <v>911</v>
      </c>
      <c r="H257" t="s">
        <v>733</v>
      </c>
      <c r="I257" t="s">
        <v>42</v>
      </c>
      <c r="J257" s="17">
        <v>43209</v>
      </c>
      <c r="K257" s="17">
        <v>43351</v>
      </c>
      <c r="L257" s="17">
        <v>43228</v>
      </c>
      <c r="M257" s="17">
        <v>43288</v>
      </c>
      <c r="N257" s="16">
        <v>63</v>
      </c>
      <c r="O257"/>
      <c r="P257" t="s">
        <v>39</v>
      </c>
      <c r="Q257" t="s">
        <v>912</v>
      </c>
      <c r="R257" t="s">
        <v>930</v>
      </c>
      <c r="S257" t="s">
        <v>43</v>
      </c>
      <c r="T257" t="s">
        <v>929</v>
      </c>
      <c r="U257" s="17">
        <v>43351</v>
      </c>
      <c r="V257" t="s">
        <v>827</v>
      </c>
      <c r="W257"/>
      <c r="X257" t="s">
        <v>44</v>
      </c>
      <c r="Y257" t="s">
        <v>45</v>
      </c>
    </row>
    <row r="258" spans="1:25" ht="15" x14ac:dyDescent="0.25">
      <c r="A258" t="s">
        <v>35</v>
      </c>
      <c r="B258" t="s">
        <v>36</v>
      </c>
      <c r="C258" t="s">
        <v>931</v>
      </c>
      <c r="D258" t="s">
        <v>38</v>
      </c>
      <c r="E258">
        <v>8765</v>
      </c>
      <c r="F258" s="16">
        <v>-83200</v>
      </c>
      <c r="G258" t="s">
        <v>911</v>
      </c>
      <c r="H258" t="s">
        <v>733</v>
      </c>
      <c r="I258" t="s">
        <v>42</v>
      </c>
      <c r="J258" s="17">
        <v>43209</v>
      </c>
      <c r="K258" s="17">
        <v>43351</v>
      </c>
      <c r="L258" s="17">
        <v>43228</v>
      </c>
      <c r="M258" s="17">
        <v>43288</v>
      </c>
      <c r="N258" s="16">
        <v>63</v>
      </c>
      <c r="O258"/>
      <c r="P258" t="s">
        <v>39</v>
      </c>
      <c r="Q258" t="s">
        <v>912</v>
      </c>
      <c r="R258" t="s">
        <v>73</v>
      </c>
      <c r="S258" t="s">
        <v>43</v>
      </c>
      <c r="T258" t="s">
        <v>931</v>
      </c>
      <c r="U258" s="17">
        <v>43351</v>
      </c>
      <c r="V258" t="s">
        <v>827</v>
      </c>
      <c r="W258"/>
      <c r="X258" t="s">
        <v>44</v>
      </c>
      <c r="Y258" t="s">
        <v>45</v>
      </c>
    </row>
    <row r="259" spans="1:25" ht="15" x14ac:dyDescent="0.25">
      <c r="A259" t="s">
        <v>35</v>
      </c>
      <c r="B259" t="s">
        <v>36</v>
      </c>
      <c r="C259" t="s">
        <v>932</v>
      </c>
      <c r="D259" t="s">
        <v>38</v>
      </c>
      <c r="E259">
        <v>8768</v>
      </c>
      <c r="F259" s="16">
        <v>-83200</v>
      </c>
      <c r="G259" t="s">
        <v>911</v>
      </c>
      <c r="H259" t="s">
        <v>733</v>
      </c>
      <c r="I259" t="s">
        <v>42</v>
      </c>
      <c r="J259" s="17">
        <v>43209</v>
      </c>
      <c r="K259" s="17">
        <v>43351</v>
      </c>
      <c r="L259" s="17">
        <v>43228</v>
      </c>
      <c r="M259" s="17">
        <v>43288</v>
      </c>
      <c r="N259" s="16">
        <v>63</v>
      </c>
      <c r="O259"/>
      <c r="P259" t="s">
        <v>39</v>
      </c>
      <c r="Q259" t="s">
        <v>912</v>
      </c>
      <c r="R259" t="s">
        <v>476</v>
      </c>
      <c r="S259" t="s">
        <v>43</v>
      </c>
      <c r="T259" t="s">
        <v>932</v>
      </c>
      <c r="U259" s="17">
        <v>43351</v>
      </c>
      <c r="V259" t="s">
        <v>827</v>
      </c>
      <c r="W259"/>
      <c r="X259" t="s">
        <v>44</v>
      </c>
      <c r="Y259" t="s">
        <v>45</v>
      </c>
    </row>
    <row r="260" spans="1:25" ht="15" x14ac:dyDescent="0.25">
      <c r="A260" t="s">
        <v>35</v>
      </c>
      <c r="B260" t="s">
        <v>36</v>
      </c>
      <c r="C260" t="s">
        <v>933</v>
      </c>
      <c r="D260" t="s">
        <v>38</v>
      </c>
      <c r="E260">
        <v>8769</v>
      </c>
      <c r="F260" s="16">
        <v>-83200</v>
      </c>
      <c r="G260" t="s">
        <v>911</v>
      </c>
      <c r="H260" t="s">
        <v>733</v>
      </c>
      <c r="I260" t="s">
        <v>42</v>
      </c>
      <c r="J260" s="17">
        <v>43209</v>
      </c>
      <c r="K260" s="17">
        <v>43351</v>
      </c>
      <c r="L260" s="17">
        <v>43228</v>
      </c>
      <c r="M260" s="17">
        <v>43288</v>
      </c>
      <c r="N260" s="16">
        <v>63</v>
      </c>
      <c r="O260"/>
      <c r="P260" t="s">
        <v>39</v>
      </c>
      <c r="Q260" t="s">
        <v>912</v>
      </c>
      <c r="R260" t="s">
        <v>291</v>
      </c>
      <c r="S260" t="s">
        <v>43</v>
      </c>
      <c r="T260" t="s">
        <v>933</v>
      </c>
      <c r="U260" s="17">
        <v>43351</v>
      </c>
      <c r="V260" t="s">
        <v>827</v>
      </c>
      <c r="W260"/>
      <c r="X260" t="s">
        <v>44</v>
      </c>
      <c r="Y260" t="s">
        <v>45</v>
      </c>
    </row>
    <row r="261" spans="1:25" ht="15" x14ac:dyDescent="0.25">
      <c r="A261" t="s">
        <v>35</v>
      </c>
      <c r="B261" t="s">
        <v>36</v>
      </c>
      <c r="C261" t="s">
        <v>934</v>
      </c>
      <c r="D261" t="s">
        <v>38</v>
      </c>
      <c r="E261">
        <v>8771</v>
      </c>
      <c r="F261" s="16">
        <v>-83200</v>
      </c>
      <c r="G261" t="s">
        <v>911</v>
      </c>
      <c r="H261" t="s">
        <v>733</v>
      </c>
      <c r="I261" t="s">
        <v>42</v>
      </c>
      <c r="J261" s="17">
        <v>43209</v>
      </c>
      <c r="K261" s="17">
        <v>43351</v>
      </c>
      <c r="L261" s="17">
        <v>43228</v>
      </c>
      <c r="M261" s="17">
        <v>43288</v>
      </c>
      <c r="N261" s="16">
        <v>63</v>
      </c>
      <c r="O261"/>
      <c r="P261" t="s">
        <v>39</v>
      </c>
      <c r="Q261" t="s">
        <v>912</v>
      </c>
      <c r="R261" t="s">
        <v>235</v>
      </c>
      <c r="S261" t="s">
        <v>43</v>
      </c>
      <c r="T261" t="s">
        <v>934</v>
      </c>
      <c r="U261" s="17">
        <v>43351</v>
      </c>
      <c r="V261" t="s">
        <v>827</v>
      </c>
      <c r="W261"/>
      <c r="X261" t="s">
        <v>44</v>
      </c>
      <c r="Y261" t="s">
        <v>45</v>
      </c>
    </row>
    <row r="262" spans="1:25" ht="15" x14ac:dyDescent="0.25">
      <c r="A262" t="s">
        <v>35</v>
      </c>
      <c r="B262" t="s">
        <v>36</v>
      </c>
      <c r="C262" t="s">
        <v>935</v>
      </c>
      <c r="D262" t="s">
        <v>38</v>
      </c>
      <c r="E262">
        <v>8772</v>
      </c>
      <c r="F262" s="16">
        <v>-83200</v>
      </c>
      <c r="G262" t="s">
        <v>911</v>
      </c>
      <c r="H262" t="s">
        <v>733</v>
      </c>
      <c r="I262" t="s">
        <v>42</v>
      </c>
      <c r="J262" s="17">
        <v>43209</v>
      </c>
      <c r="K262" s="17">
        <v>43351</v>
      </c>
      <c r="L262" s="17">
        <v>43228</v>
      </c>
      <c r="M262" s="17">
        <v>43288</v>
      </c>
      <c r="N262" s="16">
        <v>63</v>
      </c>
      <c r="O262"/>
      <c r="P262" t="s">
        <v>39</v>
      </c>
      <c r="Q262" t="s">
        <v>912</v>
      </c>
      <c r="R262" t="s">
        <v>741</v>
      </c>
      <c r="S262" t="s">
        <v>43</v>
      </c>
      <c r="T262" t="s">
        <v>935</v>
      </c>
      <c r="U262" s="17">
        <v>43351</v>
      </c>
      <c r="V262" t="s">
        <v>827</v>
      </c>
      <c r="W262"/>
      <c r="X262" t="s">
        <v>44</v>
      </c>
      <c r="Y262" t="s">
        <v>45</v>
      </c>
    </row>
    <row r="263" spans="1:25" ht="15" x14ac:dyDescent="0.25">
      <c r="A263" t="s">
        <v>35</v>
      </c>
      <c r="B263" t="s">
        <v>36</v>
      </c>
      <c r="C263" t="s">
        <v>936</v>
      </c>
      <c r="D263" t="s">
        <v>38</v>
      </c>
      <c r="E263">
        <v>8773</v>
      </c>
      <c r="F263" s="16">
        <v>-83200</v>
      </c>
      <c r="G263" t="s">
        <v>911</v>
      </c>
      <c r="H263" t="s">
        <v>733</v>
      </c>
      <c r="I263" t="s">
        <v>42</v>
      </c>
      <c r="J263" s="17">
        <v>43209</v>
      </c>
      <c r="K263" s="17">
        <v>43351</v>
      </c>
      <c r="L263" s="17">
        <v>43228</v>
      </c>
      <c r="M263" s="17">
        <v>43288</v>
      </c>
      <c r="N263" s="16">
        <v>63</v>
      </c>
      <c r="O263"/>
      <c r="P263" t="s">
        <v>39</v>
      </c>
      <c r="Q263" t="s">
        <v>912</v>
      </c>
      <c r="R263" t="s">
        <v>394</v>
      </c>
      <c r="S263" t="s">
        <v>43</v>
      </c>
      <c r="T263" t="s">
        <v>936</v>
      </c>
      <c r="U263" s="17">
        <v>43351</v>
      </c>
      <c r="V263" t="s">
        <v>827</v>
      </c>
      <c r="W263"/>
      <c r="X263" t="s">
        <v>44</v>
      </c>
      <c r="Y263" t="s">
        <v>45</v>
      </c>
    </row>
    <row r="264" spans="1:25" ht="15" x14ac:dyDescent="0.25">
      <c r="A264" t="s">
        <v>35</v>
      </c>
      <c r="B264" t="s">
        <v>36</v>
      </c>
      <c r="C264" t="s">
        <v>937</v>
      </c>
      <c r="D264" t="s">
        <v>38</v>
      </c>
      <c r="E264">
        <v>8774</v>
      </c>
      <c r="F264" s="16">
        <v>-83200</v>
      </c>
      <c r="G264" t="s">
        <v>911</v>
      </c>
      <c r="H264" t="s">
        <v>733</v>
      </c>
      <c r="I264" t="s">
        <v>42</v>
      </c>
      <c r="J264" s="17">
        <v>43209</v>
      </c>
      <c r="K264" s="17">
        <v>43351</v>
      </c>
      <c r="L264" s="17">
        <v>43228</v>
      </c>
      <c r="M264" s="17">
        <v>43288</v>
      </c>
      <c r="N264" s="16">
        <v>63</v>
      </c>
      <c r="O264"/>
      <c r="P264" t="s">
        <v>39</v>
      </c>
      <c r="Q264" t="s">
        <v>912</v>
      </c>
      <c r="R264" t="s">
        <v>938</v>
      </c>
      <c r="S264" t="s">
        <v>43</v>
      </c>
      <c r="T264" t="s">
        <v>937</v>
      </c>
      <c r="U264" s="17">
        <v>43351</v>
      </c>
      <c r="V264" t="s">
        <v>827</v>
      </c>
      <c r="W264"/>
      <c r="X264" t="s">
        <v>44</v>
      </c>
      <c r="Y264" t="s">
        <v>45</v>
      </c>
    </row>
    <row r="265" spans="1:25" ht="15" x14ac:dyDescent="0.25">
      <c r="A265" t="s">
        <v>35</v>
      </c>
      <c r="B265" t="s">
        <v>36</v>
      </c>
      <c r="C265" t="s">
        <v>939</v>
      </c>
      <c r="D265" t="s">
        <v>38</v>
      </c>
      <c r="E265">
        <v>8775</v>
      </c>
      <c r="F265" s="16">
        <v>-83200</v>
      </c>
      <c r="G265" t="s">
        <v>911</v>
      </c>
      <c r="H265" t="s">
        <v>733</v>
      </c>
      <c r="I265" t="s">
        <v>42</v>
      </c>
      <c r="J265" s="17">
        <v>43209</v>
      </c>
      <c r="K265" s="17">
        <v>43351</v>
      </c>
      <c r="L265" s="17">
        <v>43228</v>
      </c>
      <c r="M265" s="17">
        <v>43288</v>
      </c>
      <c r="N265" s="16">
        <v>63</v>
      </c>
      <c r="O265"/>
      <c r="P265" t="s">
        <v>39</v>
      </c>
      <c r="Q265" t="s">
        <v>912</v>
      </c>
      <c r="R265" t="s">
        <v>379</v>
      </c>
      <c r="S265" t="s">
        <v>215</v>
      </c>
      <c r="T265" t="s">
        <v>939</v>
      </c>
      <c r="U265" s="17">
        <v>43351</v>
      </c>
      <c r="V265" t="s">
        <v>827</v>
      </c>
      <c r="W265"/>
      <c r="X265" t="s">
        <v>44</v>
      </c>
      <c r="Y265" t="s">
        <v>45</v>
      </c>
    </row>
    <row r="266" spans="1:25" ht="15" x14ac:dyDescent="0.25">
      <c r="A266" t="s">
        <v>35</v>
      </c>
      <c r="B266" t="s">
        <v>36</v>
      </c>
      <c r="C266" t="s">
        <v>940</v>
      </c>
      <c r="D266" t="s">
        <v>38</v>
      </c>
      <c r="E266">
        <v>8776</v>
      </c>
      <c r="F266" s="16">
        <v>-83200</v>
      </c>
      <c r="G266" t="s">
        <v>911</v>
      </c>
      <c r="H266" t="s">
        <v>733</v>
      </c>
      <c r="I266" t="s">
        <v>42</v>
      </c>
      <c r="J266" s="17">
        <v>43209</v>
      </c>
      <c r="K266" s="17">
        <v>43351</v>
      </c>
      <c r="L266" s="17">
        <v>43228</v>
      </c>
      <c r="M266" s="17">
        <v>43288</v>
      </c>
      <c r="N266" s="16">
        <v>63</v>
      </c>
      <c r="O266"/>
      <c r="P266" t="s">
        <v>39</v>
      </c>
      <c r="Q266" t="s">
        <v>912</v>
      </c>
      <c r="R266" t="s">
        <v>754</v>
      </c>
      <c r="S266" t="s">
        <v>43</v>
      </c>
      <c r="T266" t="s">
        <v>940</v>
      </c>
      <c r="U266" s="17">
        <v>43351</v>
      </c>
      <c r="V266" t="s">
        <v>827</v>
      </c>
      <c r="W266"/>
      <c r="X266" t="s">
        <v>44</v>
      </c>
      <c r="Y266" t="s">
        <v>45</v>
      </c>
    </row>
    <row r="267" spans="1:25" ht="15" x14ac:dyDescent="0.25">
      <c r="A267" t="s">
        <v>35</v>
      </c>
      <c r="B267" t="s">
        <v>36</v>
      </c>
      <c r="C267" t="s">
        <v>941</v>
      </c>
      <c r="D267" t="s">
        <v>38</v>
      </c>
      <c r="E267">
        <v>8784</v>
      </c>
      <c r="F267" s="16">
        <v>-83200</v>
      </c>
      <c r="G267" t="s">
        <v>911</v>
      </c>
      <c r="H267" t="s">
        <v>733</v>
      </c>
      <c r="I267" t="s">
        <v>42</v>
      </c>
      <c r="J267" s="17">
        <v>43211</v>
      </c>
      <c r="K267" s="17">
        <v>43351</v>
      </c>
      <c r="L267" s="17">
        <v>43228</v>
      </c>
      <c r="M267" s="17">
        <v>43288</v>
      </c>
      <c r="N267" s="16">
        <v>63</v>
      </c>
      <c r="O267"/>
      <c r="P267" t="s">
        <v>39</v>
      </c>
      <c r="Q267" t="s">
        <v>912</v>
      </c>
      <c r="R267" t="s">
        <v>196</v>
      </c>
      <c r="S267" t="s">
        <v>43</v>
      </c>
      <c r="T267" t="s">
        <v>941</v>
      </c>
      <c r="U267" s="17">
        <v>43351</v>
      </c>
      <c r="V267" t="s">
        <v>827</v>
      </c>
      <c r="W267"/>
      <c r="X267" t="s">
        <v>44</v>
      </c>
      <c r="Y267" t="s">
        <v>45</v>
      </c>
    </row>
    <row r="268" spans="1:25" ht="15" x14ac:dyDescent="0.25">
      <c r="A268" t="s">
        <v>35</v>
      </c>
      <c r="B268" t="s">
        <v>36</v>
      </c>
      <c r="C268" t="s">
        <v>942</v>
      </c>
      <c r="D268" t="s">
        <v>38</v>
      </c>
      <c r="E268">
        <v>8786</v>
      </c>
      <c r="F268" s="16">
        <v>-83200</v>
      </c>
      <c r="G268" t="s">
        <v>911</v>
      </c>
      <c r="H268" t="s">
        <v>733</v>
      </c>
      <c r="I268" t="s">
        <v>42</v>
      </c>
      <c r="J268" s="17">
        <v>43211</v>
      </c>
      <c r="K268" s="17">
        <v>43351</v>
      </c>
      <c r="L268" s="17">
        <v>43228</v>
      </c>
      <c r="M268" s="17">
        <v>43288</v>
      </c>
      <c r="N268" s="16">
        <v>63</v>
      </c>
      <c r="O268"/>
      <c r="P268" t="s">
        <v>39</v>
      </c>
      <c r="Q268" t="s">
        <v>912</v>
      </c>
      <c r="R268" t="s">
        <v>770</v>
      </c>
      <c r="S268" t="s">
        <v>43</v>
      </c>
      <c r="T268" t="s">
        <v>942</v>
      </c>
      <c r="U268" s="17">
        <v>43351</v>
      </c>
      <c r="V268" t="s">
        <v>827</v>
      </c>
      <c r="W268"/>
      <c r="X268" t="s">
        <v>44</v>
      </c>
      <c r="Y268" t="s">
        <v>45</v>
      </c>
    </row>
    <row r="269" spans="1:25" ht="15" x14ac:dyDescent="0.25">
      <c r="A269" t="s">
        <v>35</v>
      </c>
      <c r="B269" t="s">
        <v>36</v>
      </c>
      <c r="C269" t="s">
        <v>943</v>
      </c>
      <c r="D269" t="s">
        <v>38</v>
      </c>
      <c r="E269">
        <v>8788</v>
      </c>
      <c r="F269" s="16">
        <v>-3200</v>
      </c>
      <c r="G269" t="s">
        <v>911</v>
      </c>
      <c r="H269" t="s">
        <v>733</v>
      </c>
      <c r="I269" t="s">
        <v>42</v>
      </c>
      <c r="J269" s="17">
        <v>43213</v>
      </c>
      <c r="K269" s="17">
        <v>43351</v>
      </c>
      <c r="L269" s="17">
        <v>43228</v>
      </c>
      <c r="M269" s="17">
        <v>43288</v>
      </c>
      <c r="N269" s="16">
        <v>63</v>
      </c>
      <c r="O269"/>
      <c r="P269" t="s">
        <v>39</v>
      </c>
      <c r="Q269" t="s">
        <v>912</v>
      </c>
      <c r="R269" t="s">
        <v>273</v>
      </c>
      <c r="S269" t="s">
        <v>43</v>
      </c>
      <c r="T269" t="s">
        <v>943</v>
      </c>
      <c r="U269" s="17">
        <v>43351</v>
      </c>
      <c r="V269" t="s">
        <v>827</v>
      </c>
      <c r="W269"/>
      <c r="X269" t="s">
        <v>44</v>
      </c>
      <c r="Y269" t="s">
        <v>45</v>
      </c>
    </row>
    <row r="270" spans="1:25" ht="15" x14ac:dyDescent="0.25">
      <c r="A270" t="s">
        <v>35</v>
      </c>
      <c r="B270" t="s">
        <v>36</v>
      </c>
      <c r="C270" t="s">
        <v>943</v>
      </c>
      <c r="D270" t="s">
        <v>38</v>
      </c>
      <c r="E270">
        <v>8788</v>
      </c>
      <c r="F270" s="16">
        <v>-80000</v>
      </c>
      <c r="G270" t="s">
        <v>944</v>
      </c>
      <c r="H270" t="s">
        <v>733</v>
      </c>
      <c r="I270" t="s">
        <v>42</v>
      </c>
      <c r="J270" s="17">
        <v>43213</v>
      </c>
      <c r="K270" s="17">
        <v>43351</v>
      </c>
      <c r="L270" s="17">
        <v>43228</v>
      </c>
      <c r="M270" s="17">
        <v>43288</v>
      </c>
      <c r="N270" s="16">
        <v>90</v>
      </c>
      <c r="O270"/>
      <c r="P270" t="s">
        <v>39</v>
      </c>
      <c r="Q270" t="s">
        <v>945</v>
      </c>
      <c r="R270" t="s">
        <v>946</v>
      </c>
      <c r="S270" t="s">
        <v>43</v>
      </c>
      <c r="T270" t="s">
        <v>943</v>
      </c>
      <c r="U270" s="17">
        <v>43378</v>
      </c>
      <c r="V270" t="s">
        <v>827</v>
      </c>
      <c r="W270"/>
      <c r="X270" t="s">
        <v>44</v>
      </c>
      <c r="Y270" t="s">
        <v>45</v>
      </c>
    </row>
    <row r="271" spans="1:25" ht="15" x14ac:dyDescent="0.25">
      <c r="A271" t="s">
        <v>35</v>
      </c>
      <c r="B271" t="s">
        <v>36</v>
      </c>
      <c r="C271" t="s">
        <v>947</v>
      </c>
      <c r="D271" t="s">
        <v>38</v>
      </c>
      <c r="E271">
        <v>8789</v>
      </c>
      <c r="F271" s="16">
        <v>-83200</v>
      </c>
      <c r="G271" t="s">
        <v>944</v>
      </c>
      <c r="H271" t="s">
        <v>733</v>
      </c>
      <c r="I271" t="s">
        <v>42</v>
      </c>
      <c r="J271" s="17">
        <v>43213</v>
      </c>
      <c r="K271" s="17">
        <v>43351</v>
      </c>
      <c r="L271" s="17">
        <v>43228</v>
      </c>
      <c r="M271" s="17">
        <v>43288</v>
      </c>
      <c r="N271" s="16">
        <v>90</v>
      </c>
      <c r="O271"/>
      <c r="P271" t="s">
        <v>39</v>
      </c>
      <c r="Q271" t="s">
        <v>945</v>
      </c>
      <c r="R271" t="s">
        <v>115</v>
      </c>
      <c r="S271" t="s">
        <v>43</v>
      </c>
      <c r="T271" t="s">
        <v>947</v>
      </c>
      <c r="U271" s="17">
        <v>43378</v>
      </c>
      <c r="V271" t="s">
        <v>827</v>
      </c>
      <c r="W271"/>
      <c r="X271" t="s">
        <v>44</v>
      </c>
      <c r="Y271" t="s">
        <v>45</v>
      </c>
    </row>
    <row r="272" spans="1:25" ht="15" x14ac:dyDescent="0.25">
      <c r="A272" t="s">
        <v>35</v>
      </c>
      <c r="B272" t="s">
        <v>36</v>
      </c>
      <c r="C272" t="s">
        <v>948</v>
      </c>
      <c r="D272" t="s">
        <v>38</v>
      </c>
      <c r="E272">
        <v>8790</v>
      </c>
      <c r="F272" s="16">
        <v>-83200</v>
      </c>
      <c r="G272" t="s">
        <v>944</v>
      </c>
      <c r="H272" t="s">
        <v>733</v>
      </c>
      <c r="I272" t="s">
        <v>42</v>
      </c>
      <c r="J272" s="17">
        <v>43213</v>
      </c>
      <c r="K272" s="17">
        <v>43351</v>
      </c>
      <c r="L272" s="17">
        <v>43228</v>
      </c>
      <c r="M272" s="17">
        <v>43288</v>
      </c>
      <c r="N272" s="16">
        <v>90</v>
      </c>
      <c r="O272"/>
      <c r="P272" t="s">
        <v>39</v>
      </c>
      <c r="Q272" t="s">
        <v>945</v>
      </c>
      <c r="R272" t="s">
        <v>86</v>
      </c>
      <c r="S272" t="s">
        <v>43</v>
      </c>
      <c r="T272" t="s">
        <v>948</v>
      </c>
      <c r="U272" s="17">
        <v>43378</v>
      </c>
      <c r="V272" t="s">
        <v>827</v>
      </c>
      <c r="W272"/>
      <c r="X272" t="s">
        <v>44</v>
      </c>
      <c r="Y272" t="s">
        <v>45</v>
      </c>
    </row>
    <row r="273" spans="1:25" ht="15" x14ac:dyDescent="0.25">
      <c r="A273" t="s">
        <v>35</v>
      </c>
      <c r="B273" t="s">
        <v>36</v>
      </c>
      <c r="C273" t="s">
        <v>949</v>
      </c>
      <c r="D273" t="s">
        <v>38</v>
      </c>
      <c r="E273">
        <v>8791</v>
      </c>
      <c r="F273" s="16">
        <v>-83200</v>
      </c>
      <c r="G273" t="s">
        <v>944</v>
      </c>
      <c r="H273" t="s">
        <v>733</v>
      </c>
      <c r="I273" t="s">
        <v>42</v>
      </c>
      <c r="J273" s="17">
        <v>43213</v>
      </c>
      <c r="K273" s="17">
        <v>43351</v>
      </c>
      <c r="L273" s="17">
        <v>43228</v>
      </c>
      <c r="M273" s="17">
        <v>43288</v>
      </c>
      <c r="N273" s="16">
        <v>90</v>
      </c>
      <c r="O273"/>
      <c r="P273" t="s">
        <v>39</v>
      </c>
      <c r="Q273" t="s">
        <v>945</v>
      </c>
      <c r="R273" t="s">
        <v>223</v>
      </c>
      <c r="S273" t="s">
        <v>43</v>
      </c>
      <c r="T273" t="s">
        <v>949</v>
      </c>
      <c r="U273" s="17">
        <v>43378</v>
      </c>
      <c r="V273" t="s">
        <v>827</v>
      </c>
      <c r="W273"/>
      <c r="X273" t="s">
        <v>44</v>
      </c>
      <c r="Y273" t="s">
        <v>45</v>
      </c>
    </row>
    <row r="274" spans="1:25" ht="15" x14ac:dyDescent="0.25">
      <c r="A274" t="s">
        <v>35</v>
      </c>
      <c r="B274" t="s">
        <v>36</v>
      </c>
      <c r="C274" t="s">
        <v>950</v>
      </c>
      <c r="D274" t="s">
        <v>38</v>
      </c>
      <c r="E274">
        <v>8792</v>
      </c>
      <c r="F274" s="16">
        <v>-83200</v>
      </c>
      <c r="G274" t="s">
        <v>944</v>
      </c>
      <c r="H274" t="s">
        <v>733</v>
      </c>
      <c r="I274" t="s">
        <v>42</v>
      </c>
      <c r="J274" s="17">
        <v>43213</v>
      </c>
      <c r="K274" s="17">
        <v>43351</v>
      </c>
      <c r="L274" s="17">
        <v>43228</v>
      </c>
      <c r="M274" s="17">
        <v>43288</v>
      </c>
      <c r="N274" s="16">
        <v>90</v>
      </c>
      <c r="O274"/>
      <c r="P274" t="s">
        <v>39</v>
      </c>
      <c r="Q274" t="s">
        <v>945</v>
      </c>
      <c r="R274" t="s">
        <v>316</v>
      </c>
      <c r="S274" t="s">
        <v>43</v>
      </c>
      <c r="T274" t="s">
        <v>950</v>
      </c>
      <c r="U274" s="17">
        <v>43378</v>
      </c>
      <c r="V274" t="s">
        <v>827</v>
      </c>
      <c r="W274"/>
      <c r="X274" t="s">
        <v>44</v>
      </c>
      <c r="Y274" t="s">
        <v>45</v>
      </c>
    </row>
    <row r="275" spans="1:25" ht="15" x14ac:dyDescent="0.25">
      <c r="A275" t="s">
        <v>35</v>
      </c>
      <c r="B275" t="s">
        <v>36</v>
      </c>
      <c r="C275" t="s">
        <v>951</v>
      </c>
      <c r="D275" t="s">
        <v>38</v>
      </c>
      <c r="E275">
        <v>8793</v>
      </c>
      <c r="F275" s="16">
        <v>-83200</v>
      </c>
      <c r="G275" t="s">
        <v>944</v>
      </c>
      <c r="H275" t="s">
        <v>733</v>
      </c>
      <c r="I275" t="s">
        <v>42</v>
      </c>
      <c r="J275" s="17">
        <v>43213</v>
      </c>
      <c r="K275" s="17">
        <v>43351</v>
      </c>
      <c r="L275" s="17">
        <v>43228</v>
      </c>
      <c r="M275" s="17">
        <v>43288</v>
      </c>
      <c r="N275" s="16">
        <v>90</v>
      </c>
      <c r="O275"/>
      <c r="P275" t="s">
        <v>39</v>
      </c>
      <c r="Q275" t="s">
        <v>945</v>
      </c>
      <c r="R275" t="s">
        <v>952</v>
      </c>
      <c r="S275" t="s">
        <v>43</v>
      </c>
      <c r="T275" t="s">
        <v>951</v>
      </c>
      <c r="U275" s="17">
        <v>43378</v>
      </c>
      <c r="V275" t="s">
        <v>827</v>
      </c>
      <c r="W275"/>
      <c r="X275" t="s">
        <v>44</v>
      </c>
      <c r="Y275" t="s">
        <v>45</v>
      </c>
    </row>
    <row r="276" spans="1:25" ht="15" x14ac:dyDescent="0.25">
      <c r="A276" t="s">
        <v>35</v>
      </c>
      <c r="B276" t="s">
        <v>36</v>
      </c>
      <c r="C276" t="s">
        <v>953</v>
      </c>
      <c r="D276" t="s">
        <v>38</v>
      </c>
      <c r="E276">
        <v>8794</v>
      </c>
      <c r="F276" s="16">
        <v>-83200</v>
      </c>
      <c r="G276" t="s">
        <v>944</v>
      </c>
      <c r="H276" t="s">
        <v>733</v>
      </c>
      <c r="I276" t="s">
        <v>42</v>
      </c>
      <c r="J276" s="17">
        <v>43213</v>
      </c>
      <c r="K276" s="17">
        <v>43351</v>
      </c>
      <c r="L276" s="17">
        <v>43228</v>
      </c>
      <c r="M276" s="17">
        <v>43288</v>
      </c>
      <c r="N276" s="16">
        <v>90</v>
      </c>
      <c r="O276"/>
      <c r="P276" t="s">
        <v>39</v>
      </c>
      <c r="Q276" t="s">
        <v>945</v>
      </c>
      <c r="R276" t="s">
        <v>746</v>
      </c>
      <c r="S276" t="s">
        <v>43</v>
      </c>
      <c r="T276" t="s">
        <v>953</v>
      </c>
      <c r="U276" s="17">
        <v>43378</v>
      </c>
      <c r="V276" t="s">
        <v>827</v>
      </c>
      <c r="W276"/>
      <c r="X276" t="s">
        <v>44</v>
      </c>
      <c r="Y276" t="s">
        <v>45</v>
      </c>
    </row>
    <row r="277" spans="1:25" ht="15" x14ac:dyDescent="0.25">
      <c r="A277" t="s">
        <v>35</v>
      </c>
      <c r="B277" t="s">
        <v>36</v>
      </c>
      <c r="C277" t="s">
        <v>954</v>
      </c>
      <c r="D277" t="s">
        <v>38</v>
      </c>
      <c r="E277">
        <v>8798</v>
      </c>
      <c r="F277" s="16">
        <v>-83200</v>
      </c>
      <c r="G277" t="s">
        <v>815</v>
      </c>
      <c r="H277" t="s">
        <v>733</v>
      </c>
      <c r="I277" t="s">
        <v>42</v>
      </c>
      <c r="J277" s="17">
        <v>43214</v>
      </c>
      <c r="K277" s="17">
        <v>43228</v>
      </c>
      <c r="L277" s="17">
        <v>43228</v>
      </c>
      <c r="M277" s="17">
        <v>43288</v>
      </c>
      <c r="N277" s="16">
        <v>-59</v>
      </c>
      <c r="O277"/>
      <c r="P277" t="s">
        <v>39</v>
      </c>
      <c r="Q277" t="s">
        <v>816</v>
      </c>
      <c r="R277" t="s">
        <v>142</v>
      </c>
      <c r="S277" t="s">
        <v>99</v>
      </c>
      <c r="T277" t="s">
        <v>954</v>
      </c>
      <c r="U277" s="17">
        <v>43229</v>
      </c>
      <c r="V277" t="s">
        <v>827</v>
      </c>
      <c r="W277"/>
      <c r="X277" t="s">
        <v>44</v>
      </c>
      <c r="Y277" t="s">
        <v>45</v>
      </c>
    </row>
    <row r="278" spans="1:25" ht="15" x14ac:dyDescent="0.25">
      <c r="A278" t="s">
        <v>35</v>
      </c>
      <c r="B278" t="s">
        <v>36</v>
      </c>
      <c r="C278" t="s">
        <v>955</v>
      </c>
      <c r="D278" t="s">
        <v>38</v>
      </c>
      <c r="E278">
        <v>8800</v>
      </c>
      <c r="F278" s="16">
        <v>-83200</v>
      </c>
      <c r="G278" t="s">
        <v>944</v>
      </c>
      <c r="H278" t="s">
        <v>733</v>
      </c>
      <c r="I278" t="s">
        <v>42</v>
      </c>
      <c r="J278" s="17">
        <v>43214</v>
      </c>
      <c r="K278" s="17">
        <v>43351</v>
      </c>
      <c r="L278" s="17">
        <v>43228</v>
      </c>
      <c r="M278" s="17">
        <v>43288</v>
      </c>
      <c r="N278" s="16">
        <v>90</v>
      </c>
      <c r="O278"/>
      <c r="P278" t="s">
        <v>39</v>
      </c>
      <c r="Q278" t="s">
        <v>945</v>
      </c>
      <c r="R278" t="s">
        <v>956</v>
      </c>
      <c r="S278" t="s">
        <v>43</v>
      </c>
      <c r="T278" t="s">
        <v>955</v>
      </c>
      <c r="U278" s="17">
        <v>43378</v>
      </c>
      <c r="V278" t="s">
        <v>827</v>
      </c>
      <c r="W278"/>
      <c r="X278" t="s">
        <v>44</v>
      </c>
      <c r="Y278" t="s">
        <v>45</v>
      </c>
    </row>
    <row r="279" spans="1:25" ht="15" x14ac:dyDescent="0.25">
      <c r="A279" t="s">
        <v>35</v>
      </c>
      <c r="B279" t="s">
        <v>36</v>
      </c>
      <c r="C279" t="s">
        <v>957</v>
      </c>
      <c r="D279" t="s">
        <v>38</v>
      </c>
      <c r="E279">
        <v>8801</v>
      </c>
      <c r="F279" s="16">
        <v>-83200</v>
      </c>
      <c r="G279" t="s">
        <v>944</v>
      </c>
      <c r="H279" t="s">
        <v>733</v>
      </c>
      <c r="I279" t="s">
        <v>42</v>
      </c>
      <c r="J279" s="17">
        <v>43214</v>
      </c>
      <c r="K279" s="17">
        <v>43351</v>
      </c>
      <c r="L279" s="17">
        <v>43228</v>
      </c>
      <c r="M279" s="17">
        <v>43288</v>
      </c>
      <c r="N279" s="16">
        <v>90</v>
      </c>
      <c r="O279"/>
      <c r="P279" t="s">
        <v>39</v>
      </c>
      <c r="Q279" t="s">
        <v>945</v>
      </c>
      <c r="R279" t="s">
        <v>958</v>
      </c>
      <c r="S279" t="s">
        <v>43</v>
      </c>
      <c r="T279" t="s">
        <v>957</v>
      </c>
      <c r="U279" s="17">
        <v>43378</v>
      </c>
      <c r="V279" t="s">
        <v>827</v>
      </c>
      <c r="W279"/>
      <c r="X279" t="s">
        <v>44</v>
      </c>
      <c r="Y279" t="s">
        <v>45</v>
      </c>
    </row>
    <row r="280" spans="1:25" ht="15" x14ac:dyDescent="0.25">
      <c r="A280" t="s">
        <v>35</v>
      </c>
      <c r="B280" t="s">
        <v>36</v>
      </c>
      <c r="C280" t="s">
        <v>959</v>
      </c>
      <c r="D280" t="s">
        <v>38</v>
      </c>
      <c r="E280">
        <v>8802</v>
      </c>
      <c r="F280" s="16">
        <v>-83200</v>
      </c>
      <c r="G280" t="s">
        <v>944</v>
      </c>
      <c r="H280" t="s">
        <v>733</v>
      </c>
      <c r="I280" t="s">
        <v>42</v>
      </c>
      <c r="J280" s="17">
        <v>43214</v>
      </c>
      <c r="K280" s="17">
        <v>43351</v>
      </c>
      <c r="L280" s="17">
        <v>43228</v>
      </c>
      <c r="M280" s="17">
        <v>43288</v>
      </c>
      <c r="N280" s="16">
        <v>90</v>
      </c>
      <c r="O280"/>
      <c r="P280" t="s">
        <v>39</v>
      </c>
      <c r="Q280" t="s">
        <v>945</v>
      </c>
      <c r="R280" t="s">
        <v>843</v>
      </c>
      <c r="S280" t="s">
        <v>215</v>
      </c>
      <c r="T280" t="s">
        <v>959</v>
      </c>
      <c r="U280" s="17">
        <v>43378</v>
      </c>
      <c r="V280" t="s">
        <v>827</v>
      </c>
      <c r="W280"/>
      <c r="X280" t="s">
        <v>44</v>
      </c>
      <c r="Y280" t="s">
        <v>45</v>
      </c>
    </row>
    <row r="281" spans="1:25" ht="15" x14ac:dyDescent="0.25">
      <c r="A281" t="s">
        <v>35</v>
      </c>
      <c r="B281" t="s">
        <v>36</v>
      </c>
      <c r="C281" t="s">
        <v>960</v>
      </c>
      <c r="D281" t="s">
        <v>38</v>
      </c>
      <c r="E281">
        <v>8806</v>
      </c>
      <c r="F281" s="16">
        <v>-83200</v>
      </c>
      <c r="G281" t="s">
        <v>944</v>
      </c>
      <c r="H281" t="s">
        <v>733</v>
      </c>
      <c r="I281" t="s">
        <v>42</v>
      </c>
      <c r="J281" s="17">
        <v>43214</v>
      </c>
      <c r="K281" s="17">
        <v>43351</v>
      </c>
      <c r="L281" s="17">
        <v>43228</v>
      </c>
      <c r="M281" s="17">
        <v>43288</v>
      </c>
      <c r="N281" s="16">
        <v>90</v>
      </c>
      <c r="O281"/>
      <c r="P281" t="s">
        <v>39</v>
      </c>
      <c r="Q281" t="s">
        <v>945</v>
      </c>
      <c r="R281" t="s">
        <v>381</v>
      </c>
      <c r="S281" t="s">
        <v>43</v>
      </c>
      <c r="T281" t="s">
        <v>960</v>
      </c>
      <c r="U281" s="17">
        <v>43378</v>
      </c>
      <c r="V281" t="s">
        <v>827</v>
      </c>
      <c r="W281"/>
      <c r="X281" t="s">
        <v>44</v>
      </c>
      <c r="Y281" t="s">
        <v>45</v>
      </c>
    </row>
    <row r="282" spans="1:25" ht="15" x14ac:dyDescent="0.25">
      <c r="A282" t="s">
        <v>35</v>
      </c>
      <c r="B282" t="s">
        <v>36</v>
      </c>
      <c r="C282" t="s">
        <v>961</v>
      </c>
      <c r="D282" t="s">
        <v>38</v>
      </c>
      <c r="E282">
        <v>8807</v>
      </c>
      <c r="F282" s="16">
        <v>-83200</v>
      </c>
      <c r="G282" t="s">
        <v>944</v>
      </c>
      <c r="H282" t="s">
        <v>733</v>
      </c>
      <c r="I282" t="s">
        <v>42</v>
      </c>
      <c r="J282" s="17">
        <v>43214</v>
      </c>
      <c r="K282" s="17">
        <v>43351</v>
      </c>
      <c r="L282" s="17">
        <v>43228</v>
      </c>
      <c r="M282" s="17">
        <v>43288</v>
      </c>
      <c r="N282" s="16">
        <v>90</v>
      </c>
      <c r="O282"/>
      <c r="P282" t="s">
        <v>39</v>
      </c>
      <c r="Q282" t="s">
        <v>945</v>
      </c>
      <c r="R282" t="s">
        <v>632</v>
      </c>
      <c r="S282" t="s">
        <v>43</v>
      </c>
      <c r="T282" t="s">
        <v>961</v>
      </c>
      <c r="U282" s="17">
        <v>43378</v>
      </c>
      <c r="V282" t="s">
        <v>827</v>
      </c>
      <c r="W282"/>
      <c r="X282" t="s">
        <v>44</v>
      </c>
      <c r="Y282" t="s">
        <v>45</v>
      </c>
    </row>
    <row r="283" spans="1:25" ht="15" x14ac:dyDescent="0.25">
      <c r="A283" t="s">
        <v>35</v>
      </c>
      <c r="B283" t="s">
        <v>36</v>
      </c>
      <c r="C283" t="s">
        <v>962</v>
      </c>
      <c r="D283" t="s">
        <v>38</v>
      </c>
      <c r="E283">
        <v>8808</v>
      </c>
      <c r="F283" s="16">
        <v>-83200</v>
      </c>
      <c r="G283" t="s">
        <v>944</v>
      </c>
      <c r="H283" t="s">
        <v>733</v>
      </c>
      <c r="I283" t="s">
        <v>42</v>
      </c>
      <c r="J283" s="17">
        <v>43214</v>
      </c>
      <c r="K283" s="17">
        <v>43351</v>
      </c>
      <c r="L283" s="17">
        <v>43228</v>
      </c>
      <c r="M283" s="17">
        <v>43288</v>
      </c>
      <c r="N283" s="16">
        <v>90</v>
      </c>
      <c r="O283"/>
      <c r="P283" t="s">
        <v>39</v>
      </c>
      <c r="Q283" t="s">
        <v>945</v>
      </c>
      <c r="R283" t="s">
        <v>295</v>
      </c>
      <c r="S283" t="s">
        <v>43</v>
      </c>
      <c r="T283" t="s">
        <v>962</v>
      </c>
      <c r="U283" s="17">
        <v>43378</v>
      </c>
      <c r="V283" t="s">
        <v>827</v>
      </c>
      <c r="W283"/>
      <c r="X283" t="s">
        <v>44</v>
      </c>
      <c r="Y283" t="s">
        <v>45</v>
      </c>
    </row>
    <row r="284" spans="1:25" ht="15" x14ac:dyDescent="0.25">
      <c r="A284" t="s">
        <v>35</v>
      </c>
      <c r="B284" t="s">
        <v>36</v>
      </c>
      <c r="C284" t="s">
        <v>963</v>
      </c>
      <c r="D284" t="s">
        <v>38</v>
      </c>
      <c r="E284">
        <v>8809</v>
      </c>
      <c r="F284" s="16">
        <v>-83200</v>
      </c>
      <c r="G284" t="s">
        <v>944</v>
      </c>
      <c r="H284" t="s">
        <v>733</v>
      </c>
      <c r="I284" t="s">
        <v>42</v>
      </c>
      <c r="J284" s="17">
        <v>43214</v>
      </c>
      <c r="K284" s="17">
        <v>43351</v>
      </c>
      <c r="L284" s="17">
        <v>43228</v>
      </c>
      <c r="M284" s="17">
        <v>43288</v>
      </c>
      <c r="N284" s="16">
        <v>90</v>
      </c>
      <c r="O284"/>
      <c r="P284" t="s">
        <v>39</v>
      </c>
      <c r="Q284" t="s">
        <v>945</v>
      </c>
      <c r="R284" t="s">
        <v>494</v>
      </c>
      <c r="S284" t="s">
        <v>126</v>
      </c>
      <c r="T284" t="s">
        <v>963</v>
      </c>
      <c r="U284" s="17">
        <v>43378</v>
      </c>
      <c r="V284" t="s">
        <v>827</v>
      </c>
      <c r="W284"/>
      <c r="X284" t="s">
        <v>44</v>
      </c>
      <c r="Y284" t="s">
        <v>45</v>
      </c>
    </row>
    <row r="285" spans="1:25" ht="15" x14ac:dyDescent="0.25">
      <c r="A285" t="s">
        <v>35</v>
      </c>
      <c r="B285" t="s">
        <v>36</v>
      </c>
      <c r="C285" t="s">
        <v>964</v>
      </c>
      <c r="D285" t="s">
        <v>38</v>
      </c>
      <c r="E285">
        <v>8810</v>
      </c>
      <c r="F285" s="16">
        <v>-83200</v>
      </c>
      <c r="G285" t="s">
        <v>944</v>
      </c>
      <c r="H285" t="s">
        <v>733</v>
      </c>
      <c r="I285" t="s">
        <v>42</v>
      </c>
      <c r="J285" s="17">
        <v>43214</v>
      </c>
      <c r="K285" s="17">
        <v>43351</v>
      </c>
      <c r="L285" s="17">
        <v>43228</v>
      </c>
      <c r="M285" s="17">
        <v>43288</v>
      </c>
      <c r="N285" s="16">
        <v>90</v>
      </c>
      <c r="O285"/>
      <c r="P285" t="s">
        <v>39</v>
      </c>
      <c r="Q285" t="s">
        <v>945</v>
      </c>
      <c r="R285" t="s">
        <v>241</v>
      </c>
      <c r="S285" t="s">
        <v>43</v>
      </c>
      <c r="T285" t="s">
        <v>964</v>
      </c>
      <c r="U285" s="17">
        <v>43378</v>
      </c>
      <c r="V285" t="s">
        <v>827</v>
      </c>
      <c r="W285"/>
      <c r="X285" t="s">
        <v>44</v>
      </c>
      <c r="Y285" t="s">
        <v>45</v>
      </c>
    </row>
    <row r="286" spans="1:25" ht="15" x14ac:dyDescent="0.25">
      <c r="A286" t="s">
        <v>35</v>
      </c>
      <c r="B286" t="s">
        <v>36</v>
      </c>
      <c r="C286" t="s">
        <v>965</v>
      </c>
      <c r="D286" t="s">
        <v>38</v>
      </c>
      <c r="E286">
        <v>8811</v>
      </c>
      <c r="F286" s="16">
        <v>-83200</v>
      </c>
      <c r="G286" t="s">
        <v>944</v>
      </c>
      <c r="H286" t="s">
        <v>733</v>
      </c>
      <c r="I286" t="s">
        <v>42</v>
      </c>
      <c r="J286" s="17">
        <v>43214</v>
      </c>
      <c r="K286" s="17">
        <v>43351</v>
      </c>
      <c r="L286" s="17">
        <v>43228</v>
      </c>
      <c r="M286" s="17">
        <v>43288</v>
      </c>
      <c r="N286" s="16">
        <v>90</v>
      </c>
      <c r="O286"/>
      <c r="P286" t="s">
        <v>39</v>
      </c>
      <c r="Q286" t="s">
        <v>945</v>
      </c>
      <c r="R286" t="s">
        <v>340</v>
      </c>
      <c r="S286" t="s">
        <v>43</v>
      </c>
      <c r="T286" t="s">
        <v>965</v>
      </c>
      <c r="U286" s="17">
        <v>43378</v>
      </c>
      <c r="V286" t="s">
        <v>827</v>
      </c>
      <c r="W286"/>
      <c r="X286" t="s">
        <v>44</v>
      </c>
      <c r="Y286" t="s">
        <v>45</v>
      </c>
    </row>
    <row r="287" spans="1:25" ht="15" x14ac:dyDescent="0.25">
      <c r="A287" t="s">
        <v>35</v>
      </c>
      <c r="B287" t="s">
        <v>36</v>
      </c>
      <c r="C287" t="s">
        <v>966</v>
      </c>
      <c r="D287" t="s">
        <v>38</v>
      </c>
      <c r="E287">
        <v>8812</v>
      </c>
      <c r="F287" s="16">
        <v>-83200</v>
      </c>
      <c r="G287" t="s">
        <v>944</v>
      </c>
      <c r="H287" t="s">
        <v>733</v>
      </c>
      <c r="I287" t="s">
        <v>42</v>
      </c>
      <c r="J287" s="17">
        <v>43214</v>
      </c>
      <c r="K287" s="17">
        <v>43351</v>
      </c>
      <c r="L287" s="17">
        <v>43228</v>
      </c>
      <c r="M287" s="17">
        <v>43288</v>
      </c>
      <c r="N287" s="16">
        <v>90</v>
      </c>
      <c r="O287"/>
      <c r="P287" t="s">
        <v>39</v>
      </c>
      <c r="Q287" t="s">
        <v>945</v>
      </c>
      <c r="R287" t="s">
        <v>329</v>
      </c>
      <c r="S287" t="s">
        <v>43</v>
      </c>
      <c r="T287" t="s">
        <v>966</v>
      </c>
      <c r="U287" s="17">
        <v>43378</v>
      </c>
      <c r="V287" t="s">
        <v>827</v>
      </c>
      <c r="W287"/>
      <c r="X287" t="s">
        <v>44</v>
      </c>
      <c r="Y287" t="s">
        <v>45</v>
      </c>
    </row>
    <row r="288" spans="1:25" ht="15" x14ac:dyDescent="0.25">
      <c r="A288" t="s">
        <v>35</v>
      </c>
      <c r="B288" t="s">
        <v>36</v>
      </c>
      <c r="C288" t="s">
        <v>967</v>
      </c>
      <c r="D288" t="s">
        <v>38</v>
      </c>
      <c r="E288">
        <v>8813</v>
      </c>
      <c r="F288" s="16">
        <v>-83200</v>
      </c>
      <c r="G288" t="s">
        <v>944</v>
      </c>
      <c r="H288" t="s">
        <v>733</v>
      </c>
      <c r="I288" t="s">
        <v>42</v>
      </c>
      <c r="J288" s="17">
        <v>43214</v>
      </c>
      <c r="K288" s="17">
        <v>43351</v>
      </c>
      <c r="L288" s="17">
        <v>43228</v>
      </c>
      <c r="M288" s="17">
        <v>43288</v>
      </c>
      <c r="N288" s="16">
        <v>90</v>
      </c>
      <c r="O288"/>
      <c r="P288" t="s">
        <v>39</v>
      </c>
      <c r="Q288" t="s">
        <v>945</v>
      </c>
      <c r="R288" t="s">
        <v>968</v>
      </c>
      <c r="S288" t="s">
        <v>43</v>
      </c>
      <c r="T288" t="s">
        <v>967</v>
      </c>
      <c r="U288" s="17">
        <v>43378</v>
      </c>
      <c r="V288" t="s">
        <v>827</v>
      </c>
      <c r="W288"/>
      <c r="X288" t="s">
        <v>44</v>
      </c>
      <c r="Y288" t="s">
        <v>45</v>
      </c>
    </row>
    <row r="289" spans="1:25" ht="15" x14ac:dyDescent="0.25">
      <c r="A289" t="s">
        <v>35</v>
      </c>
      <c r="B289" t="s">
        <v>36</v>
      </c>
      <c r="C289" t="s">
        <v>969</v>
      </c>
      <c r="D289" t="s">
        <v>38</v>
      </c>
      <c r="E289">
        <v>8815</v>
      </c>
      <c r="F289" s="16">
        <v>-83200</v>
      </c>
      <c r="G289" t="s">
        <v>944</v>
      </c>
      <c r="H289" t="s">
        <v>733</v>
      </c>
      <c r="I289" t="s">
        <v>42</v>
      </c>
      <c r="J289" s="17">
        <v>43216</v>
      </c>
      <c r="K289" s="17">
        <v>43351</v>
      </c>
      <c r="L289" s="17">
        <v>43228</v>
      </c>
      <c r="M289" s="17">
        <v>43288</v>
      </c>
      <c r="N289" s="16">
        <v>90</v>
      </c>
      <c r="O289"/>
      <c r="P289" t="s">
        <v>39</v>
      </c>
      <c r="Q289" t="s">
        <v>945</v>
      </c>
      <c r="R289" t="s">
        <v>586</v>
      </c>
      <c r="S289" t="s">
        <v>43</v>
      </c>
      <c r="T289" t="s">
        <v>969</v>
      </c>
      <c r="U289" s="17">
        <v>43378</v>
      </c>
      <c r="V289" t="s">
        <v>827</v>
      </c>
      <c r="W289"/>
      <c r="X289" t="s">
        <v>44</v>
      </c>
      <c r="Y289" t="s">
        <v>45</v>
      </c>
    </row>
    <row r="290" spans="1:25" ht="15" x14ac:dyDescent="0.25">
      <c r="A290" t="s">
        <v>35</v>
      </c>
      <c r="B290" t="s">
        <v>36</v>
      </c>
      <c r="C290" t="s">
        <v>970</v>
      </c>
      <c r="D290" t="s">
        <v>38</v>
      </c>
      <c r="E290">
        <v>8816</v>
      </c>
      <c r="F290" s="16">
        <v>-83200</v>
      </c>
      <c r="G290" t="s">
        <v>944</v>
      </c>
      <c r="H290" t="s">
        <v>733</v>
      </c>
      <c r="I290" t="s">
        <v>42</v>
      </c>
      <c r="J290" s="17">
        <v>43216</v>
      </c>
      <c r="K290" s="17">
        <v>43351</v>
      </c>
      <c r="L290" s="17">
        <v>43228</v>
      </c>
      <c r="M290" s="17">
        <v>43288</v>
      </c>
      <c r="N290" s="16">
        <v>90</v>
      </c>
      <c r="O290"/>
      <c r="P290" t="s">
        <v>39</v>
      </c>
      <c r="Q290" t="s">
        <v>945</v>
      </c>
      <c r="R290" t="s">
        <v>971</v>
      </c>
      <c r="S290" t="s">
        <v>43</v>
      </c>
      <c r="T290" t="s">
        <v>970</v>
      </c>
      <c r="U290" s="17">
        <v>43378</v>
      </c>
      <c r="V290" t="s">
        <v>827</v>
      </c>
      <c r="W290"/>
      <c r="X290" t="s">
        <v>44</v>
      </c>
      <c r="Y290" t="s">
        <v>45</v>
      </c>
    </row>
    <row r="291" spans="1:25" ht="15" x14ac:dyDescent="0.25">
      <c r="A291" t="s">
        <v>35</v>
      </c>
      <c r="B291" t="s">
        <v>36</v>
      </c>
      <c r="C291" t="s">
        <v>972</v>
      </c>
      <c r="D291" t="s">
        <v>38</v>
      </c>
      <c r="E291">
        <v>8818</v>
      </c>
      <c r="F291" s="16">
        <v>-83200</v>
      </c>
      <c r="G291" t="s">
        <v>944</v>
      </c>
      <c r="H291" t="s">
        <v>733</v>
      </c>
      <c r="I291" t="s">
        <v>42</v>
      </c>
      <c r="J291" s="17">
        <v>43216</v>
      </c>
      <c r="K291" s="17">
        <v>43351</v>
      </c>
      <c r="L291" s="17">
        <v>43228</v>
      </c>
      <c r="M291" s="17">
        <v>43288</v>
      </c>
      <c r="N291" s="16">
        <v>90</v>
      </c>
      <c r="O291"/>
      <c r="P291" t="s">
        <v>39</v>
      </c>
      <c r="Q291" t="s">
        <v>945</v>
      </c>
      <c r="R291" t="s">
        <v>973</v>
      </c>
      <c r="S291" t="s">
        <v>126</v>
      </c>
      <c r="T291" t="s">
        <v>972</v>
      </c>
      <c r="U291" s="17">
        <v>43378</v>
      </c>
      <c r="V291" t="s">
        <v>827</v>
      </c>
      <c r="W291"/>
      <c r="X291" t="s">
        <v>44</v>
      </c>
      <c r="Y291" t="s">
        <v>45</v>
      </c>
    </row>
    <row r="292" spans="1:25" ht="15" x14ac:dyDescent="0.25">
      <c r="A292" t="s">
        <v>35</v>
      </c>
      <c r="B292" t="s">
        <v>36</v>
      </c>
      <c r="C292" t="s">
        <v>974</v>
      </c>
      <c r="D292" t="s">
        <v>38</v>
      </c>
      <c r="E292">
        <v>8819</v>
      </c>
      <c r="F292" s="16">
        <v>-83200</v>
      </c>
      <c r="G292" t="s">
        <v>944</v>
      </c>
      <c r="H292" t="s">
        <v>733</v>
      </c>
      <c r="I292" t="s">
        <v>42</v>
      </c>
      <c r="J292" s="17">
        <v>43216</v>
      </c>
      <c r="K292" s="17">
        <v>43351</v>
      </c>
      <c r="L292" s="17">
        <v>43228</v>
      </c>
      <c r="M292" s="17">
        <v>43288</v>
      </c>
      <c r="N292" s="16">
        <v>90</v>
      </c>
      <c r="O292"/>
      <c r="P292" t="s">
        <v>39</v>
      </c>
      <c r="Q292" t="s">
        <v>945</v>
      </c>
      <c r="R292" t="s">
        <v>88</v>
      </c>
      <c r="S292" t="s">
        <v>43</v>
      </c>
      <c r="T292" t="s">
        <v>974</v>
      </c>
      <c r="U292" s="17">
        <v>43378</v>
      </c>
      <c r="V292" t="s">
        <v>827</v>
      </c>
      <c r="W292"/>
      <c r="X292" t="s">
        <v>44</v>
      </c>
      <c r="Y292" t="s">
        <v>45</v>
      </c>
    </row>
    <row r="293" spans="1:25" ht="15" x14ac:dyDescent="0.25">
      <c r="A293" t="s">
        <v>35</v>
      </c>
      <c r="B293" t="s">
        <v>36</v>
      </c>
      <c r="C293" t="s">
        <v>975</v>
      </c>
      <c r="D293" t="s">
        <v>38</v>
      </c>
      <c r="E293">
        <v>8821</v>
      </c>
      <c r="F293" s="16">
        <v>-83200</v>
      </c>
      <c r="G293" t="s">
        <v>944</v>
      </c>
      <c r="H293" t="s">
        <v>733</v>
      </c>
      <c r="I293" t="s">
        <v>42</v>
      </c>
      <c r="J293" s="17">
        <v>43216</v>
      </c>
      <c r="K293" s="17">
        <v>43351</v>
      </c>
      <c r="L293" s="17">
        <v>43228</v>
      </c>
      <c r="M293" s="17">
        <v>43288</v>
      </c>
      <c r="N293" s="16">
        <v>90</v>
      </c>
      <c r="O293"/>
      <c r="P293" t="s">
        <v>39</v>
      </c>
      <c r="Q293" t="s">
        <v>945</v>
      </c>
      <c r="R293" t="s">
        <v>976</v>
      </c>
      <c r="S293" t="s">
        <v>43</v>
      </c>
      <c r="T293" t="s">
        <v>975</v>
      </c>
      <c r="U293" s="17">
        <v>43378</v>
      </c>
      <c r="V293" t="s">
        <v>827</v>
      </c>
      <c r="W293"/>
      <c r="X293" t="s">
        <v>44</v>
      </c>
      <c r="Y293" t="s">
        <v>45</v>
      </c>
    </row>
    <row r="294" spans="1:25" ht="15" x14ac:dyDescent="0.25">
      <c r="A294" t="s">
        <v>35</v>
      </c>
      <c r="B294" t="s">
        <v>36</v>
      </c>
      <c r="C294" t="s">
        <v>977</v>
      </c>
      <c r="D294" t="s">
        <v>38</v>
      </c>
      <c r="E294">
        <v>8824</v>
      </c>
      <c r="F294" s="16">
        <v>-83200</v>
      </c>
      <c r="G294" t="s">
        <v>944</v>
      </c>
      <c r="H294" t="s">
        <v>733</v>
      </c>
      <c r="I294" t="s">
        <v>42</v>
      </c>
      <c r="J294" s="17">
        <v>43216</v>
      </c>
      <c r="K294" s="17">
        <v>43351</v>
      </c>
      <c r="L294" s="17">
        <v>43228</v>
      </c>
      <c r="M294" s="17">
        <v>43288</v>
      </c>
      <c r="N294" s="16">
        <v>90</v>
      </c>
      <c r="O294"/>
      <c r="P294" t="s">
        <v>39</v>
      </c>
      <c r="Q294" t="s">
        <v>945</v>
      </c>
      <c r="R294" t="s">
        <v>347</v>
      </c>
      <c r="S294" t="s">
        <v>43</v>
      </c>
      <c r="T294" t="s">
        <v>977</v>
      </c>
      <c r="U294" s="17">
        <v>43378</v>
      </c>
      <c r="V294" t="s">
        <v>827</v>
      </c>
      <c r="W294"/>
      <c r="X294" t="s">
        <v>44</v>
      </c>
      <c r="Y294" t="s">
        <v>45</v>
      </c>
    </row>
    <row r="295" spans="1:25" ht="15" x14ac:dyDescent="0.25">
      <c r="A295" t="s">
        <v>35</v>
      </c>
      <c r="B295" t="s">
        <v>36</v>
      </c>
      <c r="C295" t="s">
        <v>978</v>
      </c>
      <c r="D295" t="s">
        <v>38</v>
      </c>
      <c r="E295">
        <v>8827</v>
      </c>
      <c r="F295" s="16">
        <v>-83200</v>
      </c>
      <c r="G295" t="s">
        <v>944</v>
      </c>
      <c r="H295" t="s">
        <v>733</v>
      </c>
      <c r="I295" t="s">
        <v>42</v>
      </c>
      <c r="J295" s="17">
        <v>43216</v>
      </c>
      <c r="K295" s="17">
        <v>43351</v>
      </c>
      <c r="L295" s="17">
        <v>43228</v>
      </c>
      <c r="M295" s="17">
        <v>43288</v>
      </c>
      <c r="N295" s="16">
        <v>90</v>
      </c>
      <c r="O295"/>
      <c r="P295" t="s">
        <v>39</v>
      </c>
      <c r="Q295" t="s">
        <v>945</v>
      </c>
      <c r="R295" t="s">
        <v>355</v>
      </c>
      <c r="S295" t="s">
        <v>43</v>
      </c>
      <c r="T295" t="s">
        <v>978</v>
      </c>
      <c r="U295" s="17">
        <v>43378</v>
      </c>
      <c r="V295" t="s">
        <v>827</v>
      </c>
      <c r="W295"/>
      <c r="X295" t="s">
        <v>44</v>
      </c>
      <c r="Y295" t="s">
        <v>45</v>
      </c>
    </row>
    <row r="296" spans="1:25" ht="15" x14ac:dyDescent="0.25">
      <c r="A296" t="s">
        <v>35</v>
      </c>
      <c r="B296" t="s">
        <v>36</v>
      </c>
      <c r="C296" t="s">
        <v>979</v>
      </c>
      <c r="D296" t="s">
        <v>38</v>
      </c>
      <c r="E296">
        <v>8828</v>
      </c>
      <c r="F296" s="16">
        <v>-83200</v>
      </c>
      <c r="G296" t="s">
        <v>944</v>
      </c>
      <c r="H296" t="s">
        <v>733</v>
      </c>
      <c r="I296" t="s">
        <v>42</v>
      </c>
      <c r="J296" s="17">
        <v>43216</v>
      </c>
      <c r="K296" s="17">
        <v>43351</v>
      </c>
      <c r="L296" s="17">
        <v>43228</v>
      </c>
      <c r="M296" s="17">
        <v>43288</v>
      </c>
      <c r="N296" s="16">
        <v>90</v>
      </c>
      <c r="O296"/>
      <c r="P296" t="s">
        <v>39</v>
      </c>
      <c r="Q296" t="s">
        <v>945</v>
      </c>
      <c r="R296" t="s">
        <v>980</v>
      </c>
      <c r="S296" t="s">
        <v>43</v>
      </c>
      <c r="T296" t="s">
        <v>979</v>
      </c>
      <c r="U296" s="17">
        <v>43378</v>
      </c>
      <c r="V296" t="s">
        <v>827</v>
      </c>
      <c r="W296"/>
      <c r="X296" t="s">
        <v>44</v>
      </c>
      <c r="Y296" t="s">
        <v>45</v>
      </c>
    </row>
    <row r="297" spans="1:25" ht="15" x14ac:dyDescent="0.25">
      <c r="A297" t="s">
        <v>35</v>
      </c>
      <c r="B297" t="s">
        <v>36</v>
      </c>
      <c r="C297" t="s">
        <v>981</v>
      </c>
      <c r="D297" t="s">
        <v>38</v>
      </c>
      <c r="E297">
        <v>8830</v>
      </c>
      <c r="F297" s="16">
        <v>-83200</v>
      </c>
      <c r="G297" t="s">
        <v>944</v>
      </c>
      <c r="H297" t="s">
        <v>733</v>
      </c>
      <c r="I297" t="s">
        <v>42</v>
      </c>
      <c r="J297" s="17">
        <v>43216</v>
      </c>
      <c r="K297" s="17">
        <v>43351</v>
      </c>
      <c r="L297" s="17">
        <v>43228</v>
      </c>
      <c r="M297" s="17">
        <v>43288</v>
      </c>
      <c r="N297" s="16">
        <v>90</v>
      </c>
      <c r="O297"/>
      <c r="P297" t="s">
        <v>39</v>
      </c>
      <c r="Q297" t="s">
        <v>945</v>
      </c>
      <c r="R297" t="s">
        <v>267</v>
      </c>
      <c r="S297" t="s">
        <v>71</v>
      </c>
      <c r="T297" t="s">
        <v>981</v>
      </c>
      <c r="U297" s="17">
        <v>43378</v>
      </c>
      <c r="V297" t="s">
        <v>827</v>
      </c>
      <c r="W297"/>
      <c r="X297" t="s">
        <v>44</v>
      </c>
      <c r="Y297" t="s">
        <v>45</v>
      </c>
    </row>
    <row r="298" spans="1:25" ht="15" x14ac:dyDescent="0.25">
      <c r="A298" t="s">
        <v>35</v>
      </c>
      <c r="B298" t="s">
        <v>36</v>
      </c>
      <c r="C298" t="s">
        <v>982</v>
      </c>
      <c r="D298" t="s">
        <v>38</v>
      </c>
      <c r="E298">
        <v>8832</v>
      </c>
      <c r="F298" s="16">
        <v>-83200</v>
      </c>
      <c r="G298" t="s">
        <v>944</v>
      </c>
      <c r="H298" t="s">
        <v>733</v>
      </c>
      <c r="I298" t="s">
        <v>42</v>
      </c>
      <c r="J298" s="17">
        <v>43216</v>
      </c>
      <c r="K298" s="17">
        <v>43351</v>
      </c>
      <c r="L298" s="17">
        <v>43228</v>
      </c>
      <c r="M298" s="17">
        <v>43288</v>
      </c>
      <c r="N298" s="16">
        <v>90</v>
      </c>
      <c r="O298"/>
      <c r="P298" t="s">
        <v>39</v>
      </c>
      <c r="Q298" t="s">
        <v>945</v>
      </c>
      <c r="R298" t="s">
        <v>243</v>
      </c>
      <c r="S298" t="s">
        <v>71</v>
      </c>
      <c r="T298" t="s">
        <v>982</v>
      </c>
      <c r="U298" s="17">
        <v>43378</v>
      </c>
      <c r="V298" t="s">
        <v>827</v>
      </c>
      <c r="W298"/>
      <c r="X298" t="s">
        <v>44</v>
      </c>
      <c r="Y298" t="s">
        <v>45</v>
      </c>
    </row>
    <row r="299" spans="1:25" ht="15" x14ac:dyDescent="0.25">
      <c r="A299" t="s">
        <v>35</v>
      </c>
      <c r="B299" t="s">
        <v>36</v>
      </c>
      <c r="C299" t="s">
        <v>983</v>
      </c>
      <c r="D299" t="s">
        <v>38</v>
      </c>
      <c r="E299">
        <v>8837</v>
      </c>
      <c r="F299" s="16">
        <v>-83200</v>
      </c>
      <c r="G299" t="s">
        <v>908</v>
      </c>
      <c r="H299" t="s">
        <v>733</v>
      </c>
      <c r="I299" t="s">
        <v>42</v>
      </c>
      <c r="J299" s="17">
        <v>43223</v>
      </c>
      <c r="K299" s="17">
        <v>43286</v>
      </c>
      <c r="L299" s="17">
        <v>43256</v>
      </c>
      <c r="M299" s="17">
        <v>43316</v>
      </c>
      <c r="N299" s="16">
        <v>-22</v>
      </c>
      <c r="O299"/>
      <c r="P299" t="s">
        <v>39</v>
      </c>
      <c r="Q299" t="s">
        <v>909</v>
      </c>
      <c r="R299" t="s">
        <v>478</v>
      </c>
      <c r="S299" t="s">
        <v>43</v>
      </c>
      <c r="T299" t="s">
        <v>983</v>
      </c>
      <c r="U299" s="17">
        <v>43294</v>
      </c>
      <c r="V299" t="s">
        <v>827</v>
      </c>
      <c r="W299"/>
      <c r="X299" t="s">
        <v>44</v>
      </c>
      <c r="Y299" t="s">
        <v>45</v>
      </c>
    </row>
    <row r="300" spans="1:25" ht="15" x14ac:dyDescent="0.25">
      <c r="A300" t="s">
        <v>35</v>
      </c>
      <c r="B300" t="s">
        <v>36</v>
      </c>
      <c r="C300" t="s">
        <v>984</v>
      </c>
      <c r="D300" t="s">
        <v>38</v>
      </c>
      <c r="E300">
        <v>8845</v>
      </c>
      <c r="F300" s="16">
        <v>-83200</v>
      </c>
      <c r="G300" t="s">
        <v>908</v>
      </c>
      <c r="H300" t="s">
        <v>733</v>
      </c>
      <c r="I300" t="s">
        <v>42</v>
      </c>
      <c r="J300" s="17">
        <v>43223</v>
      </c>
      <c r="K300" s="17">
        <v>43286</v>
      </c>
      <c r="L300" s="17">
        <v>43256</v>
      </c>
      <c r="M300" s="17">
        <v>43316</v>
      </c>
      <c r="N300" s="16">
        <v>-22</v>
      </c>
      <c r="O300"/>
      <c r="P300" t="s">
        <v>39</v>
      </c>
      <c r="Q300" t="s">
        <v>909</v>
      </c>
      <c r="R300" t="s">
        <v>794</v>
      </c>
      <c r="S300" t="s">
        <v>43</v>
      </c>
      <c r="T300" t="s">
        <v>984</v>
      </c>
      <c r="U300" s="17">
        <v>43294</v>
      </c>
      <c r="V300" t="s">
        <v>827</v>
      </c>
      <c r="W300"/>
      <c r="X300" t="s">
        <v>44</v>
      </c>
      <c r="Y300" t="s">
        <v>45</v>
      </c>
    </row>
    <row r="301" spans="1:25" ht="15" x14ac:dyDescent="0.25">
      <c r="A301" t="s">
        <v>35</v>
      </c>
      <c r="B301" t="s">
        <v>36</v>
      </c>
      <c r="C301" t="s">
        <v>985</v>
      </c>
      <c r="D301" t="s">
        <v>38</v>
      </c>
      <c r="E301">
        <v>8856</v>
      </c>
      <c r="F301" s="16">
        <v>-83200</v>
      </c>
      <c r="G301" t="s">
        <v>908</v>
      </c>
      <c r="H301" t="s">
        <v>733</v>
      </c>
      <c r="I301" t="s">
        <v>42</v>
      </c>
      <c r="J301" s="17">
        <v>43223</v>
      </c>
      <c r="K301" s="17">
        <v>43286</v>
      </c>
      <c r="L301" s="17">
        <v>43256</v>
      </c>
      <c r="M301" s="17">
        <v>43316</v>
      </c>
      <c r="N301" s="16">
        <v>-22</v>
      </c>
      <c r="O301"/>
      <c r="P301" t="s">
        <v>39</v>
      </c>
      <c r="Q301" t="s">
        <v>909</v>
      </c>
      <c r="R301" t="s">
        <v>509</v>
      </c>
      <c r="S301" t="s">
        <v>43</v>
      </c>
      <c r="T301" t="s">
        <v>985</v>
      </c>
      <c r="U301" s="17">
        <v>43294</v>
      </c>
      <c r="V301" t="s">
        <v>827</v>
      </c>
      <c r="W301"/>
      <c r="X301" t="s">
        <v>44</v>
      </c>
      <c r="Y301" t="s">
        <v>45</v>
      </c>
    </row>
    <row r="302" spans="1:25" ht="15" x14ac:dyDescent="0.25">
      <c r="A302" t="s">
        <v>35</v>
      </c>
      <c r="B302" t="s">
        <v>36</v>
      </c>
      <c r="C302" t="s">
        <v>986</v>
      </c>
      <c r="D302" t="s">
        <v>38</v>
      </c>
      <c r="E302">
        <v>8858</v>
      </c>
      <c r="F302" s="16">
        <v>-83200</v>
      </c>
      <c r="G302" t="s">
        <v>908</v>
      </c>
      <c r="H302" t="s">
        <v>733</v>
      </c>
      <c r="I302" t="s">
        <v>42</v>
      </c>
      <c r="J302" s="17">
        <v>43223</v>
      </c>
      <c r="K302" s="17">
        <v>43286</v>
      </c>
      <c r="L302" s="17">
        <v>43256</v>
      </c>
      <c r="M302" s="17">
        <v>43316</v>
      </c>
      <c r="N302" s="16">
        <v>-22</v>
      </c>
      <c r="O302"/>
      <c r="P302" t="s">
        <v>39</v>
      </c>
      <c r="Q302" t="s">
        <v>909</v>
      </c>
      <c r="R302" t="s">
        <v>92</v>
      </c>
      <c r="S302" t="s">
        <v>43</v>
      </c>
      <c r="T302" t="s">
        <v>986</v>
      </c>
      <c r="U302" s="17">
        <v>43294</v>
      </c>
      <c r="V302" t="s">
        <v>827</v>
      </c>
      <c r="W302"/>
      <c r="X302" t="s">
        <v>44</v>
      </c>
      <c r="Y302" t="s">
        <v>45</v>
      </c>
    </row>
    <row r="303" spans="1:25" ht="15" x14ac:dyDescent="0.25">
      <c r="A303" t="s">
        <v>35</v>
      </c>
      <c r="B303" t="s">
        <v>36</v>
      </c>
      <c r="C303" t="s">
        <v>987</v>
      </c>
      <c r="D303" t="s">
        <v>38</v>
      </c>
      <c r="E303">
        <v>8860</v>
      </c>
      <c r="F303" s="16">
        <v>-83200</v>
      </c>
      <c r="G303" t="s">
        <v>944</v>
      </c>
      <c r="H303" t="s">
        <v>733</v>
      </c>
      <c r="I303" t="s">
        <v>42</v>
      </c>
      <c r="J303" s="17">
        <v>43223</v>
      </c>
      <c r="K303" s="17">
        <v>43348</v>
      </c>
      <c r="L303" s="17">
        <v>43256</v>
      </c>
      <c r="M303" s="17">
        <v>43316</v>
      </c>
      <c r="N303" s="16">
        <v>62</v>
      </c>
      <c r="O303"/>
      <c r="P303" t="s">
        <v>39</v>
      </c>
      <c r="Q303" t="s">
        <v>945</v>
      </c>
      <c r="R303" t="s">
        <v>988</v>
      </c>
      <c r="S303" t="s">
        <v>126</v>
      </c>
      <c r="T303" t="s">
        <v>987</v>
      </c>
      <c r="U303" s="17">
        <v>43378</v>
      </c>
      <c r="V303" t="s">
        <v>827</v>
      </c>
      <c r="W303"/>
      <c r="X303" t="s">
        <v>44</v>
      </c>
      <c r="Y303" t="s">
        <v>45</v>
      </c>
    </row>
    <row r="304" spans="1:25" ht="15" x14ac:dyDescent="0.25">
      <c r="A304" t="s">
        <v>35</v>
      </c>
      <c r="B304" t="s">
        <v>36</v>
      </c>
      <c r="C304" t="s">
        <v>989</v>
      </c>
      <c r="D304" t="s">
        <v>38</v>
      </c>
      <c r="E304">
        <v>8866</v>
      </c>
      <c r="F304" s="16">
        <v>-83200</v>
      </c>
      <c r="G304" t="s">
        <v>908</v>
      </c>
      <c r="H304" t="s">
        <v>733</v>
      </c>
      <c r="I304" t="s">
        <v>42</v>
      </c>
      <c r="J304" s="17">
        <v>43223</v>
      </c>
      <c r="K304" s="17">
        <v>43286</v>
      </c>
      <c r="L304" s="17">
        <v>43256</v>
      </c>
      <c r="M304" s="17">
        <v>43316</v>
      </c>
      <c r="N304" s="16">
        <v>-22</v>
      </c>
      <c r="O304"/>
      <c r="P304" t="s">
        <v>39</v>
      </c>
      <c r="Q304" t="s">
        <v>909</v>
      </c>
      <c r="R304" t="s">
        <v>152</v>
      </c>
      <c r="S304" t="s">
        <v>126</v>
      </c>
      <c r="T304" t="s">
        <v>989</v>
      </c>
      <c r="U304" s="17">
        <v>43294</v>
      </c>
      <c r="V304" t="s">
        <v>827</v>
      </c>
      <c r="W304"/>
      <c r="X304" t="s">
        <v>44</v>
      </c>
      <c r="Y304" t="s">
        <v>45</v>
      </c>
    </row>
    <row r="305" spans="1:25" ht="15" x14ac:dyDescent="0.25">
      <c r="A305" t="s">
        <v>35</v>
      </c>
      <c r="B305" t="s">
        <v>36</v>
      </c>
      <c r="C305" t="s">
        <v>990</v>
      </c>
      <c r="D305" t="s">
        <v>38</v>
      </c>
      <c r="E305">
        <v>8870</v>
      </c>
      <c r="F305" s="16">
        <v>-83200</v>
      </c>
      <c r="G305" t="s">
        <v>908</v>
      </c>
      <c r="H305" t="s">
        <v>733</v>
      </c>
      <c r="I305" t="s">
        <v>42</v>
      </c>
      <c r="J305" s="17">
        <v>43227</v>
      </c>
      <c r="K305" s="17">
        <v>43286</v>
      </c>
      <c r="L305" s="17">
        <v>43256</v>
      </c>
      <c r="M305" s="17">
        <v>43316</v>
      </c>
      <c r="N305" s="16">
        <v>-22</v>
      </c>
      <c r="O305"/>
      <c r="P305" t="s">
        <v>39</v>
      </c>
      <c r="Q305" t="s">
        <v>909</v>
      </c>
      <c r="R305" t="s">
        <v>136</v>
      </c>
      <c r="S305" t="s">
        <v>43</v>
      </c>
      <c r="T305" t="s">
        <v>990</v>
      </c>
      <c r="U305" s="17">
        <v>43294</v>
      </c>
      <c r="V305" t="s">
        <v>827</v>
      </c>
      <c r="W305"/>
      <c r="X305" t="s">
        <v>44</v>
      </c>
      <c r="Y305" t="s">
        <v>45</v>
      </c>
    </row>
    <row r="306" spans="1:25" ht="15" x14ac:dyDescent="0.25">
      <c r="A306" t="s">
        <v>35</v>
      </c>
      <c r="B306" t="s">
        <v>36</v>
      </c>
      <c r="C306" t="s">
        <v>991</v>
      </c>
      <c r="D306" t="s">
        <v>38</v>
      </c>
      <c r="E306">
        <v>8872</v>
      </c>
      <c r="F306" s="16">
        <v>-83200</v>
      </c>
      <c r="G306" t="s">
        <v>908</v>
      </c>
      <c r="H306" t="s">
        <v>733</v>
      </c>
      <c r="I306" t="s">
        <v>42</v>
      </c>
      <c r="J306" s="17">
        <v>43227</v>
      </c>
      <c r="K306" s="17">
        <v>43286</v>
      </c>
      <c r="L306" s="17">
        <v>43256</v>
      </c>
      <c r="M306" s="17">
        <v>43316</v>
      </c>
      <c r="N306" s="16">
        <v>-22</v>
      </c>
      <c r="O306"/>
      <c r="P306" t="s">
        <v>39</v>
      </c>
      <c r="Q306" t="s">
        <v>909</v>
      </c>
      <c r="R306" t="s">
        <v>318</v>
      </c>
      <c r="S306" t="s">
        <v>43</v>
      </c>
      <c r="T306" t="s">
        <v>991</v>
      </c>
      <c r="U306" s="17">
        <v>43294</v>
      </c>
      <c r="V306" t="s">
        <v>827</v>
      </c>
      <c r="W306"/>
      <c r="X306" t="s">
        <v>44</v>
      </c>
      <c r="Y306" t="s">
        <v>45</v>
      </c>
    </row>
    <row r="307" spans="1:25" ht="15" x14ac:dyDescent="0.25">
      <c r="A307" t="s">
        <v>35</v>
      </c>
      <c r="B307" t="s">
        <v>36</v>
      </c>
      <c r="C307" t="s">
        <v>992</v>
      </c>
      <c r="D307" t="s">
        <v>38</v>
      </c>
      <c r="E307">
        <v>8873</v>
      </c>
      <c r="F307" s="16">
        <v>-83200</v>
      </c>
      <c r="G307" t="s">
        <v>908</v>
      </c>
      <c r="H307" t="s">
        <v>733</v>
      </c>
      <c r="I307" t="s">
        <v>42</v>
      </c>
      <c r="J307" s="17">
        <v>43227</v>
      </c>
      <c r="K307" s="17">
        <v>43286</v>
      </c>
      <c r="L307" s="17">
        <v>43256</v>
      </c>
      <c r="M307" s="17">
        <v>43316</v>
      </c>
      <c r="N307" s="16">
        <v>-22</v>
      </c>
      <c r="O307"/>
      <c r="P307" t="s">
        <v>39</v>
      </c>
      <c r="Q307" t="s">
        <v>909</v>
      </c>
      <c r="R307" t="s">
        <v>528</v>
      </c>
      <c r="S307" t="s">
        <v>43</v>
      </c>
      <c r="T307" t="s">
        <v>992</v>
      </c>
      <c r="U307" s="17">
        <v>43294</v>
      </c>
      <c r="V307" t="s">
        <v>827</v>
      </c>
      <c r="W307"/>
      <c r="X307" t="s">
        <v>44</v>
      </c>
      <c r="Y307" t="s">
        <v>45</v>
      </c>
    </row>
    <row r="308" spans="1:25" ht="15" x14ac:dyDescent="0.25">
      <c r="A308" t="s">
        <v>35</v>
      </c>
      <c r="B308" t="s">
        <v>36</v>
      </c>
      <c r="C308" t="s">
        <v>993</v>
      </c>
      <c r="D308" t="s">
        <v>38</v>
      </c>
      <c r="E308">
        <v>8877</v>
      </c>
      <c r="F308" s="16">
        <v>-83200</v>
      </c>
      <c r="G308" t="s">
        <v>908</v>
      </c>
      <c r="H308" t="s">
        <v>733</v>
      </c>
      <c r="I308" t="s">
        <v>42</v>
      </c>
      <c r="J308" s="17">
        <v>43228</v>
      </c>
      <c r="K308" s="17">
        <v>43286</v>
      </c>
      <c r="L308" s="17">
        <v>43256</v>
      </c>
      <c r="M308" s="17">
        <v>43316</v>
      </c>
      <c r="N308" s="16">
        <v>-22</v>
      </c>
      <c r="O308"/>
      <c r="P308" t="s">
        <v>39</v>
      </c>
      <c r="Q308" t="s">
        <v>909</v>
      </c>
      <c r="R308" t="s">
        <v>994</v>
      </c>
      <c r="S308" t="s">
        <v>43</v>
      </c>
      <c r="T308" t="s">
        <v>993</v>
      </c>
      <c r="U308" s="17">
        <v>43294</v>
      </c>
      <c r="V308" t="s">
        <v>827</v>
      </c>
      <c r="W308"/>
      <c r="X308" t="s">
        <v>44</v>
      </c>
      <c r="Y308" t="s">
        <v>45</v>
      </c>
    </row>
    <row r="309" spans="1:25" ht="15" x14ac:dyDescent="0.25">
      <c r="A309" t="s">
        <v>35</v>
      </c>
      <c r="B309" t="s">
        <v>36</v>
      </c>
      <c r="C309" t="s">
        <v>995</v>
      </c>
      <c r="D309" t="s">
        <v>38</v>
      </c>
      <c r="E309">
        <v>8883</v>
      </c>
      <c r="F309" s="16">
        <v>-83200</v>
      </c>
      <c r="G309" t="s">
        <v>908</v>
      </c>
      <c r="H309" t="s">
        <v>733</v>
      </c>
      <c r="I309" t="s">
        <v>42</v>
      </c>
      <c r="J309" s="17">
        <v>43228</v>
      </c>
      <c r="K309" s="17">
        <v>43286</v>
      </c>
      <c r="L309" s="17">
        <v>43256</v>
      </c>
      <c r="M309" s="17">
        <v>43316</v>
      </c>
      <c r="N309" s="16">
        <v>-22</v>
      </c>
      <c r="O309"/>
      <c r="P309" t="s">
        <v>39</v>
      </c>
      <c r="Q309" t="s">
        <v>909</v>
      </c>
      <c r="R309" t="s">
        <v>343</v>
      </c>
      <c r="S309" t="s">
        <v>43</v>
      </c>
      <c r="T309" t="s">
        <v>995</v>
      </c>
      <c r="U309" s="17">
        <v>43294</v>
      </c>
      <c r="V309" t="s">
        <v>827</v>
      </c>
      <c r="W309"/>
      <c r="X309" t="s">
        <v>44</v>
      </c>
      <c r="Y309" t="s">
        <v>45</v>
      </c>
    </row>
    <row r="310" spans="1:25" ht="15" x14ac:dyDescent="0.25">
      <c r="A310" t="s">
        <v>35</v>
      </c>
      <c r="B310" t="s">
        <v>36</v>
      </c>
      <c r="C310" t="s">
        <v>996</v>
      </c>
      <c r="D310" t="s">
        <v>38</v>
      </c>
      <c r="E310">
        <v>8885</v>
      </c>
      <c r="F310" s="16">
        <v>-83200</v>
      </c>
      <c r="G310" t="s">
        <v>908</v>
      </c>
      <c r="H310" t="s">
        <v>733</v>
      </c>
      <c r="I310" t="s">
        <v>42</v>
      </c>
      <c r="J310" s="17">
        <v>43228</v>
      </c>
      <c r="K310" s="17">
        <v>43286</v>
      </c>
      <c r="L310" s="17">
        <v>43256</v>
      </c>
      <c r="M310" s="17">
        <v>43316</v>
      </c>
      <c r="N310" s="16">
        <v>-22</v>
      </c>
      <c r="O310"/>
      <c r="P310" t="s">
        <v>39</v>
      </c>
      <c r="Q310" t="s">
        <v>909</v>
      </c>
      <c r="R310" t="s">
        <v>646</v>
      </c>
      <c r="S310" t="s">
        <v>43</v>
      </c>
      <c r="T310" t="s">
        <v>996</v>
      </c>
      <c r="U310" s="17">
        <v>43294</v>
      </c>
      <c r="V310" t="s">
        <v>827</v>
      </c>
      <c r="W310"/>
      <c r="X310" t="s">
        <v>44</v>
      </c>
      <c r="Y310" t="s">
        <v>45</v>
      </c>
    </row>
    <row r="311" spans="1:25" ht="15" x14ac:dyDescent="0.25">
      <c r="A311" t="s">
        <v>35</v>
      </c>
      <c r="B311" t="s">
        <v>36</v>
      </c>
      <c r="C311" t="s">
        <v>997</v>
      </c>
      <c r="D311" t="s">
        <v>38</v>
      </c>
      <c r="E311">
        <v>8888</v>
      </c>
      <c r="F311" s="16">
        <v>-83200</v>
      </c>
      <c r="G311" t="s">
        <v>908</v>
      </c>
      <c r="H311" t="s">
        <v>733</v>
      </c>
      <c r="I311" t="s">
        <v>42</v>
      </c>
      <c r="J311" s="17">
        <v>43228</v>
      </c>
      <c r="K311" s="17">
        <v>43286</v>
      </c>
      <c r="L311" s="17">
        <v>43256</v>
      </c>
      <c r="M311" s="17">
        <v>43316</v>
      </c>
      <c r="N311" s="16">
        <v>-22</v>
      </c>
      <c r="O311"/>
      <c r="P311" t="s">
        <v>39</v>
      </c>
      <c r="Q311" t="s">
        <v>909</v>
      </c>
      <c r="R311" t="s">
        <v>94</v>
      </c>
      <c r="S311" t="s">
        <v>71</v>
      </c>
      <c r="T311" t="s">
        <v>997</v>
      </c>
      <c r="U311" s="17">
        <v>43294</v>
      </c>
      <c r="V311" t="s">
        <v>827</v>
      </c>
      <c r="W311"/>
      <c r="X311" t="s">
        <v>44</v>
      </c>
      <c r="Y311" t="s">
        <v>45</v>
      </c>
    </row>
    <row r="312" spans="1:25" ht="15" x14ac:dyDescent="0.25">
      <c r="A312" t="s">
        <v>35</v>
      </c>
      <c r="B312" t="s">
        <v>36</v>
      </c>
      <c r="C312" t="s">
        <v>998</v>
      </c>
      <c r="D312" t="s">
        <v>38</v>
      </c>
      <c r="E312">
        <v>8890</v>
      </c>
      <c r="F312" s="16">
        <v>-83200</v>
      </c>
      <c r="G312" t="s">
        <v>908</v>
      </c>
      <c r="H312" t="s">
        <v>733</v>
      </c>
      <c r="I312" t="s">
        <v>42</v>
      </c>
      <c r="J312" s="17">
        <v>43228</v>
      </c>
      <c r="K312" s="17">
        <v>43286</v>
      </c>
      <c r="L312" s="17">
        <v>43256</v>
      </c>
      <c r="M312" s="17">
        <v>43316</v>
      </c>
      <c r="N312" s="16">
        <v>-22</v>
      </c>
      <c r="O312"/>
      <c r="P312" t="s">
        <v>39</v>
      </c>
      <c r="Q312" t="s">
        <v>909</v>
      </c>
      <c r="R312" t="s">
        <v>792</v>
      </c>
      <c r="S312" t="s">
        <v>43</v>
      </c>
      <c r="T312" t="s">
        <v>998</v>
      </c>
      <c r="U312" s="17">
        <v>43294</v>
      </c>
      <c r="V312" t="s">
        <v>827</v>
      </c>
      <c r="W312"/>
      <c r="X312" t="s">
        <v>44</v>
      </c>
      <c r="Y312" t="s">
        <v>45</v>
      </c>
    </row>
    <row r="313" spans="1:25" ht="15" x14ac:dyDescent="0.25">
      <c r="A313" t="s">
        <v>35</v>
      </c>
      <c r="B313" t="s">
        <v>36</v>
      </c>
      <c r="C313" t="s">
        <v>999</v>
      </c>
      <c r="D313" t="s">
        <v>38</v>
      </c>
      <c r="E313">
        <v>8895</v>
      </c>
      <c r="F313" s="16">
        <v>-83200</v>
      </c>
      <c r="G313" t="s">
        <v>908</v>
      </c>
      <c r="H313" t="s">
        <v>733</v>
      </c>
      <c r="I313" t="s">
        <v>42</v>
      </c>
      <c r="J313" s="17">
        <v>43229</v>
      </c>
      <c r="K313" s="17">
        <v>43286</v>
      </c>
      <c r="L313" s="17">
        <v>43256</v>
      </c>
      <c r="M313" s="17">
        <v>43316</v>
      </c>
      <c r="N313" s="16">
        <v>-22</v>
      </c>
      <c r="O313"/>
      <c r="P313" t="s">
        <v>39</v>
      </c>
      <c r="Q313" t="s">
        <v>909</v>
      </c>
      <c r="R313" t="s">
        <v>297</v>
      </c>
      <c r="S313" t="s">
        <v>43</v>
      </c>
      <c r="T313" t="s">
        <v>999</v>
      </c>
      <c r="U313" s="17">
        <v>43294</v>
      </c>
      <c r="V313" t="s">
        <v>827</v>
      </c>
      <c r="W313"/>
      <c r="X313" t="s">
        <v>44</v>
      </c>
      <c r="Y313" t="s">
        <v>45</v>
      </c>
    </row>
    <row r="314" spans="1:25" ht="15" x14ac:dyDescent="0.25">
      <c r="A314" t="s">
        <v>35</v>
      </c>
      <c r="B314" t="s">
        <v>36</v>
      </c>
      <c r="C314" t="s">
        <v>1000</v>
      </c>
      <c r="D314" t="s">
        <v>38</v>
      </c>
      <c r="E314">
        <v>8899</v>
      </c>
      <c r="F314" s="16">
        <v>-83200</v>
      </c>
      <c r="G314" t="s">
        <v>908</v>
      </c>
      <c r="H314" t="s">
        <v>733</v>
      </c>
      <c r="I314" t="s">
        <v>42</v>
      </c>
      <c r="J314" s="17">
        <v>43230</v>
      </c>
      <c r="K314" s="17">
        <v>43286</v>
      </c>
      <c r="L314" s="17">
        <v>43256</v>
      </c>
      <c r="M314" s="17">
        <v>43316</v>
      </c>
      <c r="N314" s="16">
        <v>-22</v>
      </c>
      <c r="O314"/>
      <c r="P314" t="s">
        <v>39</v>
      </c>
      <c r="Q314" t="s">
        <v>909</v>
      </c>
      <c r="R314" t="s">
        <v>774</v>
      </c>
      <c r="S314" t="s">
        <v>43</v>
      </c>
      <c r="T314" t="s">
        <v>1000</v>
      </c>
      <c r="U314" s="17">
        <v>43294</v>
      </c>
      <c r="V314" t="s">
        <v>827</v>
      </c>
      <c r="W314"/>
      <c r="X314" t="s">
        <v>44</v>
      </c>
      <c r="Y314" t="s">
        <v>45</v>
      </c>
    </row>
    <row r="315" spans="1:25" ht="15" x14ac:dyDescent="0.25">
      <c r="A315" t="s">
        <v>35</v>
      </c>
      <c r="B315" t="s">
        <v>36</v>
      </c>
      <c r="C315" t="s">
        <v>1001</v>
      </c>
      <c r="D315" t="s">
        <v>38</v>
      </c>
      <c r="E315">
        <v>8902</v>
      </c>
      <c r="F315" s="16">
        <v>-83200</v>
      </c>
      <c r="G315" t="s">
        <v>908</v>
      </c>
      <c r="H315" t="s">
        <v>733</v>
      </c>
      <c r="I315" t="s">
        <v>42</v>
      </c>
      <c r="J315" s="17">
        <v>43230</v>
      </c>
      <c r="K315" s="17">
        <v>43286</v>
      </c>
      <c r="L315" s="17">
        <v>43256</v>
      </c>
      <c r="M315" s="17">
        <v>43316</v>
      </c>
      <c r="N315" s="16">
        <v>-22</v>
      </c>
      <c r="O315"/>
      <c r="P315" t="s">
        <v>39</v>
      </c>
      <c r="Q315" t="s">
        <v>909</v>
      </c>
      <c r="R315" t="s">
        <v>1002</v>
      </c>
      <c r="S315" t="s">
        <v>43</v>
      </c>
      <c r="T315" t="s">
        <v>1001</v>
      </c>
      <c r="U315" s="17">
        <v>43294</v>
      </c>
      <c r="V315" t="s">
        <v>827</v>
      </c>
      <c r="W315"/>
      <c r="X315" t="s">
        <v>44</v>
      </c>
      <c r="Y315" t="s">
        <v>45</v>
      </c>
    </row>
    <row r="316" spans="1:25" ht="15" x14ac:dyDescent="0.25">
      <c r="A316" t="s">
        <v>35</v>
      </c>
      <c r="B316" t="s">
        <v>36</v>
      </c>
      <c r="C316" t="s">
        <v>1003</v>
      </c>
      <c r="D316" t="s">
        <v>38</v>
      </c>
      <c r="E316">
        <v>8904</v>
      </c>
      <c r="F316" s="16">
        <v>-83200</v>
      </c>
      <c r="G316" t="s">
        <v>908</v>
      </c>
      <c r="H316" t="s">
        <v>733</v>
      </c>
      <c r="I316" t="s">
        <v>42</v>
      </c>
      <c r="J316" s="17">
        <v>43230</v>
      </c>
      <c r="K316" s="17">
        <v>43286</v>
      </c>
      <c r="L316" s="17">
        <v>43256</v>
      </c>
      <c r="M316" s="17">
        <v>43316</v>
      </c>
      <c r="N316" s="16">
        <v>-22</v>
      </c>
      <c r="O316"/>
      <c r="P316" t="s">
        <v>39</v>
      </c>
      <c r="Q316" t="s">
        <v>909</v>
      </c>
      <c r="R316" t="s">
        <v>269</v>
      </c>
      <c r="S316" t="s">
        <v>43</v>
      </c>
      <c r="T316" t="s">
        <v>1003</v>
      </c>
      <c r="U316" s="17">
        <v>43294</v>
      </c>
      <c r="V316" t="s">
        <v>827</v>
      </c>
      <c r="W316"/>
      <c r="X316" t="s">
        <v>44</v>
      </c>
      <c r="Y316" t="s">
        <v>45</v>
      </c>
    </row>
    <row r="317" spans="1:25" ht="15" x14ac:dyDescent="0.25">
      <c r="A317" t="s">
        <v>35</v>
      </c>
      <c r="B317" t="s">
        <v>36</v>
      </c>
      <c r="C317" t="s">
        <v>1004</v>
      </c>
      <c r="D317" t="s">
        <v>38</v>
      </c>
      <c r="E317">
        <v>8905</v>
      </c>
      <c r="F317" s="16">
        <v>-83200</v>
      </c>
      <c r="G317" t="s">
        <v>908</v>
      </c>
      <c r="H317" t="s">
        <v>733</v>
      </c>
      <c r="I317" t="s">
        <v>42</v>
      </c>
      <c r="J317" s="17">
        <v>43230</v>
      </c>
      <c r="K317" s="17">
        <v>43286</v>
      </c>
      <c r="L317" s="17">
        <v>43256</v>
      </c>
      <c r="M317" s="17">
        <v>43316</v>
      </c>
      <c r="N317" s="16">
        <v>-22</v>
      </c>
      <c r="O317"/>
      <c r="P317" t="s">
        <v>39</v>
      </c>
      <c r="Q317" t="s">
        <v>909</v>
      </c>
      <c r="R317" t="s">
        <v>287</v>
      </c>
      <c r="S317" t="s">
        <v>43</v>
      </c>
      <c r="T317" t="s">
        <v>1004</v>
      </c>
      <c r="U317" s="17">
        <v>43294</v>
      </c>
      <c r="V317" t="s">
        <v>827</v>
      </c>
      <c r="W317"/>
      <c r="X317" t="s">
        <v>44</v>
      </c>
      <c r="Y317" t="s">
        <v>45</v>
      </c>
    </row>
    <row r="318" spans="1:25" ht="15" x14ac:dyDescent="0.25">
      <c r="A318" t="s">
        <v>35</v>
      </c>
      <c r="B318" t="s">
        <v>36</v>
      </c>
      <c r="C318" t="s">
        <v>1005</v>
      </c>
      <c r="D318" t="s">
        <v>38</v>
      </c>
      <c r="E318">
        <v>8906</v>
      </c>
      <c r="F318" s="16">
        <v>-83200</v>
      </c>
      <c r="G318" t="s">
        <v>908</v>
      </c>
      <c r="H318" t="s">
        <v>733</v>
      </c>
      <c r="I318" t="s">
        <v>42</v>
      </c>
      <c r="J318" s="17">
        <v>43230</v>
      </c>
      <c r="K318" s="17">
        <v>43286</v>
      </c>
      <c r="L318" s="17">
        <v>43256</v>
      </c>
      <c r="M318" s="17">
        <v>43316</v>
      </c>
      <c r="N318" s="16">
        <v>-22</v>
      </c>
      <c r="O318"/>
      <c r="P318" t="s">
        <v>39</v>
      </c>
      <c r="Q318" t="s">
        <v>909</v>
      </c>
      <c r="R318" t="s">
        <v>1006</v>
      </c>
      <c r="S318" t="s">
        <v>215</v>
      </c>
      <c r="T318" t="s">
        <v>1005</v>
      </c>
      <c r="U318" s="17">
        <v>43294</v>
      </c>
      <c r="V318" t="s">
        <v>827</v>
      </c>
      <c r="W318"/>
      <c r="X318" t="s">
        <v>44</v>
      </c>
      <c r="Y318" t="s">
        <v>45</v>
      </c>
    </row>
    <row r="319" spans="1:25" ht="15" x14ac:dyDescent="0.25">
      <c r="A319" t="s">
        <v>35</v>
      </c>
      <c r="B319" t="s">
        <v>36</v>
      </c>
      <c r="C319" t="s">
        <v>1007</v>
      </c>
      <c r="D319" t="s">
        <v>38</v>
      </c>
      <c r="E319">
        <v>8909</v>
      </c>
      <c r="F319" s="16">
        <v>-83200</v>
      </c>
      <c r="G319" t="s">
        <v>908</v>
      </c>
      <c r="H319" t="s">
        <v>733</v>
      </c>
      <c r="I319" t="s">
        <v>42</v>
      </c>
      <c r="J319" s="17">
        <v>43230</v>
      </c>
      <c r="K319" s="17">
        <v>43286</v>
      </c>
      <c r="L319" s="17">
        <v>43256</v>
      </c>
      <c r="M319" s="17">
        <v>43316</v>
      </c>
      <c r="N319" s="16">
        <v>-22</v>
      </c>
      <c r="O319"/>
      <c r="P319" t="s">
        <v>39</v>
      </c>
      <c r="Q319" t="s">
        <v>909</v>
      </c>
      <c r="R319" t="s">
        <v>1008</v>
      </c>
      <c r="S319" t="s">
        <v>43</v>
      </c>
      <c r="T319" t="s">
        <v>1007</v>
      </c>
      <c r="U319" s="17">
        <v>43294</v>
      </c>
      <c r="V319" t="s">
        <v>827</v>
      </c>
      <c r="W319"/>
      <c r="X319" t="s">
        <v>44</v>
      </c>
      <c r="Y319" t="s">
        <v>45</v>
      </c>
    </row>
    <row r="320" spans="1:25" ht="15" x14ac:dyDescent="0.25">
      <c r="A320" t="s">
        <v>35</v>
      </c>
      <c r="B320" t="s">
        <v>36</v>
      </c>
      <c r="C320" t="s">
        <v>1009</v>
      </c>
      <c r="D320" t="s">
        <v>38</v>
      </c>
      <c r="E320">
        <v>8911</v>
      </c>
      <c r="F320" s="16">
        <v>-83200</v>
      </c>
      <c r="G320" t="s">
        <v>908</v>
      </c>
      <c r="H320" t="s">
        <v>733</v>
      </c>
      <c r="I320" t="s">
        <v>42</v>
      </c>
      <c r="J320" s="17">
        <v>43230</v>
      </c>
      <c r="K320" s="17">
        <v>43286</v>
      </c>
      <c r="L320" s="17">
        <v>43256</v>
      </c>
      <c r="M320" s="17">
        <v>43316</v>
      </c>
      <c r="N320" s="16">
        <v>-22</v>
      </c>
      <c r="O320"/>
      <c r="P320" t="s">
        <v>39</v>
      </c>
      <c r="Q320" t="s">
        <v>909</v>
      </c>
      <c r="R320" t="s">
        <v>846</v>
      </c>
      <c r="S320" t="s">
        <v>43</v>
      </c>
      <c r="T320" t="s">
        <v>1009</v>
      </c>
      <c r="U320" s="17">
        <v>43294</v>
      </c>
      <c r="V320" t="s">
        <v>827</v>
      </c>
      <c r="W320"/>
      <c r="X320" t="s">
        <v>44</v>
      </c>
      <c r="Y320" t="s">
        <v>45</v>
      </c>
    </row>
    <row r="321" spans="1:25" ht="15" x14ac:dyDescent="0.25">
      <c r="A321" t="s">
        <v>35</v>
      </c>
      <c r="B321" t="s">
        <v>36</v>
      </c>
      <c r="C321" t="s">
        <v>1010</v>
      </c>
      <c r="D321" t="s">
        <v>38</v>
      </c>
      <c r="E321">
        <v>8914</v>
      </c>
      <c r="F321" s="16">
        <v>-83200</v>
      </c>
      <c r="G321" t="s">
        <v>908</v>
      </c>
      <c r="H321" t="s">
        <v>733</v>
      </c>
      <c r="I321" t="s">
        <v>42</v>
      </c>
      <c r="J321" s="17">
        <v>43227</v>
      </c>
      <c r="K321" s="17">
        <v>43286</v>
      </c>
      <c r="L321" s="17">
        <v>43256</v>
      </c>
      <c r="M321" s="17">
        <v>43316</v>
      </c>
      <c r="N321" s="16">
        <v>-22</v>
      </c>
      <c r="O321"/>
      <c r="P321" t="s">
        <v>39</v>
      </c>
      <c r="Q321" t="s">
        <v>909</v>
      </c>
      <c r="R321" t="s">
        <v>307</v>
      </c>
      <c r="S321" t="s">
        <v>43</v>
      </c>
      <c r="T321" t="s">
        <v>1010</v>
      </c>
      <c r="U321" s="17">
        <v>43294</v>
      </c>
      <c r="V321" t="s">
        <v>827</v>
      </c>
      <c r="W321"/>
      <c r="X321" t="s">
        <v>44</v>
      </c>
      <c r="Y321" t="s">
        <v>45</v>
      </c>
    </row>
    <row r="322" spans="1:25" ht="15" x14ac:dyDescent="0.25">
      <c r="A322" t="s">
        <v>35</v>
      </c>
      <c r="B322" t="s">
        <v>36</v>
      </c>
      <c r="C322" t="s">
        <v>1011</v>
      </c>
      <c r="D322" t="s">
        <v>38</v>
      </c>
      <c r="E322">
        <v>8917</v>
      </c>
      <c r="F322" s="16">
        <v>-83200</v>
      </c>
      <c r="G322" t="s">
        <v>908</v>
      </c>
      <c r="H322" t="s">
        <v>733</v>
      </c>
      <c r="I322" t="s">
        <v>42</v>
      </c>
      <c r="J322" s="17">
        <v>43235</v>
      </c>
      <c r="K322" s="17">
        <v>43286</v>
      </c>
      <c r="L322" s="17">
        <v>43256</v>
      </c>
      <c r="M322" s="17">
        <v>43316</v>
      </c>
      <c r="N322" s="16">
        <v>-22</v>
      </c>
      <c r="O322"/>
      <c r="P322" t="s">
        <v>39</v>
      </c>
      <c r="Q322" t="s">
        <v>909</v>
      </c>
      <c r="R322" t="s">
        <v>1012</v>
      </c>
      <c r="S322" t="s">
        <v>43</v>
      </c>
      <c r="T322" t="s">
        <v>1011</v>
      </c>
      <c r="U322" s="17">
        <v>43294</v>
      </c>
      <c r="V322" t="s">
        <v>827</v>
      </c>
      <c r="W322"/>
      <c r="X322" t="s">
        <v>44</v>
      </c>
      <c r="Y322" t="s">
        <v>45</v>
      </c>
    </row>
    <row r="323" spans="1:25" ht="15" x14ac:dyDescent="0.25">
      <c r="A323" t="s">
        <v>35</v>
      </c>
      <c r="B323" t="s">
        <v>36</v>
      </c>
      <c r="C323" t="s">
        <v>1013</v>
      </c>
      <c r="D323" t="s">
        <v>38</v>
      </c>
      <c r="E323">
        <v>8927</v>
      </c>
      <c r="F323" s="16">
        <v>-83200</v>
      </c>
      <c r="G323" t="s">
        <v>908</v>
      </c>
      <c r="H323" t="s">
        <v>733</v>
      </c>
      <c r="I323" t="s">
        <v>42</v>
      </c>
      <c r="J323" s="17">
        <v>43235</v>
      </c>
      <c r="K323" s="17">
        <v>43286</v>
      </c>
      <c r="L323" s="17">
        <v>43256</v>
      </c>
      <c r="M323" s="17">
        <v>43316</v>
      </c>
      <c r="N323" s="16">
        <v>-22</v>
      </c>
      <c r="O323"/>
      <c r="P323" t="s">
        <v>39</v>
      </c>
      <c r="Q323" t="s">
        <v>909</v>
      </c>
      <c r="R323" t="s">
        <v>502</v>
      </c>
      <c r="S323" t="s">
        <v>43</v>
      </c>
      <c r="T323" t="s">
        <v>1013</v>
      </c>
      <c r="U323" s="17">
        <v>43294</v>
      </c>
      <c r="V323" t="s">
        <v>827</v>
      </c>
      <c r="W323"/>
      <c r="X323" t="s">
        <v>44</v>
      </c>
      <c r="Y323" t="s">
        <v>45</v>
      </c>
    </row>
    <row r="324" spans="1:25" ht="15" x14ac:dyDescent="0.25">
      <c r="A324" t="s">
        <v>35</v>
      </c>
      <c r="B324" t="s">
        <v>36</v>
      </c>
      <c r="C324" t="s">
        <v>1014</v>
      </c>
      <c r="D324" t="s">
        <v>38</v>
      </c>
      <c r="E324">
        <v>8929</v>
      </c>
      <c r="F324" s="16">
        <v>-83200</v>
      </c>
      <c r="G324" t="s">
        <v>908</v>
      </c>
      <c r="H324" t="s">
        <v>733</v>
      </c>
      <c r="I324" t="s">
        <v>42</v>
      </c>
      <c r="J324" s="17">
        <v>43235</v>
      </c>
      <c r="K324" s="17">
        <v>43286</v>
      </c>
      <c r="L324" s="17">
        <v>43256</v>
      </c>
      <c r="M324" s="17">
        <v>43316</v>
      </c>
      <c r="N324" s="16">
        <v>-22</v>
      </c>
      <c r="O324"/>
      <c r="P324" t="s">
        <v>39</v>
      </c>
      <c r="Q324" t="s">
        <v>909</v>
      </c>
      <c r="R324" t="s">
        <v>483</v>
      </c>
      <c r="S324" t="s">
        <v>43</v>
      </c>
      <c r="T324" t="s">
        <v>1014</v>
      </c>
      <c r="U324" s="17">
        <v>43294</v>
      </c>
      <c r="V324" t="s">
        <v>827</v>
      </c>
      <c r="W324"/>
      <c r="X324" t="s">
        <v>44</v>
      </c>
      <c r="Y324" t="s">
        <v>45</v>
      </c>
    </row>
    <row r="325" spans="1:25" ht="15" x14ac:dyDescent="0.25">
      <c r="A325" t="s">
        <v>35</v>
      </c>
      <c r="B325" t="s">
        <v>36</v>
      </c>
      <c r="C325" t="s">
        <v>1015</v>
      </c>
      <c r="D325" t="s">
        <v>38</v>
      </c>
      <c r="E325">
        <v>8935</v>
      </c>
      <c r="F325" s="16">
        <v>-83200</v>
      </c>
      <c r="G325" t="s">
        <v>908</v>
      </c>
      <c r="H325" t="s">
        <v>733</v>
      </c>
      <c r="I325" t="s">
        <v>42</v>
      </c>
      <c r="J325" s="17">
        <v>43237</v>
      </c>
      <c r="K325" s="17">
        <v>43286</v>
      </c>
      <c r="L325" s="17">
        <v>43256</v>
      </c>
      <c r="M325" s="17">
        <v>43316</v>
      </c>
      <c r="N325" s="16">
        <v>-22</v>
      </c>
      <c r="O325"/>
      <c r="P325" t="s">
        <v>39</v>
      </c>
      <c r="Q325" t="s">
        <v>909</v>
      </c>
      <c r="R325" t="s">
        <v>90</v>
      </c>
      <c r="S325" t="s">
        <v>43</v>
      </c>
      <c r="T325" t="s">
        <v>1015</v>
      </c>
      <c r="U325" s="17">
        <v>43294</v>
      </c>
      <c r="V325" t="s">
        <v>827</v>
      </c>
      <c r="W325"/>
      <c r="X325" t="s">
        <v>44</v>
      </c>
      <c r="Y325" t="s">
        <v>45</v>
      </c>
    </row>
    <row r="326" spans="1:25" ht="15" x14ac:dyDescent="0.25">
      <c r="A326" t="s">
        <v>35</v>
      </c>
      <c r="B326" t="s">
        <v>36</v>
      </c>
      <c r="C326" t="s">
        <v>1016</v>
      </c>
      <c r="D326" t="s">
        <v>38</v>
      </c>
      <c r="E326">
        <v>8944</v>
      </c>
      <c r="F326" s="16">
        <v>-83200</v>
      </c>
      <c r="G326" t="s">
        <v>908</v>
      </c>
      <c r="H326" t="s">
        <v>733</v>
      </c>
      <c r="I326" t="s">
        <v>42</v>
      </c>
      <c r="J326" s="17">
        <v>43237</v>
      </c>
      <c r="K326" s="17">
        <v>43286</v>
      </c>
      <c r="L326" s="17">
        <v>43256</v>
      </c>
      <c r="M326" s="17">
        <v>43316</v>
      </c>
      <c r="N326" s="16">
        <v>-22</v>
      </c>
      <c r="O326"/>
      <c r="P326" t="s">
        <v>39</v>
      </c>
      <c r="Q326" t="s">
        <v>909</v>
      </c>
      <c r="R326" t="s">
        <v>385</v>
      </c>
      <c r="S326" t="s">
        <v>43</v>
      </c>
      <c r="T326" t="s">
        <v>1016</v>
      </c>
      <c r="U326" s="17">
        <v>43294</v>
      </c>
      <c r="V326" t="s">
        <v>827</v>
      </c>
      <c r="W326"/>
      <c r="X326" t="s">
        <v>44</v>
      </c>
      <c r="Y326" t="s">
        <v>45</v>
      </c>
    </row>
    <row r="327" spans="1:25" ht="15" x14ac:dyDescent="0.25">
      <c r="A327" t="s">
        <v>35</v>
      </c>
      <c r="B327" t="s">
        <v>36</v>
      </c>
      <c r="C327" t="s">
        <v>1017</v>
      </c>
      <c r="D327" t="s">
        <v>38</v>
      </c>
      <c r="E327">
        <v>8948</v>
      </c>
      <c r="F327" s="16">
        <v>-83200</v>
      </c>
      <c r="G327" t="s">
        <v>908</v>
      </c>
      <c r="H327" t="s">
        <v>733</v>
      </c>
      <c r="I327" t="s">
        <v>42</v>
      </c>
      <c r="J327" s="17">
        <v>43242</v>
      </c>
      <c r="K327" s="17">
        <v>43286</v>
      </c>
      <c r="L327" s="17">
        <v>43256</v>
      </c>
      <c r="M327" s="17">
        <v>43316</v>
      </c>
      <c r="N327" s="16">
        <v>-22</v>
      </c>
      <c r="O327"/>
      <c r="P327" t="s">
        <v>39</v>
      </c>
      <c r="Q327" t="s">
        <v>909</v>
      </c>
      <c r="R327" t="s">
        <v>389</v>
      </c>
      <c r="S327" t="s">
        <v>43</v>
      </c>
      <c r="T327" t="s">
        <v>1017</v>
      </c>
      <c r="U327" s="17">
        <v>43294</v>
      </c>
      <c r="V327" t="s">
        <v>827</v>
      </c>
      <c r="W327"/>
      <c r="X327" t="s">
        <v>44</v>
      </c>
      <c r="Y327" t="s">
        <v>45</v>
      </c>
    </row>
    <row r="328" spans="1:25" ht="15" x14ac:dyDescent="0.25">
      <c r="A328" t="s">
        <v>35</v>
      </c>
      <c r="B328" t="s">
        <v>36</v>
      </c>
      <c r="C328" t="s">
        <v>1018</v>
      </c>
      <c r="D328" t="s">
        <v>38</v>
      </c>
      <c r="E328">
        <v>8949</v>
      </c>
      <c r="F328" s="16">
        <v>-83200</v>
      </c>
      <c r="G328" t="s">
        <v>908</v>
      </c>
      <c r="H328" t="s">
        <v>733</v>
      </c>
      <c r="I328" t="s">
        <v>42</v>
      </c>
      <c r="J328" s="17">
        <v>43242</v>
      </c>
      <c r="K328" s="17">
        <v>43286</v>
      </c>
      <c r="L328" s="17">
        <v>43256</v>
      </c>
      <c r="M328" s="17">
        <v>43316</v>
      </c>
      <c r="N328" s="16">
        <v>-22</v>
      </c>
      <c r="O328"/>
      <c r="P328" t="s">
        <v>39</v>
      </c>
      <c r="Q328" t="s">
        <v>909</v>
      </c>
      <c r="R328" t="s">
        <v>391</v>
      </c>
      <c r="S328" t="s">
        <v>43</v>
      </c>
      <c r="T328" t="s">
        <v>1018</v>
      </c>
      <c r="U328" s="17">
        <v>43294</v>
      </c>
      <c r="V328" t="s">
        <v>827</v>
      </c>
      <c r="W328"/>
      <c r="X328" t="s">
        <v>44</v>
      </c>
      <c r="Y328" t="s">
        <v>45</v>
      </c>
    </row>
    <row r="329" spans="1:25" ht="15" x14ac:dyDescent="0.25">
      <c r="A329" t="s">
        <v>35</v>
      </c>
      <c r="B329" t="s">
        <v>36</v>
      </c>
      <c r="C329" t="s">
        <v>1019</v>
      </c>
      <c r="D329" t="s">
        <v>38</v>
      </c>
      <c r="E329">
        <v>8953</v>
      </c>
      <c r="F329" s="16">
        <v>-83200</v>
      </c>
      <c r="G329" t="s">
        <v>908</v>
      </c>
      <c r="H329" t="s">
        <v>733</v>
      </c>
      <c r="I329" t="s">
        <v>42</v>
      </c>
      <c r="J329" s="17">
        <v>43242</v>
      </c>
      <c r="K329" s="17">
        <v>43286</v>
      </c>
      <c r="L329" s="17">
        <v>43256</v>
      </c>
      <c r="M329" s="17">
        <v>43316</v>
      </c>
      <c r="N329" s="16">
        <v>-22</v>
      </c>
      <c r="O329"/>
      <c r="P329" t="s">
        <v>39</v>
      </c>
      <c r="Q329" t="s">
        <v>909</v>
      </c>
      <c r="R329" t="s">
        <v>190</v>
      </c>
      <c r="S329" t="s">
        <v>126</v>
      </c>
      <c r="T329" t="s">
        <v>1019</v>
      </c>
      <c r="U329" s="17">
        <v>43294</v>
      </c>
      <c r="V329" t="s">
        <v>827</v>
      </c>
      <c r="W329"/>
      <c r="X329" t="s">
        <v>44</v>
      </c>
      <c r="Y329" t="s">
        <v>45</v>
      </c>
    </row>
    <row r="330" spans="1:25" ht="15" x14ac:dyDescent="0.25">
      <c r="A330" t="s">
        <v>35</v>
      </c>
      <c r="B330" t="s">
        <v>36</v>
      </c>
      <c r="C330" t="s">
        <v>1020</v>
      </c>
      <c r="D330" t="s">
        <v>38</v>
      </c>
      <c r="E330">
        <v>8958</v>
      </c>
      <c r="F330" s="16">
        <v>-83200</v>
      </c>
      <c r="G330" t="s">
        <v>908</v>
      </c>
      <c r="H330" t="s">
        <v>733</v>
      </c>
      <c r="I330" t="s">
        <v>42</v>
      </c>
      <c r="J330" s="17">
        <v>43242</v>
      </c>
      <c r="K330" s="17">
        <v>43286</v>
      </c>
      <c r="L330" s="17">
        <v>43256</v>
      </c>
      <c r="M330" s="17">
        <v>43316</v>
      </c>
      <c r="N330" s="16">
        <v>-22</v>
      </c>
      <c r="O330"/>
      <c r="P330" t="s">
        <v>39</v>
      </c>
      <c r="Q330" t="s">
        <v>909</v>
      </c>
      <c r="R330" t="s">
        <v>1021</v>
      </c>
      <c r="S330" t="s">
        <v>43</v>
      </c>
      <c r="T330" t="s">
        <v>1020</v>
      </c>
      <c r="U330" s="17">
        <v>43294</v>
      </c>
      <c r="V330" t="s">
        <v>827</v>
      </c>
      <c r="W330"/>
      <c r="X330" t="s">
        <v>44</v>
      </c>
      <c r="Y330" t="s">
        <v>45</v>
      </c>
    </row>
    <row r="331" spans="1:25" ht="15" x14ac:dyDescent="0.25">
      <c r="A331" t="s">
        <v>35</v>
      </c>
      <c r="B331" t="s">
        <v>36</v>
      </c>
      <c r="C331" t="s">
        <v>1022</v>
      </c>
      <c r="D331" t="s">
        <v>38</v>
      </c>
      <c r="E331">
        <v>8961</v>
      </c>
      <c r="F331" s="16">
        <v>-83200</v>
      </c>
      <c r="G331" t="s">
        <v>908</v>
      </c>
      <c r="H331" t="s">
        <v>733</v>
      </c>
      <c r="I331" t="s">
        <v>42</v>
      </c>
      <c r="J331" s="17">
        <v>43242</v>
      </c>
      <c r="K331" s="17">
        <v>43286</v>
      </c>
      <c r="L331" s="17">
        <v>43256</v>
      </c>
      <c r="M331" s="17">
        <v>43316</v>
      </c>
      <c r="N331" s="16">
        <v>-22</v>
      </c>
      <c r="O331"/>
      <c r="P331" t="s">
        <v>39</v>
      </c>
      <c r="Q331" t="s">
        <v>909</v>
      </c>
      <c r="R331" t="s">
        <v>1023</v>
      </c>
      <c r="S331" t="s">
        <v>43</v>
      </c>
      <c r="T331" t="s">
        <v>1022</v>
      </c>
      <c r="U331" s="17">
        <v>43294</v>
      </c>
      <c r="V331" t="s">
        <v>827</v>
      </c>
      <c r="W331"/>
      <c r="X331" t="s">
        <v>44</v>
      </c>
      <c r="Y331" t="s">
        <v>45</v>
      </c>
    </row>
    <row r="332" spans="1:25" ht="15" x14ac:dyDescent="0.25">
      <c r="A332" t="s">
        <v>35</v>
      </c>
      <c r="B332" t="s">
        <v>36</v>
      </c>
      <c r="C332" t="s">
        <v>1024</v>
      </c>
      <c r="D332" t="s">
        <v>38</v>
      </c>
      <c r="E332">
        <v>8964</v>
      </c>
      <c r="F332" s="16">
        <v>-55200</v>
      </c>
      <c r="G332" t="s">
        <v>908</v>
      </c>
      <c r="H332" t="s">
        <v>733</v>
      </c>
      <c r="I332" t="s">
        <v>42</v>
      </c>
      <c r="J332" s="17">
        <v>43243</v>
      </c>
      <c r="K332" s="17">
        <v>43286</v>
      </c>
      <c r="L332" s="17">
        <v>43256</v>
      </c>
      <c r="M332" s="17">
        <v>43316</v>
      </c>
      <c r="N332" s="16">
        <v>-22</v>
      </c>
      <c r="O332"/>
      <c r="P332" t="s">
        <v>39</v>
      </c>
      <c r="Q332" t="s">
        <v>909</v>
      </c>
      <c r="R332" t="s">
        <v>1025</v>
      </c>
      <c r="S332" t="s">
        <v>43</v>
      </c>
      <c r="T332" t="s">
        <v>1024</v>
      </c>
      <c r="U332" s="17">
        <v>43294</v>
      </c>
      <c r="V332" t="s">
        <v>827</v>
      </c>
      <c r="W332"/>
      <c r="X332" t="s">
        <v>44</v>
      </c>
      <c r="Y332" t="s">
        <v>45</v>
      </c>
    </row>
    <row r="333" spans="1:25" ht="15" x14ac:dyDescent="0.25">
      <c r="A333" t="s">
        <v>35</v>
      </c>
      <c r="B333" t="s">
        <v>36</v>
      </c>
      <c r="C333" t="s">
        <v>1024</v>
      </c>
      <c r="D333" t="s">
        <v>38</v>
      </c>
      <c r="E333">
        <v>8964</v>
      </c>
      <c r="F333" s="16">
        <v>-28000</v>
      </c>
      <c r="G333" t="s">
        <v>1026</v>
      </c>
      <c r="H333" t="s">
        <v>733</v>
      </c>
      <c r="I333" t="s">
        <v>42</v>
      </c>
      <c r="J333" s="17">
        <v>43243</v>
      </c>
      <c r="K333" s="17">
        <v>43286</v>
      </c>
      <c r="L333" s="17">
        <v>43256</v>
      </c>
      <c r="M333" s="17">
        <v>43316</v>
      </c>
      <c r="N333" s="16">
        <v>5</v>
      </c>
      <c r="O333"/>
      <c r="P333" t="s">
        <v>39</v>
      </c>
      <c r="Q333" t="s">
        <v>1027</v>
      </c>
      <c r="R333" t="s">
        <v>63</v>
      </c>
      <c r="S333" t="s">
        <v>43</v>
      </c>
      <c r="T333" t="s">
        <v>1024</v>
      </c>
      <c r="U333" s="17">
        <v>43321</v>
      </c>
      <c r="V333" t="s">
        <v>827</v>
      </c>
      <c r="W333"/>
      <c r="X333" t="s">
        <v>44</v>
      </c>
      <c r="Y333" t="s">
        <v>45</v>
      </c>
    </row>
    <row r="334" spans="1:25" ht="15" x14ac:dyDescent="0.25">
      <c r="A334" t="s">
        <v>35</v>
      </c>
      <c r="B334" t="s">
        <v>36</v>
      </c>
      <c r="C334" t="s">
        <v>1028</v>
      </c>
      <c r="D334" t="s">
        <v>38</v>
      </c>
      <c r="E334">
        <v>8965</v>
      </c>
      <c r="F334" s="16">
        <v>-83200</v>
      </c>
      <c r="G334" t="s">
        <v>908</v>
      </c>
      <c r="H334" t="s">
        <v>733</v>
      </c>
      <c r="I334" t="s">
        <v>42</v>
      </c>
      <c r="J334" s="17">
        <v>43243</v>
      </c>
      <c r="K334" s="17">
        <v>43286</v>
      </c>
      <c r="L334" s="17">
        <v>43256</v>
      </c>
      <c r="M334" s="17">
        <v>43316</v>
      </c>
      <c r="N334" s="16">
        <v>-22</v>
      </c>
      <c r="O334"/>
      <c r="P334" t="s">
        <v>39</v>
      </c>
      <c r="Q334" t="s">
        <v>909</v>
      </c>
      <c r="R334" t="s">
        <v>1029</v>
      </c>
      <c r="S334" t="s">
        <v>43</v>
      </c>
      <c r="T334" t="s">
        <v>1028</v>
      </c>
      <c r="U334" s="17">
        <v>43294</v>
      </c>
      <c r="V334" t="s">
        <v>827</v>
      </c>
      <c r="W334"/>
      <c r="X334" t="s">
        <v>44</v>
      </c>
      <c r="Y334" t="s">
        <v>45</v>
      </c>
    </row>
    <row r="335" spans="1:25" ht="15" x14ac:dyDescent="0.25">
      <c r="A335" t="s">
        <v>35</v>
      </c>
      <c r="B335" t="s">
        <v>36</v>
      </c>
      <c r="C335" t="s">
        <v>1030</v>
      </c>
      <c r="D335" t="s">
        <v>38</v>
      </c>
      <c r="E335">
        <v>8968</v>
      </c>
      <c r="F335" s="16">
        <v>-83200</v>
      </c>
      <c r="G335" t="s">
        <v>908</v>
      </c>
      <c r="H335" t="s">
        <v>733</v>
      </c>
      <c r="I335" t="s">
        <v>42</v>
      </c>
      <c r="J335" s="17">
        <v>43244</v>
      </c>
      <c r="K335" s="17">
        <v>43286</v>
      </c>
      <c r="L335" s="17">
        <v>43256</v>
      </c>
      <c r="M335" s="17">
        <v>43316</v>
      </c>
      <c r="N335" s="16">
        <v>-22</v>
      </c>
      <c r="O335"/>
      <c r="P335" t="s">
        <v>39</v>
      </c>
      <c r="Q335" t="s">
        <v>909</v>
      </c>
      <c r="R335" t="s">
        <v>301</v>
      </c>
      <c r="S335" t="s">
        <v>126</v>
      </c>
      <c r="T335" t="s">
        <v>1030</v>
      </c>
      <c r="U335" s="17">
        <v>43294</v>
      </c>
      <c r="V335" t="s">
        <v>827</v>
      </c>
      <c r="W335"/>
      <c r="X335" t="s">
        <v>44</v>
      </c>
      <c r="Y335" t="s">
        <v>45</v>
      </c>
    </row>
    <row r="336" spans="1:25" ht="15" x14ac:dyDescent="0.25">
      <c r="A336" t="s">
        <v>35</v>
      </c>
      <c r="B336" t="s">
        <v>36</v>
      </c>
      <c r="C336" t="s">
        <v>1031</v>
      </c>
      <c r="D336" t="s">
        <v>38</v>
      </c>
      <c r="E336">
        <v>8975</v>
      </c>
      <c r="F336" s="16">
        <v>-83200</v>
      </c>
      <c r="G336" t="s">
        <v>908</v>
      </c>
      <c r="H336" t="s">
        <v>733</v>
      </c>
      <c r="I336" t="s">
        <v>42</v>
      </c>
      <c r="J336" s="17">
        <v>43244</v>
      </c>
      <c r="K336" s="17">
        <v>43286</v>
      </c>
      <c r="L336" s="17">
        <v>43256</v>
      </c>
      <c r="M336" s="17">
        <v>43316</v>
      </c>
      <c r="N336" s="16">
        <v>-22</v>
      </c>
      <c r="O336"/>
      <c r="P336" t="s">
        <v>39</v>
      </c>
      <c r="Q336" t="s">
        <v>909</v>
      </c>
      <c r="R336" t="s">
        <v>109</v>
      </c>
      <c r="S336" t="s">
        <v>71</v>
      </c>
      <c r="T336" t="s">
        <v>1031</v>
      </c>
      <c r="U336" s="17">
        <v>43294</v>
      </c>
      <c r="V336" t="s">
        <v>827</v>
      </c>
      <c r="W336"/>
      <c r="X336" t="s">
        <v>44</v>
      </c>
      <c r="Y336" t="s">
        <v>45</v>
      </c>
    </row>
    <row r="337" spans="1:25" ht="15" x14ac:dyDescent="0.25">
      <c r="A337" t="s">
        <v>35</v>
      </c>
      <c r="B337" t="s">
        <v>36</v>
      </c>
      <c r="C337" t="s">
        <v>1032</v>
      </c>
      <c r="D337" t="s">
        <v>38</v>
      </c>
      <c r="E337">
        <v>8976</v>
      </c>
      <c r="F337" s="16">
        <v>-83200</v>
      </c>
      <c r="G337" t="s">
        <v>908</v>
      </c>
      <c r="H337" t="s">
        <v>733</v>
      </c>
      <c r="I337" t="s">
        <v>42</v>
      </c>
      <c r="J337" s="17">
        <v>43244</v>
      </c>
      <c r="K337" s="17">
        <v>43286</v>
      </c>
      <c r="L337" s="17">
        <v>43256</v>
      </c>
      <c r="M337" s="17">
        <v>43316</v>
      </c>
      <c r="N337" s="16">
        <v>-22</v>
      </c>
      <c r="O337"/>
      <c r="P337" t="s">
        <v>39</v>
      </c>
      <c r="Q337" t="s">
        <v>909</v>
      </c>
      <c r="R337" t="s">
        <v>283</v>
      </c>
      <c r="S337" t="s">
        <v>43</v>
      </c>
      <c r="T337" t="s">
        <v>1032</v>
      </c>
      <c r="U337" s="17">
        <v>43294</v>
      </c>
      <c r="V337" t="s">
        <v>827</v>
      </c>
      <c r="W337"/>
      <c r="X337" t="s">
        <v>44</v>
      </c>
      <c r="Y337" t="s">
        <v>45</v>
      </c>
    </row>
    <row r="338" spans="1:25" ht="15" x14ac:dyDescent="0.25">
      <c r="A338" t="s">
        <v>35</v>
      </c>
      <c r="B338" t="s">
        <v>36</v>
      </c>
      <c r="C338" t="s">
        <v>1033</v>
      </c>
      <c r="D338" t="s">
        <v>38</v>
      </c>
      <c r="E338">
        <v>8977</v>
      </c>
      <c r="F338" s="16">
        <v>-83200</v>
      </c>
      <c r="G338" t="s">
        <v>908</v>
      </c>
      <c r="H338" t="s">
        <v>733</v>
      </c>
      <c r="I338" t="s">
        <v>42</v>
      </c>
      <c r="J338" s="17">
        <v>43244</v>
      </c>
      <c r="K338" s="17">
        <v>43286</v>
      </c>
      <c r="L338" s="17">
        <v>43256</v>
      </c>
      <c r="M338" s="17">
        <v>43316</v>
      </c>
      <c r="N338" s="16">
        <v>-22</v>
      </c>
      <c r="O338"/>
      <c r="P338" t="s">
        <v>39</v>
      </c>
      <c r="Q338" t="s">
        <v>909</v>
      </c>
      <c r="R338" t="s">
        <v>277</v>
      </c>
      <c r="S338" t="s">
        <v>43</v>
      </c>
      <c r="T338" t="s">
        <v>1033</v>
      </c>
      <c r="U338" s="17">
        <v>43294</v>
      </c>
      <c r="V338" t="s">
        <v>827</v>
      </c>
      <c r="W338"/>
      <c r="X338" t="s">
        <v>44</v>
      </c>
      <c r="Y338" t="s">
        <v>45</v>
      </c>
    </row>
    <row r="339" spans="1:25" ht="15" x14ac:dyDescent="0.25">
      <c r="A339" t="s">
        <v>35</v>
      </c>
      <c r="B339" t="s">
        <v>36</v>
      </c>
      <c r="C339" t="s">
        <v>1034</v>
      </c>
      <c r="D339" t="s">
        <v>38</v>
      </c>
      <c r="E339">
        <v>8980</v>
      </c>
      <c r="F339" s="16">
        <v>-83200</v>
      </c>
      <c r="G339" t="s">
        <v>908</v>
      </c>
      <c r="H339" t="s">
        <v>733</v>
      </c>
      <c r="I339" t="s">
        <v>42</v>
      </c>
      <c r="J339" s="17">
        <v>43244</v>
      </c>
      <c r="K339" s="17">
        <v>43286</v>
      </c>
      <c r="L339" s="17">
        <v>43256</v>
      </c>
      <c r="M339" s="17">
        <v>43316</v>
      </c>
      <c r="N339" s="16">
        <v>-22</v>
      </c>
      <c r="O339"/>
      <c r="P339" t="s">
        <v>39</v>
      </c>
      <c r="Q339" t="s">
        <v>909</v>
      </c>
      <c r="R339" t="s">
        <v>663</v>
      </c>
      <c r="S339" t="s">
        <v>43</v>
      </c>
      <c r="T339" t="s">
        <v>1034</v>
      </c>
      <c r="U339" s="17">
        <v>43294</v>
      </c>
      <c r="V339" t="s">
        <v>827</v>
      </c>
      <c r="W339"/>
      <c r="X339" t="s">
        <v>44</v>
      </c>
      <c r="Y339" t="s">
        <v>45</v>
      </c>
    </row>
    <row r="340" spans="1:25" ht="15" x14ac:dyDescent="0.25">
      <c r="A340" t="s">
        <v>35</v>
      </c>
      <c r="B340" t="s">
        <v>36</v>
      </c>
      <c r="C340" t="s">
        <v>1035</v>
      </c>
      <c r="D340" t="s">
        <v>38</v>
      </c>
      <c r="E340">
        <v>8984</v>
      </c>
      <c r="F340" s="16">
        <v>-83200</v>
      </c>
      <c r="G340" t="s">
        <v>908</v>
      </c>
      <c r="H340" t="s">
        <v>733</v>
      </c>
      <c r="I340" t="s">
        <v>42</v>
      </c>
      <c r="J340" s="17">
        <v>43249</v>
      </c>
      <c r="K340" s="17">
        <v>43286</v>
      </c>
      <c r="L340" s="17">
        <v>43256</v>
      </c>
      <c r="M340" s="17">
        <v>43316</v>
      </c>
      <c r="N340" s="16">
        <v>-22</v>
      </c>
      <c r="O340"/>
      <c r="P340" t="s">
        <v>39</v>
      </c>
      <c r="Q340" t="s">
        <v>909</v>
      </c>
      <c r="R340" t="s">
        <v>1036</v>
      </c>
      <c r="S340" t="s">
        <v>43</v>
      </c>
      <c r="T340" t="s">
        <v>1035</v>
      </c>
      <c r="U340" s="17">
        <v>43294</v>
      </c>
      <c r="V340" t="s">
        <v>827</v>
      </c>
      <c r="W340"/>
      <c r="X340" t="s">
        <v>44</v>
      </c>
      <c r="Y340" t="s">
        <v>45</v>
      </c>
    </row>
    <row r="341" spans="1:25" ht="15" x14ac:dyDescent="0.25">
      <c r="A341" t="s">
        <v>35</v>
      </c>
      <c r="B341" t="s">
        <v>36</v>
      </c>
      <c r="C341" t="s">
        <v>1037</v>
      </c>
      <c r="D341" t="s">
        <v>38</v>
      </c>
      <c r="E341">
        <v>8986</v>
      </c>
      <c r="F341" s="16">
        <v>-83200</v>
      </c>
      <c r="G341" t="s">
        <v>908</v>
      </c>
      <c r="H341" t="s">
        <v>733</v>
      </c>
      <c r="I341" t="s">
        <v>42</v>
      </c>
      <c r="J341" s="17">
        <v>43249</v>
      </c>
      <c r="K341" s="17">
        <v>43286</v>
      </c>
      <c r="L341" s="17">
        <v>43256</v>
      </c>
      <c r="M341" s="17">
        <v>43316</v>
      </c>
      <c r="N341" s="16">
        <v>-22</v>
      </c>
      <c r="O341"/>
      <c r="P341" t="s">
        <v>39</v>
      </c>
      <c r="Q341" t="s">
        <v>909</v>
      </c>
      <c r="R341" t="s">
        <v>387</v>
      </c>
      <c r="S341" t="s">
        <v>43</v>
      </c>
      <c r="T341" t="s">
        <v>1037</v>
      </c>
      <c r="U341" s="17">
        <v>43294</v>
      </c>
      <c r="V341" t="s">
        <v>827</v>
      </c>
      <c r="W341"/>
      <c r="X341" t="s">
        <v>44</v>
      </c>
      <c r="Y341" t="s">
        <v>45</v>
      </c>
    </row>
    <row r="342" spans="1:25" ht="15" x14ac:dyDescent="0.25">
      <c r="A342" t="s">
        <v>35</v>
      </c>
      <c r="B342" t="s">
        <v>36</v>
      </c>
      <c r="C342" t="s">
        <v>1038</v>
      </c>
      <c r="D342" t="s">
        <v>38</v>
      </c>
      <c r="E342">
        <v>8988</v>
      </c>
      <c r="F342" s="16">
        <v>-83200</v>
      </c>
      <c r="G342" t="s">
        <v>908</v>
      </c>
      <c r="H342" t="s">
        <v>733</v>
      </c>
      <c r="I342" t="s">
        <v>42</v>
      </c>
      <c r="J342" s="17">
        <v>43249</v>
      </c>
      <c r="K342" s="17">
        <v>43286</v>
      </c>
      <c r="L342" s="17">
        <v>43256</v>
      </c>
      <c r="M342" s="17">
        <v>43316</v>
      </c>
      <c r="N342" s="16">
        <v>-22</v>
      </c>
      <c r="O342"/>
      <c r="P342" t="s">
        <v>39</v>
      </c>
      <c r="Q342" t="s">
        <v>909</v>
      </c>
      <c r="R342" t="s">
        <v>656</v>
      </c>
      <c r="S342" t="s">
        <v>71</v>
      </c>
      <c r="T342" t="s">
        <v>1038</v>
      </c>
      <c r="U342" s="17">
        <v>43294</v>
      </c>
      <c r="V342" t="s">
        <v>827</v>
      </c>
      <c r="W342"/>
      <c r="X342" t="s">
        <v>44</v>
      </c>
      <c r="Y342" t="s">
        <v>45</v>
      </c>
    </row>
    <row r="343" spans="1:25" ht="15" x14ac:dyDescent="0.25">
      <c r="A343" t="s">
        <v>35</v>
      </c>
      <c r="B343" t="s">
        <v>36</v>
      </c>
      <c r="C343" t="s">
        <v>1039</v>
      </c>
      <c r="D343" t="s">
        <v>38</v>
      </c>
      <c r="E343">
        <v>8992</v>
      </c>
      <c r="F343" s="16">
        <v>-83200</v>
      </c>
      <c r="G343" t="s">
        <v>908</v>
      </c>
      <c r="H343" t="s">
        <v>733</v>
      </c>
      <c r="I343" t="s">
        <v>42</v>
      </c>
      <c r="J343" s="17">
        <v>43249</v>
      </c>
      <c r="K343" s="17">
        <v>43286</v>
      </c>
      <c r="L343" s="17">
        <v>43256</v>
      </c>
      <c r="M343" s="17">
        <v>43316</v>
      </c>
      <c r="N343" s="16">
        <v>-22</v>
      </c>
      <c r="O343"/>
      <c r="P343" t="s">
        <v>39</v>
      </c>
      <c r="Q343" t="s">
        <v>909</v>
      </c>
      <c r="R343" t="s">
        <v>235</v>
      </c>
      <c r="S343" t="s">
        <v>43</v>
      </c>
      <c r="T343" t="s">
        <v>1039</v>
      </c>
      <c r="U343" s="17">
        <v>43294</v>
      </c>
      <c r="V343" t="s">
        <v>827</v>
      </c>
      <c r="W343"/>
      <c r="X343" t="s">
        <v>44</v>
      </c>
      <c r="Y343" t="s">
        <v>45</v>
      </c>
    </row>
    <row r="344" spans="1:25" ht="15" x14ac:dyDescent="0.25">
      <c r="A344" t="s">
        <v>35</v>
      </c>
      <c r="B344" t="s">
        <v>36</v>
      </c>
      <c r="C344" t="s">
        <v>1040</v>
      </c>
      <c r="D344" t="s">
        <v>38</v>
      </c>
      <c r="E344">
        <v>9006</v>
      </c>
      <c r="F344" s="16">
        <v>-83200</v>
      </c>
      <c r="G344" t="s">
        <v>908</v>
      </c>
      <c r="H344" t="s">
        <v>733</v>
      </c>
      <c r="I344" t="s">
        <v>42</v>
      </c>
      <c r="J344" s="17">
        <v>43251</v>
      </c>
      <c r="K344" s="17">
        <v>43286</v>
      </c>
      <c r="L344" s="17">
        <v>43256</v>
      </c>
      <c r="M344" s="17">
        <v>43316</v>
      </c>
      <c r="N344" s="16">
        <v>-22</v>
      </c>
      <c r="O344"/>
      <c r="P344" t="s">
        <v>39</v>
      </c>
      <c r="Q344" t="s">
        <v>909</v>
      </c>
      <c r="R344" t="s">
        <v>182</v>
      </c>
      <c r="S344" t="s">
        <v>43</v>
      </c>
      <c r="T344" t="s">
        <v>1040</v>
      </c>
      <c r="U344" s="17">
        <v>43294</v>
      </c>
      <c r="V344" t="s">
        <v>827</v>
      </c>
      <c r="W344"/>
      <c r="X344" t="s">
        <v>44</v>
      </c>
      <c r="Y344" t="s">
        <v>45</v>
      </c>
    </row>
    <row r="345" spans="1:25" ht="15" x14ac:dyDescent="0.25">
      <c r="A345" t="s">
        <v>35</v>
      </c>
      <c r="B345" t="s">
        <v>36</v>
      </c>
      <c r="C345" t="s">
        <v>1041</v>
      </c>
      <c r="D345" t="s">
        <v>38</v>
      </c>
      <c r="E345">
        <v>9036</v>
      </c>
      <c r="F345" s="16">
        <v>-83200</v>
      </c>
      <c r="G345" t="s">
        <v>1026</v>
      </c>
      <c r="H345" t="s">
        <v>733</v>
      </c>
      <c r="I345" t="s">
        <v>42</v>
      </c>
      <c r="J345" s="17">
        <v>43256</v>
      </c>
      <c r="K345" s="17">
        <v>43287</v>
      </c>
      <c r="L345" s="17">
        <v>43287</v>
      </c>
      <c r="M345" s="17">
        <v>43347</v>
      </c>
      <c r="N345" s="16">
        <v>-26</v>
      </c>
      <c r="O345"/>
      <c r="P345" t="s">
        <v>39</v>
      </c>
      <c r="Q345" t="s">
        <v>1027</v>
      </c>
      <c r="R345" t="s">
        <v>165</v>
      </c>
      <c r="S345" t="s">
        <v>43</v>
      </c>
      <c r="T345" t="s">
        <v>1041</v>
      </c>
      <c r="U345" s="17">
        <v>43321</v>
      </c>
      <c r="V345" t="s">
        <v>827</v>
      </c>
      <c r="W345"/>
      <c r="X345" t="s">
        <v>44</v>
      </c>
      <c r="Y345" t="s">
        <v>45</v>
      </c>
    </row>
    <row r="346" spans="1:25" ht="15" x14ac:dyDescent="0.25">
      <c r="A346" t="s">
        <v>35</v>
      </c>
      <c r="B346" t="s">
        <v>36</v>
      </c>
      <c r="C346" t="s">
        <v>1042</v>
      </c>
      <c r="D346" t="s">
        <v>38</v>
      </c>
      <c r="E346">
        <v>9041</v>
      </c>
      <c r="F346" s="16">
        <v>-83200</v>
      </c>
      <c r="G346" t="s">
        <v>1026</v>
      </c>
      <c r="H346" t="s">
        <v>733</v>
      </c>
      <c r="I346" t="s">
        <v>42</v>
      </c>
      <c r="J346" s="17">
        <v>43256</v>
      </c>
      <c r="K346" s="17">
        <v>43287</v>
      </c>
      <c r="L346" s="17">
        <v>43287</v>
      </c>
      <c r="M346" s="17">
        <v>43347</v>
      </c>
      <c r="N346" s="16">
        <v>-26</v>
      </c>
      <c r="O346"/>
      <c r="P346" t="s">
        <v>39</v>
      </c>
      <c r="Q346" t="s">
        <v>1027</v>
      </c>
      <c r="R346" t="s">
        <v>202</v>
      </c>
      <c r="S346" t="s">
        <v>43</v>
      </c>
      <c r="T346" t="s">
        <v>1042</v>
      </c>
      <c r="U346" s="17">
        <v>43321</v>
      </c>
      <c r="V346" t="s">
        <v>827</v>
      </c>
      <c r="W346"/>
      <c r="X346" t="s">
        <v>44</v>
      </c>
      <c r="Y346" t="s">
        <v>45</v>
      </c>
    </row>
    <row r="347" spans="1:25" ht="15" x14ac:dyDescent="0.25">
      <c r="A347" t="s">
        <v>35</v>
      </c>
      <c r="B347" t="s">
        <v>36</v>
      </c>
      <c r="C347" t="s">
        <v>1043</v>
      </c>
      <c r="D347" t="s">
        <v>38</v>
      </c>
      <c r="E347">
        <v>9044</v>
      </c>
      <c r="F347" s="16">
        <v>-58400</v>
      </c>
      <c r="G347" t="s">
        <v>1026</v>
      </c>
      <c r="H347" t="s">
        <v>733</v>
      </c>
      <c r="I347" t="s">
        <v>42</v>
      </c>
      <c r="J347" s="17">
        <v>43256</v>
      </c>
      <c r="K347" s="17">
        <v>43287</v>
      </c>
      <c r="L347" s="17">
        <v>43287</v>
      </c>
      <c r="M347" s="17">
        <v>43347</v>
      </c>
      <c r="N347" s="16">
        <v>-26</v>
      </c>
      <c r="O347"/>
      <c r="P347" t="s">
        <v>39</v>
      </c>
      <c r="Q347" t="s">
        <v>1027</v>
      </c>
      <c r="R347" t="s">
        <v>194</v>
      </c>
      <c r="S347" t="s">
        <v>43</v>
      </c>
      <c r="T347" t="s">
        <v>1043</v>
      </c>
      <c r="U347" s="17">
        <v>43321</v>
      </c>
      <c r="V347" t="s">
        <v>827</v>
      </c>
      <c r="W347"/>
      <c r="X347" t="s">
        <v>44</v>
      </c>
      <c r="Y347" t="s">
        <v>45</v>
      </c>
    </row>
    <row r="348" spans="1:25" ht="15" x14ac:dyDescent="0.25">
      <c r="A348" t="s">
        <v>35</v>
      </c>
      <c r="B348" t="s">
        <v>36</v>
      </c>
      <c r="C348" t="s">
        <v>1043</v>
      </c>
      <c r="D348" t="s">
        <v>38</v>
      </c>
      <c r="E348">
        <v>9044</v>
      </c>
      <c r="F348" s="16">
        <v>-24800</v>
      </c>
      <c r="G348" t="s">
        <v>944</v>
      </c>
      <c r="H348" t="s">
        <v>733</v>
      </c>
      <c r="I348" t="s">
        <v>42</v>
      </c>
      <c r="J348" s="17">
        <v>43256</v>
      </c>
      <c r="K348" s="17">
        <v>43287</v>
      </c>
      <c r="L348" s="17">
        <v>43287</v>
      </c>
      <c r="M348" s="17">
        <v>43347</v>
      </c>
      <c r="N348" s="16">
        <v>31</v>
      </c>
      <c r="O348"/>
      <c r="P348" t="s">
        <v>39</v>
      </c>
      <c r="Q348" t="s">
        <v>945</v>
      </c>
      <c r="R348" t="s">
        <v>63</v>
      </c>
      <c r="S348" t="s">
        <v>43</v>
      </c>
      <c r="T348" t="s">
        <v>1043</v>
      </c>
      <c r="U348" s="17">
        <v>43378</v>
      </c>
      <c r="V348" t="s">
        <v>827</v>
      </c>
      <c r="W348"/>
      <c r="X348" t="s">
        <v>44</v>
      </c>
      <c r="Y348" t="s">
        <v>45</v>
      </c>
    </row>
    <row r="349" spans="1:25" ht="15" x14ac:dyDescent="0.25">
      <c r="A349" t="s">
        <v>35</v>
      </c>
      <c r="B349" t="s">
        <v>36</v>
      </c>
      <c r="C349" t="s">
        <v>1044</v>
      </c>
      <c r="D349" t="s">
        <v>38</v>
      </c>
      <c r="E349">
        <v>9057</v>
      </c>
      <c r="F349" s="16">
        <v>-83200</v>
      </c>
      <c r="G349" t="s">
        <v>1026</v>
      </c>
      <c r="H349" t="s">
        <v>733</v>
      </c>
      <c r="I349" t="s">
        <v>42</v>
      </c>
      <c r="J349" s="17">
        <v>43258</v>
      </c>
      <c r="K349" s="17">
        <v>43287</v>
      </c>
      <c r="L349" s="17">
        <v>43287</v>
      </c>
      <c r="M349" s="17">
        <v>43347</v>
      </c>
      <c r="N349" s="16">
        <v>-26</v>
      </c>
      <c r="O349"/>
      <c r="P349" t="s">
        <v>39</v>
      </c>
      <c r="Q349" t="s">
        <v>1027</v>
      </c>
      <c r="R349" t="s">
        <v>1045</v>
      </c>
      <c r="S349" t="s">
        <v>126</v>
      </c>
      <c r="T349" t="s">
        <v>1044</v>
      </c>
      <c r="U349" s="17">
        <v>43321</v>
      </c>
      <c r="V349" t="s">
        <v>827</v>
      </c>
      <c r="W349"/>
      <c r="X349" t="s">
        <v>44</v>
      </c>
      <c r="Y349" t="s">
        <v>45</v>
      </c>
    </row>
    <row r="350" spans="1:25" ht="15" x14ac:dyDescent="0.25">
      <c r="A350" t="s">
        <v>35</v>
      </c>
      <c r="B350" t="s">
        <v>36</v>
      </c>
      <c r="C350" t="s">
        <v>1046</v>
      </c>
      <c r="D350" t="s">
        <v>38</v>
      </c>
      <c r="E350">
        <v>9063</v>
      </c>
      <c r="F350" s="16">
        <v>-83200</v>
      </c>
      <c r="G350" t="s">
        <v>1026</v>
      </c>
      <c r="H350" t="s">
        <v>733</v>
      </c>
      <c r="I350" t="s">
        <v>42</v>
      </c>
      <c r="J350" s="17">
        <v>43258</v>
      </c>
      <c r="K350" s="17">
        <v>43287</v>
      </c>
      <c r="L350" s="17">
        <v>43287</v>
      </c>
      <c r="M350" s="17">
        <v>43347</v>
      </c>
      <c r="N350" s="16">
        <v>-26</v>
      </c>
      <c r="O350"/>
      <c r="P350" t="s">
        <v>39</v>
      </c>
      <c r="Q350" t="s">
        <v>1027</v>
      </c>
      <c r="R350" t="s">
        <v>892</v>
      </c>
      <c r="S350" t="s">
        <v>43</v>
      </c>
      <c r="T350" t="s">
        <v>1046</v>
      </c>
      <c r="U350" s="17">
        <v>43321</v>
      </c>
      <c r="V350" t="s">
        <v>827</v>
      </c>
      <c r="W350"/>
      <c r="X350" t="s">
        <v>44</v>
      </c>
      <c r="Y350" t="s">
        <v>45</v>
      </c>
    </row>
    <row r="351" spans="1:25" ht="15" x14ac:dyDescent="0.25">
      <c r="A351" t="s">
        <v>35</v>
      </c>
      <c r="B351" t="s">
        <v>36</v>
      </c>
      <c r="C351" t="s">
        <v>1047</v>
      </c>
      <c r="D351" t="s">
        <v>38</v>
      </c>
      <c r="E351">
        <v>9065</v>
      </c>
      <c r="F351" s="16">
        <v>-83200</v>
      </c>
      <c r="G351" t="s">
        <v>1026</v>
      </c>
      <c r="H351" t="s">
        <v>733</v>
      </c>
      <c r="I351" t="s">
        <v>42</v>
      </c>
      <c r="J351" s="17">
        <v>43258</v>
      </c>
      <c r="K351" s="17">
        <v>43287</v>
      </c>
      <c r="L351" s="17">
        <v>43287</v>
      </c>
      <c r="M351" s="17">
        <v>43347</v>
      </c>
      <c r="N351" s="16">
        <v>-26</v>
      </c>
      <c r="O351"/>
      <c r="P351" t="s">
        <v>39</v>
      </c>
      <c r="Q351" t="s">
        <v>1027</v>
      </c>
      <c r="R351" t="s">
        <v>394</v>
      </c>
      <c r="S351" t="s">
        <v>43</v>
      </c>
      <c r="T351" t="s">
        <v>1047</v>
      </c>
      <c r="U351" s="17">
        <v>43321</v>
      </c>
      <c r="V351" t="s">
        <v>827</v>
      </c>
      <c r="W351"/>
      <c r="X351" t="s">
        <v>44</v>
      </c>
      <c r="Y351" t="s">
        <v>45</v>
      </c>
    </row>
    <row r="352" spans="1:25" ht="15" x14ac:dyDescent="0.25">
      <c r="A352" t="s">
        <v>35</v>
      </c>
      <c r="B352" t="s">
        <v>36</v>
      </c>
      <c r="C352" t="s">
        <v>1048</v>
      </c>
      <c r="D352" t="s">
        <v>38</v>
      </c>
      <c r="E352">
        <v>9084</v>
      </c>
      <c r="F352" s="16">
        <v>-83200</v>
      </c>
      <c r="G352" t="s">
        <v>1026</v>
      </c>
      <c r="H352" t="s">
        <v>733</v>
      </c>
      <c r="I352" t="s">
        <v>42</v>
      </c>
      <c r="J352" s="17">
        <v>43264</v>
      </c>
      <c r="K352" s="17">
        <v>43287</v>
      </c>
      <c r="L352" s="17">
        <v>43287</v>
      </c>
      <c r="M352" s="17">
        <v>43347</v>
      </c>
      <c r="N352" s="16">
        <v>-26</v>
      </c>
      <c r="O352"/>
      <c r="P352" t="s">
        <v>39</v>
      </c>
      <c r="Q352" t="s">
        <v>1027</v>
      </c>
      <c r="R352" t="s">
        <v>956</v>
      </c>
      <c r="S352" t="s">
        <v>43</v>
      </c>
      <c r="T352" t="s">
        <v>1048</v>
      </c>
      <c r="U352" s="17">
        <v>43321</v>
      </c>
      <c r="V352" t="s">
        <v>827</v>
      </c>
      <c r="W352"/>
      <c r="X352" t="s">
        <v>44</v>
      </c>
      <c r="Y352" t="s">
        <v>45</v>
      </c>
    </row>
    <row r="353" spans="1:25" ht="15" x14ac:dyDescent="0.25">
      <c r="A353" t="s">
        <v>35</v>
      </c>
      <c r="B353" t="s">
        <v>36</v>
      </c>
      <c r="C353" t="s">
        <v>1049</v>
      </c>
      <c r="D353" t="s">
        <v>38</v>
      </c>
      <c r="E353">
        <v>9085</v>
      </c>
      <c r="F353" s="16">
        <v>-83200</v>
      </c>
      <c r="G353" t="s">
        <v>1026</v>
      </c>
      <c r="H353" t="s">
        <v>733</v>
      </c>
      <c r="I353" t="s">
        <v>42</v>
      </c>
      <c r="J353" s="17">
        <v>43265</v>
      </c>
      <c r="K353" s="17">
        <v>43287</v>
      </c>
      <c r="L353" s="17">
        <v>43287</v>
      </c>
      <c r="M353" s="17">
        <v>43347</v>
      </c>
      <c r="N353" s="16">
        <v>-26</v>
      </c>
      <c r="O353"/>
      <c r="P353" t="s">
        <v>39</v>
      </c>
      <c r="Q353" t="s">
        <v>1027</v>
      </c>
      <c r="R353" t="s">
        <v>316</v>
      </c>
      <c r="S353" t="s">
        <v>43</v>
      </c>
      <c r="T353" t="s">
        <v>1049</v>
      </c>
      <c r="U353" s="17">
        <v>43321</v>
      </c>
      <c r="V353" t="s">
        <v>827</v>
      </c>
      <c r="W353"/>
      <c r="X353" t="s">
        <v>44</v>
      </c>
      <c r="Y353" t="s">
        <v>45</v>
      </c>
    </row>
    <row r="354" spans="1:25" ht="15" x14ac:dyDescent="0.25">
      <c r="A354" t="s">
        <v>35</v>
      </c>
      <c r="B354" t="s">
        <v>36</v>
      </c>
      <c r="C354" t="s">
        <v>1050</v>
      </c>
      <c r="D354" t="s">
        <v>38</v>
      </c>
      <c r="E354">
        <v>9088</v>
      </c>
      <c r="F354" s="16">
        <v>-83200</v>
      </c>
      <c r="G354" t="s">
        <v>1026</v>
      </c>
      <c r="H354" t="s">
        <v>733</v>
      </c>
      <c r="I354" t="s">
        <v>42</v>
      </c>
      <c r="J354" s="17">
        <v>43265</v>
      </c>
      <c r="K354" s="17">
        <v>43287</v>
      </c>
      <c r="L354" s="17">
        <v>43287</v>
      </c>
      <c r="M354" s="17">
        <v>43347</v>
      </c>
      <c r="N354" s="16">
        <v>-26</v>
      </c>
      <c r="O354"/>
      <c r="P354" t="s">
        <v>39</v>
      </c>
      <c r="Q354" t="s">
        <v>1027</v>
      </c>
      <c r="R354" t="s">
        <v>443</v>
      </c>
      <c r="S354" t="s">
        <v>43</v>
      </c>
      <c r="T354" t="s">
        <v>1050</v>
      </c>
      <c r="U354" s="17">
        <v>43321</v>
      </c>
      <c r="V354" t="s">
        <v>827</v>
      </c>
      <c r="W354"/>
      <c r="X354" t="s">
        <v>44</v>
      </c>
      <c r="Y354" t="s">
        <v>45</v>
      </c>
    </row>
    <row r="355" spans="1:25" ht="15" x14ac:dyDescent="0.25">
      <c r="A355" t="s">
        <v>35</v>
      </c>
      <c r="B355" t="s">
        <v>36</v>
      </c>
      <c r="C355" t="s">
        <v>1051</v>
      </c>
      <c r="D355" t="s">
        <v>38</v>
      </c>
      <c r="E355">
        <v>9093</v>
      </c>
      <c r="F355" s="16">
        <v>-83200</v>
      </c>
      <c r="G355" t="s">
        <v>1026</v>
      </c>
      <c r="H355" t="s">
        <v>733</v>
      </c>
      <c r="I355" t="s">
        <v>42</v>
      </c>
      <c r="J355" s="17">
        <v>43265</v>
      </c>
      <c r="K355" s="17">
        <v>43287</v>
      </c>
      <c r="L355" s="17">
        <v>43287</v>
      </c>
      <c r="M355" s="17">
        <v>43347</v>
      </c>
      <c r="N355" s="16">
        <v>-26</v>
      </c>
      <c r="O355"/>
      <c r="P355" t="s">
        <v>39</v>
      </c>
      <c r="Q355" t="s">
        <v>1027</v>
      </c>
      <c r="R355" t="s">
        <v>1052</v>
      </c>
      <c r="S355" t="s">
        <v>43</v>
      </c>
      <c r="T355" t="s">
        <v>1051</v>
      </c>
      <c r="U355" s="17">
        <v>43321</v>
      </c>
      <c r="V355" t="s">
        <v>827</v>
      </c>
      <c r="W355"/>
      <c r="X355" t="s">
        <v>44</v>
      </c>
      <c r="Y355" t="s">
        <v>45</v>
      </c>
    </row>
    <row r="356" spans="1:25" ht="15" x14ac:dyDescent="0.25">
      <c r="A356" t="s">
        <v>35</v>
      </c>
      <c r="B356" t="s">
        <v>36</v>
      </c>
      <c r="C356" t="s">
        <v>1053</v>
      </c>
      <c r="D356" t="s">
        <v>38</v>
      </c>
      <c r="E356">
        <v>9102</v>
      </c>
      <c r="F356" s="16">
        <v>-83200</v>
      </c>
      <c r="G356" t="s">
        <v>1026</v>
      </c>
      <c r="H356" t="s">
        <v>733</v>
      </c>
      <c r="I356" t="s">
        <v>42</v>
      </c>
      <c r="J356" s="17">
        <v>43270</v>
      </c>
      <c r="K356" s="17">
        <v>43287</v>
      </c>
      <c r="L356" s="17">
        <v>43287</v>
      </c>
      <c r="M356" s="17">
        <v>43347</v>
      </c>
      <c r="N356" s="16">
        <v>-26</v>
      </c>
      <c r="O356"/>
      <c r="P356" t="s">
        <v>39</v>
      </c>
      <c r="Q356" t="s">
        <v>1027</v>
      </c>
      <c r="R356" t="s">
        <v>273</v>
      </c>
      <c r="S356" t="s">
        <v>43</v>
      </c>
      <c r="T356" t="s">
        <v>1053</v>
      </c>
      <c r="U356" s="17">
        <v>43321</v>
      </c>
      <c r="V356" t="s">
        <v>827</v>
      </c>
      <c r="W356"/>
      <c r="X356" t="s">
        <v>44</v>
      </c>
      <c r="Y356" t="s">
        <v>45</v>
      </c>
    </row>
    <row r="357" spans="1:25" ht="15" x14ac:dyDescent="0.25">
      <c r="A357" t="s">
        <v>35</v>
      </c>
      <c r="B357" t="s">
        <v>36</v>
      </c>
      <c r="C357" t="s">
        <v>1054</v>
      </c>
      <c r="D357" t="s">
        <v>38</v>
      </c>
      <c r="E357">
        <v>9105</v>
      </c>
      <c r="F357" s="16">
        <v>-83200</v>
      </c>
      <c r="G357" t="s">
        <v>1026</v>
      </c>
      <c r="H357" t="s">
        <v>733</v>
      </c>
      <c r="I357" t="s">
        <v>42</v>
      </c>
      <c r="J357" s="17">
        <v>43270</v>
      </c>
      <c r="K357" s="17">
        <v>43287</v>
      </c>
      <c r="L357" s="17">
        <v>43287</v>
      </c>
      <c r="M357" s="17">
        <v>43347</v>
      </c>
      <c r="N357" s="16">
        <v>-26</v>
      </c>
      <c r="O357"/>
      <c r="P357" t="s">
        <v>39</v>
      </c>
      <c r="Q357" t="s">
        <v>1027</v>
      </c>
      <c r="R357" t="s">
        <v>180</v>
      </c>
      <c r="S357" t="s">
        <v>43</v>
      </c>
      <c r="T357" t="s">
        <v>1054</v>
      </c>
      <c r="U357" s="17">
        <v>43321</v>
      </c>
      <c r="V357" t="s">
        <v>827</v>
      </c>
      <c r="W357"/>
      <c r="X357" t="s">
        <v>44</v>
      </c>
      <c r="Y357" t="s">
        <v>45</v>
      </c>
    </row>
    <row r="358" spans="1:25" ht="15" x14ac:dyDescent="0.25">
      <c r="A358" t="s">
        <v>35</v>
      </c>
      <c r="B358" t="s">
        <v>36</v>
      </c>
      <c r="C358" t="s">
        <v>1055</v>
      </c>
      <c r="D358" t="s">
        <v>38</v>
      </c>
      <c r="E358">
        <v>9117</v>
      </c>
      <c r="F358" s="16">
        <v>-83200</v>
      </c>
      <c r="G358" t="s">
        <v>1026</v>
      </c>
      <c r="H358" t="s">
        <v>733</v>
      </c>
      <c r="I358" t="s">
        <v>42</v>
      </c>
      <c r="J358" s="17">
        <v>43272</v>
      </c>
      <c r="K358" s="17">
        <v>43287</v>
      </c>
      <c r="L358" s="17">
        <v>43287</v>
      </c>
      <c r="M358" s="17">
        <v>43347</v>
      </c>
      <c r="N358" s="16">
        <v>-26</v>
      </c>
      <c r="O358"/>
      <c r="P358" t="s">
        <v>39</v>
      </c>
      <c r="Q358" t="s">
        <v>1027</v>
      </c>
      <c r="R358" t="s">
        <v>1056</v>
      </c>
      <c r="S358" t="s">
        <v>71</v>
      </c>
      <c r="T358" t="s">
        <v>1055</v>
      </c>
      <c r="U358" s="17">
        <v>43321</v>
      </c>
      <c r="V358" t="s">
        <v>827</v>
      </c>
      <c r="W358"/>
      <c r="X358" t="s">
        <v>44</v>
      </c>
      <c r="Y358" t="s">
        <v>45</v>
      </c>
    </row>
    <row r="359" spans="1:25" ht="15" x14ac:dyDescent="0.25">
      <c r="A359" t="s">
        <v>35</v>
      </c>
      <c r="B359" t="s">
        <v>36</v>
      </c>
      <c r="C359" t="s">
        <v>1057</v>
      </c>
      <c r="D359" t="s">
        <v>38</v>
      </c>
      <c r="E359">
        <v>9122</v>
      </c>
      <c r="F359" s="16">
        <v>-83200</v>
      </c>
      <c r="G359" t="s">
        <v>1026</v>
      </c>
      <c r="H359" t="s">
        <v>733</v>
      </c>
      <c r="I359" t="s">
        <v>42</v>
      </c>
      <c r="J359" s="17">
        <v>43272</v>
      </c>
      <c r="K359" s="17">
        <v>43287</v>
      </c>
      <c r="L359" s="17">
        <v>43287</v>
      </c>
      <c r="M359" s="17">
        <v>43347</v>
      </c>
      <c r="N359" s="16">
        <v>-26</v>
      </c>
      <c r="O359"/>
      <c r="P359" t="s">
        <v>39</v>
      </c>
      <c r="Q359" t="s">
        <v>1027</v>
      </c>
      <c r="R359" t="s">
        <v>148</v>
      </c>
      <c r="S359" t="s">
        <v>43</v>
      </c>
      <c r="T359" t="s">
        <v>1057</v>
      </c>
      <c r="U359" s="17">
        <v>43321</v>
      </c>
      <c r="V359" t="s">
        <v>827</v>
      </c>
      <c r="W359"/>
      <c r="X359" t="s">
        <v>44</v>
      </c>
      <c r="Y359" t="s">
        <v>45</v>
      </c>
    </row>
    <row r="360" spans="1:25" ht="15" x14ac:dyDescent="0.25">
      <c r="A360" t="s">
        <v>35</v>
      </c>
      <c r="B360" t="s">
        <v>36</v>
      </c>
      <c r="C360" t="s">
        <v>1058</v>
      </c>
      <c r="D360" t="s">
        <v>38</v>
      </c>
      <c r="E360">
        <v>9124</v>
      </c>
      <c r="F360" s="16">
        <v>-83200</v>
      </c>
      <c r="G360" t="s">
        <v>1026</v>
      </c>
      <c r="H360" t="s">
        <v>733</v>
      </c>
      <c r="I360" t="s">
        <v>42</v>
      </c>
      <c r="J360" s="17">
        <v>43272</v>
      </c>
      <c r="K360" s="17">
        <v>43287</v>
      </c>
      <c r="L360" s="17">
        <v>43287</v>
      </c>
      <c r="M360" s="17">
        <v>43347</v>
      </c>
      <c r="N360" s="16">
        <v>-26</v>
      </c>
      <c r="O360"/>
      <c r="P360" t="s">
        <v>39</v>
      </c>
      <c r="Q360" t="s">
        <v>1027</v>
      </c>
      <c r="R360" t="s">
        <v>295</v>
      </c>
      <c r="S360" t="s">
        <v>43</v>
      </c>
      <c r="T360" t="s">
        <v>1058</v>
      </c>
      <c r="U360" s="17">
        <v>43321</v>
      </c>
      <c r="V360" t="s">
        <v>827</v>
      </c>
      <c r="W360"/>
      <c r="X360" t="s">
        <v>44</v>
      </c>
      <c r="Y360" t="s">
        <v>45</v>
      </c>
    </row>
    <row r="361" spans="1:25" ht="15" x14ac:dyDescent="0.25">
      <c r="A361" t="s">
        <v>35</v>
      </c>
      <c r="B361" t="s">
        <v>36</v>
      </c>
      <c r="C361" t="s">
        <v>1059</v>
      </c>
      <c r="D361" t="s">
        <v>38</v>
      </c>
      <c r="E361">
        <v>9125</v>
      </c>
      <c r="F361" s="16">
        <v>-83200</v>
      </c>
      <c r="G361" t="s">
        <v>1026</v>
      </c>
      <c r="H361" t="s">
        <v>733</v>
      </c>
      <c r="I361" t="s">
        <v>42</v>
      </c>
      <c r="J361" s="17">
        <v>43273</v>
      </c>
      <c r="K361" s="17">
        <v>43287</v>
      </c>
      <c r="L361" s="17">
        <v>43287</v>
      </c>
      <c r="M361" s="17">
        <v>43347</v>
      </c>
      <c r="N361" s="16">
        <v>-26</v>
      </c>
      <c r="O361"/>
      <c r="P361" t="s">
        <v>39</v>
      </c>
      <c r="Q361" t="s">
        <v>1027</v>
      </c>
      <c r="R361" t="s">
        <v>1060</v>
      </c>
      <c r="S361" t="s">
        <v>71</v>
      </c>
      <c r="T361" t="s">
        <v>1059</v>
      </c>
      <c r="U361" s="17">
        <v>43321</v>
      </c>
      <c r="V361" t="s">
        <v>827</v>
      </c>
      <c r="W361"/>
      <c r="X361" t="s">
        <v>44</v>
      </c>
      <c r="Y361" t="s">
        <v>45</v>
      </c>
    </row>
    <row r="362" spans="1:25" ht="15" x14ac:dyDescent="0.25">
      <c r="A362" t="s">
        <v>35</v>
      </c>
      <c r="B362" t="s">
        <v>36</v>
      </c>
      <c r="C362" t="s">
        <v>1061</v>
      </c>
      <c r="D362" t="s">
        <v>38</v>
      </c>
      <c r="E362">
        <v>9126</v>
      </c>
      <c r="F362" s="16">
        <v>-83200</v>
      </c>
      <c r="G362" t="s">
        <v>1026</v>
      </c>
      <c r="H362" t="s">
        <v>733</v>
      </c>
      <c r="I362" t="s">
        <v>42</v>
      </c>
      <c r="J362" s="17">
        <v>43273</v>
      </c>
      <c r="K362" s="17">
        <v>43287</v>
      </c>
      <c r="L362" s="17">
        <v>43287</v>
      </c>
      <c r="M362" s="17">
        <v>43347</v>
      </c>
      <c r="N362" s="16">
        <v>-26</v>
      </c>
      <c r="O362"/>
      <c r="P362" t="s">
        <v>39</v>
      </c>
      <c r="Q362" t="s">
        <v>1027</v>
      </c>
      <c r="R362" t="s">
        <v>251</v>
      </c>
      <c r="S362" t="s">
        <v>43</v>
      </c>
      <c r="T362" t="s">
        <v>1061</v>
      </c>
      <c r="U362" s="17">
        <v>43321</v>
      </c>
      <c r="V362" t="s">
        <v>827</v>
      </c>
      <c r="W362"/>
      <c r="X362" t="s">
        <v>44</v>
      </c>
      <c r="Y362" t="s">
        <v>45</v>
      </c>
    </row>
    <row r="363" spans="1:25" ht="15" x14ac:dyDescent="0.25">
      <c r="A363" t="s">
        <v>35</v>
      </c>
      <c r="B363" t="s">
        <v>36</v>
      </c>
      <c r="C363" t="s">
        <v>1062</v>
      </c>
      <c r="D363" t="s">
        <v>38</v>
      </c>
      <c r="E363">
        <v>9129</v>
      </c>
      <c r="F363" s="16">
        <v>-83200</v>
      </c>
      <c r="G363" t="s">
        <v>1026</v>
      </c>
      <c r="H363" t="s">
        <v>733</v>
      </c>
      <c r="I363" t="s">
        <v>42</v>
      </c>
      <c r="J363" s="17">
        <v>43272</v>
      </c>
      <c r="K363" s="17">
        <v>43287</v>
      </c>
      <c r="L363" s="17">
        <v>43287</v>
      </c>
      <c r="M363" s="17">
        <v>43347</v>
      </c>
      <c r="N363" s="16">
        <v>-26</v>
      </c>
      <c r="O363"/>
      <c r="P363" t="s">
        <v>39</v>
      </c>
      <c r="Q363" t="s">
        <v>1027</v>
      </c>
      <c r="R363" t="s">
        <v>1063</v>
      </c>
      <c r="S363" t="s">
        <v>43</v>
      </c>
      <c r="T363" t="s">
        <v>1062</v>
      </c>
      <c r="U363" s="17">
        <v>43321</v>
      </c>
      <c r="V363" t="s">
        <v>827</v>
      </c>
      <c r="W363"/>
      <c r="X363" t="s">
        <v>44</v>
      </c>
      <c r="Y363" t="s">
        <v>45</v>
      </c>
    </row>
    <row r="364" spans="1:25" ht="15" x14ac:dyDescent="0.25">
      <c r="A364" t="s">
        <v>35</v>
      </c>
      <c r="B364" t="s">
        <v>36</v>
      </c>
      <c r="C364" t="s">
        <v>1064</v>
      </c>
      <c r="D364" t="s">
        <v>38</v>
      </c>
      <c r="E364">
        <v>9135</v>
      </c>
      <c r="F364" s="16">
        <v>-83200</v>
      </c>
      <c r="G364" t="s">
        <v>1026</v>
      </c>
      <c r="H364" t="s">
        <v>733</v>
      </c>
      <c r="I364" t="s">
        <v>42</v>
      </c>
      <c r="J364" s="17">
        <v>43277</v>
      </c>
      <c r="K364" s="17">
        <v>43287</v>
      </c>
      <c r="L364" s="17">
        <v>43287</v>
      </c>
      <c r="M364" s="17">
        <v>43347</v>
      </c>
      <c r="N364" s="16">
        <v>-26</v>
      </c>
      <c r="O364"/>
      <c r="P364" t="s">
        <v>39</v>
      </c>
      <c r="Q364" t="s">
        <v>1027</v>
      </c>
      <c r="R364" t="s">
        <v>520</v>
      </c>
      <c r="S364" t="s">
        <v>43</v>
      </c>
      <c r="T364" t="s">
        <v>1064</v>
      </c>
      <c r="U364" s="17">
        <v>43321</v>
      </c>
      <c r="V364" t="s">
        <v>827</v>
      </c>
      <c r="W364"/>
      <c r="X364" t="s">
        <v>44</v>
      </c>
      <c r="Y364" t="s">
        <v>45</v>
      </c>
    </row>
    <row r="365" spans="1:25" ht="15" x14ac:dyDescent="0.25">
      <c r="A365" t="s">
        <v>35</v>
      </c>
      <c r="B365" t="s">
        <v>36</v>
      </c>
      <c r="C365" t="s">
        <v>1065</v>
      </c>
      <c r="D365" t="s">
        <v>38</v>
      </c>
      <c r="E365">
        <v>9139</v>
      </c>
      <c r="F365" s="16">
        <v>-83200</v>
      </c>
      <c r="G365" t="s">
        <v>1026</v>
      </c>
      <c r="H365" t="s">
        <v>733</v>
      </c>
      <c r="I365" t="s">
        <v>42</v>
      </c>
      <c r="J365" s="17">
        <v>43277</v>
      </c>
      <c r="K365" s="17">
        <v>43287</v>
      </c>
      <c r="L365" s="17">
        <v>43287</v>
      </c>
      <c r="M365" s="17">
        <v>43347</v>
      </c>
      <c r="N365" s="16">
        <v>-26</v>
      </c>
      <c r="O365"/>
      <c r="P365" t="s">
        <v>39</v>
      </c>
      <c r="Q365" t="s">
        <v>1027</v>
      </c>
      <c r="R365" t="s">
        <v>629</v>
      </c>
      <c r="S365" t="s">
        <v>43</v>
      </c>
      <c r="T365" t="s">
        <v>1065</v>
      </c>
      <c r="U365" s="17">
        <v>43321</v>
      </c>
      <c r="V365" t="s">
        <v>827</v>
      </c>
      <c r="W365"/>
      <c r="X365" t="s">
        <v>44</v>
      </c>
      <c r="Y365" t="s">
        <v>45</v>
      </c>
    </row>
    <row r="366" spans="1:25" ht="15" x14ac:dyDescent="0.25">
      <c r="A366" t="s">
        <v>35</v>
      </c>
      <c r="B366" t="s">
        <v>36</v>
      </c>
      <c r="C366" t="s">
        <v>1066</v>
      </c>
      <c r="D366" t="s">
        <v>38</v>
      </c>
      <c r="E366">
        <v>9141</v>
      </c>
      <c r="F366" s="16">
        <v>-83200</v>
      </c>
      <c r="G366" t="s">
        <v>1026</v>
      </c>
      <c r="H366" t="s">
        <v>733</v>
      </c>
      <c r="I366" t="s">
        <v>42</v>
      </c>
      <c r="J366" s="17">
        <v>43277</v>
      </c>
      <c r="K366" s="17">
        <v>43287</v>
      </c>
      <c r="L366" s="17">
        <v>43287</v>
      </c>
      <c r="M366" s="17">
        <v>43347</v>
      </c>
      <c r="N366" s="16">
        <v>-26</v>
      </c>
      <c r="O366"/>
      <c r="P366" t="s">
        <v>39</v>
      </c>
      <c r="Q366" t="s">
        <v>1027</v>
      </c>
      <c r="R366" t="s">
        <v>789</v>
      </c>
      <c r="S366" t="s">
        <v>43</v>
      </c>
      <c r="T366" t="s">
        <v>1066</v>
      </c>
      <c r="U366" s="17">
        <v>43321</v>
      </c>
      <c r="V366" t="s">
        <v>827</v>
      </c>
      <c r="W366"/>
      <c r="X366" t="s">
        <v>44</v>
      </c>
      <c r="Y366" t="s">
        <v>45</v>
      </c>
    </row>
    <row r="367" spans="1:25" ht="15" x14ac:dyDescent="0.25">
      <c r="A367" t="s">
        <v>35</v>
      </c>
      <c r="B367" t="s">
        <v>36</v>
      </c>
      <c r="C367" t="s">
        <v>1067</v>
      </c>
      <c r="D367" t="s">
        <v>38</v>
      </c>
      <c r="E367">
        <v>9142</v>
      </c>
      <c r="F367" s="16">
        <v>-83200</v>
      </c>
      <c r="G367" t="s">
        <v>1026</v>
      </c>
      <c r="H367" t="s">
        <v>733</v>
      </c>
      <c r="I367" t="s">
        <v>42</v>
      </c>
      <c r="J367" s="17">
        <v>43277</v>
      </c>
      <c r="K367" s="17">
        <v>43287</v>
      </c>
      <c r="L367" s="17">
        <v>43287</v>
      </c>
      <c r="M367" s="17">
        <v>43347</v>
      </c>
      <c r="N367" s="16">
        <v>-26</v>
      </c>
      <c r="O367"/>
      <c r="P367" t="s">
        <v>39</v>
      </c>
      <c r="Q367" t="s">
        <v>1027</v>
      </c>
      <c r="R367" t="s">
        <v>566</v>
      </c>
      <c r="S367" t="s">
        <v>43</v>
      </c>
      <c r="T367" t="s">
        <v>1067</v>
      </c>
      <c r="U367" s="17">
        <v>43321</v>
      </c>
      <c r="V367" t="s">
        <v>827</v>
      </c>
      <c r="W367"/>
      <c r="X367" t="s">
        <v>44</v>
      </c>
      <c r="Y367" t="s">
        <v>45</v>
      </c>
    </row>
    <row r="368" spans="1:25" ht="15" x14ac:dyDescent="0.25">
      <c r="A368" t="s">
        <v>35</v>
      </c>
      <c r="B368" t="s">
        <v>36</v>
      </c>
      <c r="C368" t="s">
        <v>1068</v>
      </c>
      <c r="D368" t="s">
        <v>38</v>
      </c>
      <c r="E368">
        <v>9155</v>
      </c>
      <c r="F368" s="16">
        <v>-83200</v>
      </c>
      <c r="G368" t="s">
        <v>1026</v>
      </c>
      <c r="H368" t="s">
        <v>733</v>
      </c>
      <c r="I368" t="s">
        <v>42</v>
      </c>
      <c r="J368" s="17">
        <v>43278</v>
      </c>
      <c r="K368" s="17">
        <v>43287</v>
      </c>
      <c r="L368" s="17">
        <v>43287</v>
      </c>
      <c r="M368" s="17">
        <v>43347</v>
      </c>
      <c r="N368" s="16">
        <v>-26</v>
      </c>
      <c r="O368"/>
      <c r="P368" t="s">
        <v>39</v>
      </c>
      <c r="Q368" t="s">
        <v>1027</v>
      </c>
      <c r="R368" t="s">
        <v>402</v>
      </c>
      <c r="S368" t="s">
        <v>43</v>
      </c>
      <c r="T368" t="s">
        <v>1068</v>
      </c>
      <c r="U368" s="17">
        <v>43321</v>
      </c>
      <c r="V368" t="s">
        <v>827</v>
      </c>
      <c r="W368"/>
      <c r="X368" t="s">
        <v>44</v>
      </c>
      <c r="Y368" t="s">
        <v>45</v>
      </c>
    </row>
    <row r="369" spans="1:25" ht="15" x14ac:dyDescent="0.25">
      <c r="A369" t="s">
        <v>35</v>
      </c>
      <c r="B369" t="s">
        <v>36</v>
      </c>
      <c r="C369" t="s">
        <v>1069</v>
      </c>
      <c r="D369" t="s">
        <v>38</v>
      </c>
      <c r="E369">
        <v>9165</v>
      </c>
      <c r="F369" s="16">
        <v>-83200</v>
      </c>
      <c r="G369" t="s">
        <v>1026</v>
      </c>
      <c r="H369" t="s">
        <v>733</v>
      </c>
      <c r="I369" t="s">
        <v>42</v>
      </c>
      <c r="J369" s="17">
        <v>43279</v>
      </c>
      <c r="K369" s="17">
        <v>43287</v>
      </c>
      <c r="L369" s="17">
        <v>43287</v>
      </c>
      <c r="M369" s="17">
        <v>43347</v>
      </c>
      <c r="N369" s="16">
        <v>-26</v>
      </c>
      <c r="O369"/>
      <c r="P369" t="s">
        <v>39</v>
      </c>
      <c r="Q369" t="s">
        <v>1027</v>
      </c>
      <c r="R369" t="s">
        <v>1070</v>
      </c>
      <c r="S369" t="s">
        <v>43</v>
      </c>
      <c r="T369" t="s">
        <v>1069</v>
      </c>
      <c r="U369" s="17">
        <v>43321</v>
      </c>
      <c r="V369" t="s">
        <v>827</v>
      </c>
      <c r="W369"/>
      <c r="X369" t="s">
        <v>44</v>
      </c>
      <c r="Y369" t="s">
        <v>45</v>
      </c>
    </row>
    <row r="370" spans="1:25" ht="15" x14ac:dyDescent="0.25">
      <c r="A370" t="s">
        <v>35</v>
      </c>
      <c r="B370" t="s">
        <v>36</v>
      </c>
      <c r="C370" t="s">
        <v>1071</v>
      </c>
      <c r="D370" t="s">
        <v>38</v>
      </c>
      <c r="E370">
        <v>9201</v>
      </c>
      <c r="F370" s="16">
        <v>-83200</v>
      </c>
      <c r="G370" t="s">
        <v>1072</v>
      </c>
      <c r="H370" t="s">
        <v>733</v>
      </c>
      <c r="I370" t="s">
        <v>42</v>
      </c>
      <c r="J370" s="17">
        <v>43291</v>
      </c>
      <c r="K370" s="17">
        <v>43381</v>
      </c>
      <c r="L370" s="17">
        <v>43320</v>
      </c>
      <c r="M370" s="17">
        <v>43380</v>
      </c>
      <c r="N370" s="16">
        <v>31</v>
      </c>
      <c r="O370"/>
      <c r="P370" t="s">
        <v>39</v>
      </c>
      <c r="Q370" t="s">
        <v>1073</v>
      </c>
      <c r="R370" t="s">
        <v>400</v>
      </c>
      <c r="S370" t="s">
        <v>43</v>
      </c>
      <c r="T370" t="s">
        <v>1071</v>
      </c>
      <c r="U370" s="17">
        <v>43411</v>
      </c>
      <c r="V370" t="s">
        <v>827</v>
      </c>
      <c r="W370"/>
      <c r="X370" t="s">
        <v>44</v>
      </c>
      <c r="Y370" t="s">
        <v>45</v>
      </c>
    </row>
    <row r="371" spans="1:25" ht="15" x14ac:dyDescent="0.25">
      <c r="A371" t="s">
        <v>35</v>
      </c>
      <c r="B371" t="s">
        <v>36</v>
      </c>
      <c r="C371" t="s">
        <v>1074</v>
      </c>
      <c r="D371" t="s">
        <v>38</v>
      </c>
      <c r="E371">
        <v>9204</v>
      </c>
      <c r="F371" s="16">
        <v>-83200</v>
      </c>
      <c r="G371" t="s">
        <v>1072</v>
      </c>
      <c r="H371" t="s">
        <v>733</v>
      </c>
      <c r="I371" t="s">
        <v>42</v>
      </c>
      <c r="J371" s="17">
        <v>43291</v>
      </c>
      <c r="K371" s="17">
        <v>43381</v>
      </c>
      <c r="L371" s="17">
        <v>43320</v>
      </c>
      <c r="M371" s="17">
        <v>43380</v>
      </c>
      <c r="N371" s="16">
        <v>31</v>
      </c>
      <c r="O371"/>
      <c r="P371" t="s">
        <v>39</v>
      </c>
      <c r="Q371" t="s">
        <v>1073</v>
      </c>
      <c r="R371" t="s">
        <v>208</v>
      </c>
      <c r="S371" t="s">
        <v>43</v>
      </c>
      <c r="T371" t="s">
        <v>1074</v>
      </c>
      <c r="U371" s="17">
        <v>43411</v>
      </c>
      <c r="V371" t="s">
        <v>827</v>
      </c>
      <c r="W371"/>
      <c r="X371" t="s">
        <v>44</v>
      </c>
      <c r="Y371" t="s">
        <v>45</v>
      </c>
    </row>
    <row r="372" spans="1:25" ht="15" x14ac:dyDescent="0.25">
      <c r="A372" t="s">
        <v>35</v>
      </c>
      <c r="B372" t="s">
        <v>36</v>
      </c>
      <c r="C372" t="s">
        <v>1075</v>
      </c>
      <c r="D372" t="s">
        <v>38</v>
      </c>
      <c r="E372">
        <v>9207</v>
      </c>
      <c r="F372" s="16">
        <v>-83200</v>
      </c>
      <c r="G372" t="s">
        <v>1072</v>
      </c>
      <c r="H372" t="s">
        <v>733</v>
      </c>
      <c r="I372" t="s">
        <v>42</v>
      </c>
      <c r="J372" s="17">
        <v>43291</v>
      </c>
      <c r="K372" s="17">
        <v>43381</v>
      </c>
      <c r="L372" s="17">
        <v>43320</v>
      </c>
      <c r="M372" s="17">
        <v>43380</v>
      </c>
      <c r="N372" s="16">
        <v>31</v>
      </c>
      <c r="O372"/>
      <c r="P372" t="s">
        <v>39</v>
      </c>
      <c r="Q372" t="s">
        <v>1073</v>
      </c>
      <c r="R372" t="s">
        <v>460</v>
      </c>
      <c r="S372" t="s">
        <v>43</v>
      </c>
      <c r="T372" t="s">
        <v>1075</v>
      </c>
      <c r="U372" s="17">
        <v>43411</v>
      </c>
      <c r="V372" t="s">
        <v>827</v>
      </c>
      <c r="W372"/>
      <c r="X372" t="s">
        <v>44</v>
      </c>
      <c r="Y372" t="s">
        <v>45</v>
      </c>
    </row>
    <row r="373" spans="1:25" ht="15" x14ac:dyDescent="0.25">
      <c r="A373" t="s">
        <v>35</v>
      </c>
      <c r="B373" t="s">
        <v>36</v>
      </c>
      <c r="C373" t="s">
        <v>1076</v>
      </c>
      <c r="D373" t="s">
        <v>38</v>
      </c>
      <c r="E373">
        <v>9221</v>
      </c>
      <c r="F373" s="16">
        <v>-83200</v>
      </c>
      <c r="G373" t="s">
        <v>1072</v>
      </c>
      <c r="H373" t="s">
        <v>733</v>
      </c>
      <c r="I373" t="s">
        <v>42</v>
      </c>
      <c r="J373" s="17">
        <v>43293</v>
      </c>
      <c r="K373" s="17">
        <v>43381</v>
      </c>
      <c r="L373" s="17">
        <v>43320</v>
      </c>
      <c r="M373" s="17">
        <v>43380</v>
      </c>
      <c r="N373" s="16">
        <v>31</v>
      </c>
      <c r="O373"/>
      <c r="P373" t="s">
        <v>39</v>
      </c>
      <c r="Q373" t="s">
        <v>1073</v>
      </c>
      <c r="R373" t="s">
        <v>333</v>
      </c>
      <c r="S373" t="s">
        <v>43</v>
      </c>
      <c r="T373" t="s">
        <v>1076</v>
      </c>
      <c r="U373" s="17">
        <v>43411</v>
      </c>
      <c r="V373" t="s">
        <v>827</v>
      </c>
      <c r="W373"/>
      <c r="X373" t="s">
        <v>44</v>
      </c>
      <c r="Y373" t="s">
        <v>45</v>
      </c>
    </row>
    <row r="374" spans="1:25" ht="15" x14ac:dyDescent="0.25">
      <c r="A374" t="s">
        <v>35</v>
      </c>
      <c r="B374" t="s">
        <v>36</v>
      </c>
      <c r="C374" t="s">
        <v>1077</v>
      </c>
      <c r="D374" t="s">
        <v>38</v>
      </c>
      <c r="E374">
        <v>9222</v>
      </c>
      <c r="F374" s="16">
        <v>-83200</v>
      </c>
      <c r="G374" t="s">
        <v>1072</v>
      </c>
      <c r="H374" t="s">
        <v>733</v>
      </c>
      <c r="I374" t="s">
        <v>42</v>
      </c>
      <c r="J374" s="17">
        <v>43293</v>
      </c>
      <c r="K374" s="17">
        <v>43381</v>
      </c>
      <c r="L374" s="17">
        <v>43320</v>
      </c>
      <c r="M374" s="17">
        <v>43380</v>
      </c>
      <c r="N374" s="16">
        <v>31</v>
      </c>
      <c r="O374"/>
      <c r="P374" t="s">
        <v>39</v>
      </c>
      <c r="Q374" t="s">
        <v>1073</v>
      </c>
      <c r="R374" t="s">
        <v>1078</v>
      </c>
      <c r="S374" t="s">
        <v>43</v>
      </c>
      <c r="T374" t="s">
        <v>1077</v>
      </c>
      <c r="U374" s="17">
        <v>43411</v>
      </c>
      <c r="V374" t="s">
        <v>827</v>
      </c>
      <c r="W374"/>
      <c r="X374" t="s">
        <v>44</v>
      </c>
      <c r="Y374" t="s">
        <v>45</v>
      </c>
    </row>
    <row r="375" spans="1:25" ht="15" x14ac:dyDescent="0.25">
      <c r="A375" t="s">
        <v>35</v>
      </c>
      <c r="B375" t="s">
        <v>36</v>
      </c>
      <c r="C375" t="s">
        <v>1079</v>
      </c>
      <c r="D375" t="s">
        <v>38</v>
      </c>
      <c r="E375">
        <v>9225</v>
      </c>
      <c r="F375" s="16">
        <v>-83200</v>
      </c>
      <c r="G375" t="s">
        <v>1072</v>
      </c>
      <c r="H375" t="s">
        <v>733</v>
      </c>
      <c r="I375" t="s">
        <v>42</v>
      </c>
      <c r="J375" s="17">
        <v>43293</v>
      </c>
      <c r="K375" s="17">
        <v>43381</v>
      </c>
      <c r="L375" s="17">
        <v>43320</v>
      </c>
      <c r="M375" s="17">
        <v>43380</v>
      </c>
      <c r="N375" s="16">
        <v>31</v>
      </c>
      <c r="O375"/>
      <c r="P375" t="s">
        <v>39</v>
      </c>
      <c r="Q375" t="s">
        <v>1073</v>
      </c>
      <c r="R375" t="s">
        <v>663</v>
      </c>
      <c r="S375" t="s">
        <v>43</v>
      </c>
      <c r="T375" t="s">
        <v>1079</v>
      </c>
      <c r="U375" s="17">
        <v>43411</v>
      </c>
      <c r="V375" t="s">
        <v>827</v>
      </c>
      <c r="W375"/>
      <c r="X375" t="s">
        <v>44</v>
      </c>
      <c r="Y375" t="s">
        <v>45</v>
      </c>
    </row>
    <row r="376" spans="1:25" ht="15" x14ac:dyDescent="0.25">
      <c r="A376" t="s">
        <v>35</v>
      </c>
      <c r="B376" t="s">
        <v>36</v>
      </c>
      <c r="C376" t="s">
        <v>1080</v>
      </c>
      <c r="D376" t="s">
        <v>38</v>
      </c>
      <c r="E376">
        <v>9230</v>
      </c>
      <c r="F376" s="16">
        <v>-83200</v>
      </c>
      <c r="G376" t="s">
        <v>1072</v>
      </c>
      <c r="H376" t="s">
        <v>733</v>
      </c>
      <c r="I376" t="s">
        <v>42</v>
      </c>
      <c r="J376" s="17">
        <v>43298</v>
      </c>
      <c r="K376" s="17">
        <v>43381</v>
      </c>
      <c r="L376" s="17">
        <v>43320</v>
      </c>
      <c r="M376" s="17">
        <v>43380</v>
      </c>
      <c r="N376" s="16">
        <v>31</v>
      </c>
      <c r="O376"/>
      <c r="P376" t="s">
        <v>39</v>
      </c>
      <c r="Q376" t="s">
        <v>1073</v>
      </c>
      <c r="R376" t="s">
        <v>223</v>
      </c>
      <c r="S376" t="s">
        <v>43</v>
      </c>
      <c r="T376" t="s">
        <v>1080</v>
      </c>
      <c r="U376" s="17">
        <v>43411</v>
      </c>
      <c r="V376" t="s">
        <v>827</v>
      </c>
      <c r="W376"/>
      <c r="X376" t="s">
        <v>44</v>
      </c>
      <c r="Y376" t="s">
        <v>45</v>
      </c>
    </row>
    <row r="377" spans="1:25" ht="15" x14ac:dyDescent="0.25">
      <c r="A377" t="s">
        <v>35</v>
      </c>
      <c r="B377" t="s">
        <v>36</v>
      </c>
      <c r="C377" t="s">
        <v>1081</v>
      </c>
      <c r="D377" t="s">
        <v>38</v>
      </c>
      <c r="E377">
        <v>9232</v>
      </c>
      <c r="F377" s="16">
        <v>-83200</v>
      </c>
      <c r="G377" t="s">
        <v>1072</v>
      </c>
      <c r="H377" t="s">
        <v>733</v>
      </c>
      <c r="I377" t="s">
        <v>42</v>
      </c>
      <c r="J377" s="17">
        <v>43298</v>
      </c>
      <c r="K377" s="17">
        <v>43381</v>
      </c>
      <c r="L377" s="17">
        <v>43320</v>
      </c>
      <c r="M377" s="17">
        <v>43380</v>
      </c>
      <c r="N377" s="16">
        <v>31</v>
      </c>
      <c r="O377"/>
      <c r="P377" t="s">
        <v>39</v>
      </c>
      <c r="Q377" t="s">
        <v>1073</v>
      </c>
      <c r="R377" t="s">
        <v>285</v>
      </c>
      <c r="S377" t="s">
        <v>126</v>
      </c>
      <c r="T377" t="s">
        <v>1081</v>
      </c>
      <c r="U377" s="17">
        <v>43411</v>
      </c>
      <c r="V377" t="s">
        <v>827</v>
      </c>
      <c r="W377"/>
      <c r="X377" t="s">
        <v>44</v>
      </c>
      <c r="Y377" t="s">
        <v>45</v>
      </c>
    </row>
    <row r="378" spans="1:25" ht="15" x14ac:dyDescent="0.25">
      <c r="A378" t="s">
        <v>35</v>
      </c>
      <c r="B378" t="s">
        <v>36</v>
      </c>
      <c r="C378" t="s">
        <v>1082</v>
      </c>
      <c r="D378" t="s">
        <v>38</v>
      </c>
      <c r="E378">
        <v>9243</v>
      </c>
      <c r="F378" s="16">
        <v>-83200</v>
      </c>
      <c r="G378" t="s">
        <v>1072</v>
      </c>
      <c r="H378" t="s">
        <v>733</v>
      </c>
      <c r="I378" t="s">
        <v>42</v>
      </c>
      <c r="J378" s="17">
        <v>43298</v>
      </c>
      <c r="K378" s="17">
        <v>43381</v>
      </c>
      <c r="L378" s="17">
        <v>43320</v>
      </c>
      <c r="M378" s="17">
        <v>43380</v>
      </c>
      <c r="N378" s="16">
        <v>31</v>
      </c>
      <c r="O378"/>
      <c r="P378" t="s">
        <v>39</v>
      </c>
      <c r="Q378" t="s">
        <v>1073</v>
      </c>
      <c r="R378" t="s">
        <v>490</v>
      </c>
      <c r="S378" t="s">
        <v>43</v>
      </c>
      <c r="T378" t="s">
        <v>1082</v>
      </c>
      <c r="U378" s="17">
        <v>43411</v>
      </c>
      <c r="V378" t="s">
        <v>827</v>
      </c>
      <c r="W378"/>
      <c r="X378" t="s">
        <v>44</v>
      </c>
      <c r="Y378" t="s">
        <v>45</v>
      </c>
    </row>
    <row r="379" spans="1:25" ht="15" x14ac:dyDescent="0.25">
      <c r="A379" t="s">
        <v>35</v>
      </c>
      <c r="B379" t="s">
        <v>36</v>
      </c>
      <c r="C379" t="s">
        <v>1083</v>
      </c>
      <c r="D379" t="s">
        <v>38</v>
      </c>
      <c r="E379">
        <v>9244</v>
      </c>
      <c r="F379" s="16">
        <v>-83200</v>
      </c>
      <c r="G379" t="s">
        <v>1072</v>
      </c>
      <c r="H379" t="s">
        <v>733</v>
      </c>
      <c r="I379" t="s">
        <v>42</v>
      </c>
      <c r="J379" s="17">
        <v>43298</v>
      </c>
      <c r="K379" s="17">
        <v>43381</v>
      </c>
      <c r="L379" s="17">
        <v>43320</v>
      </c>
      <c r="M379" s="17">
        <v>43380</v>
      </c>
      <c r="N379" s="16">
        <v>31</v>
      </c>
      <c r="O379"/>
      <c r="P379" t="s">
        <v>39</v>
      </c>
      <c r="Q379" t="s">
        <v>1073</v>
      </c>
      <c r="R379" t="s">
        <v>568</v>
      </c>
      <c r="S379" t="s">
        <v>43</v>
      </c>
      <c r="T379" t="s">
        <v>1083</v>
      </c>
      <c r="U379" s="17">
        <v>43411</v>
      </c>
      <c r="V379" t="s">
        <v>827</v>
      </c>
      <c r="W379"/>
      <c r="X379" t="s">
        <v>44</v>
      </c>
      <c r="Y379" t="s">
        <v>45</v>
      </c>
    </row>
    <row r="380" spans="1:25" ht="15" x14ac:dyDescent="0.25">
      <c r="A380" t="s">
        <v>35</v>
      </c>
      <c r="B380" t="s">
        <v>36</v>
      </c>
      <c r="C380" t="s">
        <v>1084</v>
      </c>
      <c r="D380" t="s">
        <v>38</v>
      </c>
      <c r="E380">
        <v>9246</v>
      </c>
      <c r="F380" s="16">
        <v>-83200</v>
      </c>
      <c r="G380" t="s">
        <v>1072</v>
      </c>
      <c r="H380" t="s">
        <v>733</v>
      </c>
      <c r="I380" t="s">
        <v>42</v>
      </c>
      <c r="J380" s="17">
        <v>43298</v>
      </c>
      <c r="K380" s="17">
        <v>43381</v>
      </c>
      <c r="L380" s="17">
        <v>43320</v>
      </c>
      <c r="M380" s="17">
        <v>43380</v>
      </c>
      <c r="N380" s="16">
        <v>31</v>
      </c>
      <c r="O380"/>
      <c r="P380" t="s">
        <v>39</v>
      </c>
      <c r="Q380" t="s">
        <v>1073</v>
      </c>
      <c r="R380" t="s">
        <v>340</v>
      </c>
      <c r="S380" t="s">
        <v>43</v>
      </c>
      <c r="T380" t="s">
        <v>1084</v>
      </c>
      <c r="U380" s="17">
        <v>43411</v>
      </c>
      <c r="V380" t="s">
        <v>827</v>
      </c>
      <c r="W380"/>
      <c r="X380" t="s">
        <v>44</v>
      </c>
      <c r="Y380" t="s">
        <v>45</v>
      </c>
    </row>
    <row r="381" spans="1:25" ht="15" x14ac:dyDescent="0.25">
      <c r="A381" t="s">
        <v>35</v>
      </c>
      <c r="B381" t="s">
        <v>36</v>
      </c>
      <c r="C381" t="s">
        <v>1085</v>
      </c>
      <c r="D381" t="s">
        <v>38</v>
      </c>
      <c r="E381">
        <v>9254</v>
      </c>
      <c r="F381" s="16">
        <v>-83200</v>
      </c>
      <c r="G381" t="s">
        <v>1072</v>
      </c>
      <c r="H381" t="s">
        <v>733</v>
      </c>
      <c r="I381" t="s">
        <v>42</v>
      </c>
      <c r="J381" s="17">
        <v>43300</v>
      </c>
      <c r="K381" s="17">
        <v>43381</v>
      </c>
      <c r="L381" s="17">
        <v>43320</v>
      </c>
      <c r="M381" s="17">
        <v>43380</v>
      </c>
      <c r="N381" s="16">
        <v>31</v>
      </c>
      <c r="O381"/>
      <c r="P381" t="s">
        <v>39</v>
      </c>
      <c r="Q381" t="s">
        <v>1073</v>
      </c>
      <c r="R381" t="s">
        <v>1086</v>
      </c>
      <c r="S381" t="s">
        <v>43</v>
      </c>
      <c r="T381" t="s">
        <v>1085</v>
      </c>
      <c r="U381" s="17">
        <v>43411</v>
      </c>
      <c r="V381" t="s">
        <v>827</v>
      </c>
      <c r="W381"/>
      <c r="X381" t="s">
        <v>44</v>
      </c>
      <c r="Y381" t="s">
        <v>45</v>
      </c>
    </row>
    <row r="382" spans="1:25" ht="15" x14ac:dyDescent="0.25">
      <c r="A382" t="s">
        <v>35</v>
      </c>
      <c r="B382" t="s">
        <v>36</v>
      </c>
      <c r="C382" t="s">
        <v>1087</v>
      </c>
      <c r="D382" t="s">
        <v>38</v>
      </c>
      <c r="E382">
        <v>9262</v>
      </c>
      <c r="F382" s="16">
        <v>-83200</v>
      </c>
      <c r="G382" t="s">
        <v>1072</v>
      </c>
      <c r="H382" t="s">
        <v>733</v>
      </c>
      <c r="I382" t="s">
        <v>42</v>
      </c>
      <c r="J382" s="17">
        <v>43300</v>
      </c>
      <c r="K382" s="17">
        <v>43381</v>
      </c>
      <c r="L382" s="17">
        <v>43320</v>
      </c>
      <c r="M382" s="17">
        <v>43380</v>
      </c>
      <c r="N382" s="16">
        <v>31</v>
      </c>
      <c r="O382"/>
      <c r="P382" t="s">
        <v>39</v>
      </c>
      <c r="Q382" t="s">
        <v>1073</v>
      </c>
      <c r="R382" t="s">
        <v>204</v>
      </c>
      <c r="S382" t="s">
        <v>43</v>
      </c>
      <c r="T382" t="s">
        <v>1087</v>
      </c>
      <c r="U382" s="17">
        <v>43411</v>
      </c>
      <c r="V382" t="s">
        <v>827</v>
      </c>
      <c r="W382"/>
      <c r="X382" t="s">
        <v>44</v>
      </c>
      <c r="Y382" t="s">
        <v>45</v>
      </c>
    </row>
    <row r="383" spans="1:25" ht="15" x14ac:dyDescent="0.25">
      <c r="A383" t="s">
        <v>35</v>
      </c>
      <c r="B383" t="s">
        <v>36</v>
      </c>
      <c r="C383" t="s">
        <v>1088</v>
      </c>
      <c r="D383" t="s">
        <v>38</v>
      </c>
      <c r="E383">
        <v>9263</v>
      </c>
      <c r="F383" s="16">
        <v>-83200</v>
      </c>
      <c r="G383" t="s">
        <v>1072</v>
      </c>
      <c r="H383" t="s">
        <v>733</v>
      </c>
      <c r="I383" t="s">
        <v>42</v>
      </c>
      <c r="J383" s="17">
        <v>43300</v>
      </c>
      <c r="K383" s="17">
        <v>43381</v>
      </c>
      <c r="L383" s="17">
        <v>43320</v>
      </c>
      <c r="M383" s="17">
        <v>43380</v>
      </c>
      <c r="N383" s="16">
        <v>31</v>
      </c>
      <c r="O383"/>
      <c r="P383" t="s">
        <v>39</v>
      </c>
      <c r="Q383" t="s">
        <v>1073</v>
      </c>
      <c r="R383" t="s">
        <v>615</v>
      </c>
      <c r="S383" t="s">
        <v>43</v>
      </c>
      <c r="T383" t="s">
        <v>1088</v>
      </c>
      <c r="U383" s="17">
        <v>43411</v>
      </c>
      <c r="V383" t="s">
        <v>827</v>
      </c>
      <c r="W383"/>
      <c r="X383" t="s">
        <v>44</v>
      </c>
      <c r="Y383" t="s">
        <v>45</v>
      </c>
    </row>
    <row r="384" spans="1:25" ht="15" x14ac:dyDescent="0.25">
      <c r="A384" t="s">
        <v>35</v>
      </c>
      <c r="B384" t="s">
        <v>36</v>
      </c>
      <c r="C384" t="s">
        <v>1089</v>
      </c>
      <c r="D384" t="s">
        <v>38</v>
      </c>
      <c r="E384">
        <v>9274</v>
      </c>
      <c r="F384" s="16">
        <v>-83200</v>
      </c>
      <c r="G384" t="s">
        <v>1072</v>
      </c>
      <c r="H384" t="s">
        <v>733</v>
      </c>
      <c r="I384" t="s">
        <v>42</v>
      </c>
      <c r="J384" s="17">
        <v>43305</v>
      </c>
      <c r="K384" s="17">
        <v>43381</v>
      </c>
      <c r="L384" s="17">
        <v>43320</v>
      </c>
      <c r="M384" s="17">
        <v>43380</v>
      </c>
      <c r="N384" s="16">
        <v>31</v>
      </c>
      <c r="O384"/>
      <c r="P384" t="s">
        <v>39</v>
      </c>
      <c r="Q384" t="s">
        <v>1073</v>
      </c>
      <c r="R384" t="s">
        <v>1023</v>
      </c>
      <c r="S384" t="s">
        <v>43</v>
      </c>
      <c r="T384" t="s">
        <v>1089</v>
      </c>
      <c r="U384" s="17">
        <v>43411</v>
      </c>
      <c r="V384" t="s">
        <v>827</v>
      </c>
      <c r="W384"/>
      <c r="X384" t="s">
        <v>44</v>
      </c>
      <c r="Y384" t="s">
        <v>45</v>
      </c>
    </row>
    <row r="385" spans="1:25" ht="15" x14ac:dyDescent="0.25">
      <c r="A385" t="s">
        <v>35</v>
      </c>
      <c r="B385" t="s">
        <v>36</v>
      </c>
      <c r="C385" t="s">
        <v>1090</v>
      </c>
      <c r="D385" t="s">
        <v>38</v>
      </c>
      <c r="E385">
        <v>9275</v>
      </c>
      <c r="F385" s="16">
        <v>-83200</v>
      </c>
      <c r="G385" t="s">
        <v>1072</v>
      </c>
      <c r="H385" t="s">
        <v>733</v>
      </c>
      <c r="I385" t="s">
        <v>42</v>
      </c>
      <c r="J385" s="17">
        <v>43305</v>
      </c>
      <c r="K385" s="17">
        <v>43381</v>
      </c>
      <c r="L385" s="17">
        <v>43320</v>
      </c>
      <c r="M385" s="17">
        <v>43380</v>
      </c>
      <c r="N385" s="16">
        <v>31</v>
      </c>
      <c r="O385"/>
      <c r="P385" t="s">
        <v>39</v>
      </c>
      <c r="Q385" t="s">
        <v>1073</v>
      </c>
      <c r="R385" t="s">
        <v>277</v>
      </c>
      <c r="S385" t="s">
        <v>43</v>
      </c>
      <c r="T385" t="s">
        <v>1090</v>
      </c>
      <c r="U385" s="17">
        <v>43411</v>
      </c>
      <c r="V385" t="s">
        <v>827</v>
      </c>
      <c r="W385"/>
      <c r="X385" t="s">
        <v>44</v>
      </c>
      <c r="Y385" t="s">
        <v>45</v>
      </c>
    </row>
    <row r="386" spans="1:25" ht="15" x14ac:dyDescent="0.25">
      <c r="A386" t="s">
        <v>35</v>
      </c>
      <c r="B386" t="s">
        <v>36</v>
      </c>
      <c r="C386" t="s">
        <v>1091</v>
      </c>
      <c r="D386" t="s">
        <v>38</v>
      </c>
      <c r="E386">
        <v>9282</v>
      </c>
      <c r="F386" s="16">
        <v>-83200</v>
      </c>
      <c r="G386" t="s">
        <v>1072</v>
      </c>
      <c r="H386" t="s">
        <v>733</v>
      </c>
      <c r="I386" t="s">
        <v>42</v>
      </c>
      <c r="J386" s="17">
        <v>43307</v>
      </c>
      <c r="K386" s="17">
        <v>43381</v>
      </c>
      <c r="L386" s="17">
        <v>43320</v>
      </c>
      <c r="M386" s="17">
        <v>43380</v>
      </c>
      <c r="N386" s="16">
        <v>31</v>
      </c>
      <c r="O386"/>
      <c r="P386" t="s">
        <v>39</v>
      </c>
      <c r="Q386" t="s">
        <v>1073</v>
      </c>
      <c r="R386" t="s">
        <v>1012</v>
      </c>
      <c r="S386" t="s">
        <v>43</v>
      </c>
      <c r="T386" t="s">
        <v>1091</v>
      </c>
      <c r="U386" s="17">
        <v>43411</v>
      </c>
      <c r="V386" t="s">
        <v>827</v>
      </c>
      <c r="W386"/>
      <c r="X386" t="s">
        <v>44</v>
      </c>
      <c r="Y386" t="s">
        <v>45</v>
      </c>
    </row>
    <row r="387" spans="1:25" ht="15" x14ac:dyDescent="0.25">
      <c r="A387" t="s">
        <v>35</v>
      </c>
      <c r="B387" t="s">
        <v>36</v>
      </c>
      <c r="C387" t="s">
        <v>1092</v>
      </c>
      <c r="D387" t="s">
        <v>38</v>
      </c>
      <c r="E387">
        <v>9285</v>
      </c>
      <c r="F387" s="16">
        <v>-83200</v>
      </c>
      <c r="G387" t="s">
        <v>1072</v>
      </c>
      <c r="H387" t="s">
        <v>733</v>
      </c>
      <c r="I387" t="s">
        <v>42</v>
      </c>
      <c r="J387" s="17">
        <v>43307</v>
      </c>
      <c r="K387" s="17">
        <v>43381</v>
      </c>
      <c r="L387" s="17">
        <v>43320</v>
      </c>
      <c r="M387" s="17">
        <v>43380</v>
      </c>
      <c r="N387" s="16">
        <v>31</v>
      </c>
      <c r="O387"/>
      <c r="P387" t="s">
        <v>39</v>
      </c>
      <c r="Q387" t="s">
        <v>1073</v>
      </c>
      <c r="R387" t="s">
        <v>314</v>
      </c>
      <c r="S387" t="s">
        <v>43</v>
      </c>
      <c r="T387" t="s">
        <v>1092</v>
      </c>
      <c r="U387" s="17">
        <v>43411</v>
      </c>
      <c r="V387" t="s">
        <v>827</v>
      </c>
      <c r="W387"/>
      <c r="X387" t="s">
        <v>44</v>
      </c>
      <c r="Y387" t="s">
        <v>45</v>
      </c>
    </row>
    <row r="388" spans="1:25" ht="15" x14ac:dyDescent="0.25">
      <c r="A388" t="s">
        <v>35</v>
      </c>
      <c r="B388" t="s">
        <v>36</v>
      </c>
      <c r="C388" t="s">
        <v>1093</v>
      </c>
      <c r="D388" t="s">
        <v>38</v>
      </c>
      <c r="E388">
        <v>9288</v>
      </c>
      <c r="F388" s="16">
        <v>-83200</v>
      </c>
      <c r="G388" t="s">
        <v>1072</v>
      </c>
      <c r="H388" t="s">
        <v>733</v>
      </c>
      <c r="I388" t="s">
        <v>42</v>
      </c>
      <c r="J388" s="17">
        <v>43307</v>
      </c>
      <c r="K388" s="17">
        <v>43381</v>
      </c>
      <c r="L388" s="17">
        <v>43320</v>
      </c>
      <c r="M388" s="17">
        <v>43380</v>
      </c>
      <c r="N388" s="16">
        <v>31</v>
      </c>
      <c r="O388"/>
      <c r="P388" t="s">
        <v>39</v>
      </c>
      <c r="Q388" t="s">
        <v>1073</v>
      </c>
      <c r="R388" t="s">
        <v>94</v>
      </c>
      <c r="S388" t="s">
        <v>71</v>
      </c>
      <c r="T388" t="s">
        <v>1093</v>
      </c>
      <c r="U388" s="17">
        <v>43411</v>
      </c>
      <c r="V388" t="s">
        <v>827</v>
      </c>
      <c r="W388"/>
      <c r="X388" t="s">
        <v>44</v>
      </c>
      <c r="Y388" t="s">
        <v>45</v>
      </c>
    </row>
    <row r="389" spans="1:25" ht="15" x14ac:dyDescent="0.25">
      <c r="A389" t="s">
        <v>35</v>
      </c>
      <c r="B389" t="s">
        <v>36</v>
      </c>
      <c r="C389" t="s">
        <v>1094</v>
      </c>
      <c r="D389" t="s">
        <v>38</v>
      </c>
      <c r="E389">
        <v>9292</v>
      </c>
      <c r="F389" s="16">
        <v>-83200</v>
      </c>
      <c r="G389" t="s">
        <v>1072</v>
      </c>
      <c r="H389" t="s">
        <v>733</v>
      </c>
      <c r="I389" t="s">
        <v>42</v>
      </c>
      <c r="J389" s="17">
        <v>43307</v>
      </c>
      <c r="K389" s="17">
        <v>43381</v>
      </c>
      <c r="L389" s="17">
        <v>43320</v>
      </c>
      <c r="M389" s="17">
        <v>43380</v>
      </c>
      <c r="N389" s="16">
        <v>31</v>
      </c>
      <c r="O389"/>
      <c r="P389" t="s">
        <v>39</v>
      </c>
      <c r="Q389" t="s">
        <v>1073</v>
      </c>
      <c r="R389" t="s">
        <v>455</v>
      </c>
      <c r="S389" t="s">
        <v>43</v>
      </c>
      <c r="T389" t="s">
        <v>1094</v>
      </c>
      <c r="U389" s="17">
        <v>43411</v>
      </c>
      <c r="V389" t="s">
        <v>827</v>
      </c>
      <c r="W389"/>
      <c r="X389" t="s">
        <v>44</v>
      </c>
      <c r="Y389" t="s">
        <v>45</v>
      </c>
    </row>
    <row r="390" spans="1:25" ht="15" x14ac:dyDescent="0.25">
      <c r="A390" t="s">
        <v>35</v>
      </c>
      <c r="B390" t="s">
        <v>36</v>
      </c>
      <c r="C390" t="s">
        <v>1095</v>
      </c>
      <c r="D390" t="s">
        <v>38</v>
      </c>
      <c r="E390">
        <v>9294</v>
      </c>
      <c r="F390" s="16">
        <v>-83200</v>
      </c>
      <c r="G390" t="s">
        <v>1072</v>
      </c>
      <c r="H390" t="s">
        <v>733</v>
      </c>
      <c r="I390" t="s">
        <v>42</v>
      </c>
      <c r="J390" s="17">
        <v>43307</v>
      </c>
      <c r="K390" s="17">
        <v>43381</v>
      </c>
      <c r="L390" s="17">
        <v>43320</v>
      </c>
      <c r="M390" s="17">
        <v>43380</v>
      </c>
      <c r="N390" s="16">
        <v>31</v>
      </c>
      <c r="O390"/>
      <c r="P390" t="s">
        <v>39</v>
      </c>
      <c r="Q390" t="s">
        <v>1073</v>
      </c>
      <c r="R390" t="s">
        <v>1096</v>
      </c>
      <c r="S390" t="s">
        <v>43</v>
      </c>
      <c r="T390" t="s">
        <v>1095</v>
      </c>
      <c r="U390" s="17">
        <v>43411</v>
      </c>
      <c r="V390" t="s">
        <v>827</v>
      </c>
      <c r="W390"/>
      <c r="X390" t="s">
        <v>44</v>
      </c>
      <c r="Y390" t="s">
        <v>45</v>
      </c>
    </row>
    <row r="391" spans="1:25" ht="15" x14ac:dyDescent="0.25">
      <c r="A391" t="s">
        <v>35</v>
      </c>
      <c r="B391" t="s">
        <v>36</v>
      </c>
      <c r="C391" t="s">
        <v>1097</v>
      </c>
      <c r="D391" t="s">
        <v>38</v>
      </c>
      <c r="E391">
        <v>9295</v>
      </c>
      <c r="F391" s="16">
        <v>-66400</v>
      </c>
      <c r="G391" t="s">
        <v>944</v>
      </c>
      <c r="H391" t="s">
        <v>733</v>
      </c>
      <c r="I391" t="s">
        <v>42</v>
      </c>
      <c r="J391" s="17">
        <v>43307</v>
      </c>
      <c r="K391" s="17">
        <v>43351</v>
      </c>
      <c r="L391" s="17">
        <v>43320</v>
      </c>
      <c r="M391" s="17">
        <v>43380</v>
      </c>
      <c r="N391" s="16">
        <v>-2</v>
      </c>
      <c r="O391"/>
      <c r="P391" t="s">
        <v>39</v>
      </c>
      <c r="Q391" t="s">
        <v>945</v>
      </c>
      <c r="R391" t="s">
        <v>485</v>
      </c>
      <c r="S391" t="s">
        <v>43</v>
      </c>
      <c r="T391" t="s">
        <v>1097</v>
      </c>
      <c r="U391" s="17">
        <v>43378</v>
      </c>
      <c r="V391" t="s">
        <v>827</v>
      </c>
      <c r="W391"/>
      <c r="X391" t="s">
        <v>44</v>
      </c>
      <c r="Y391" t="s">
        <v>45</v>
      </c>
    </row>
    <row r="392" spans="1:25" ht="15" x14ac:dyDescent="0.25">
      <c r="A392" t="s">
        <v>35</v>
      </c>
      <c r="B392" t="s">
        <v>36</v>
      </c>
      <c r="C392" t="s">
        <v>1097</v>
      </c>
      <c r="D392" t="s">
        <v>38</v>
      </c>
      <c r="E392">
        <v>9295</v>
      </c>
      <c r="F392" s="16">
        <v>-16800</v>
      </c>
      <c r="G392" t="s">
        <v>1072</v>
      </c>
      <c r="H392" t="s">
        <v>733</v>
      </c>
      <c r="I392" t="s">
        <v>42</v>
      </c>
      <c r="J392" s="17">
        <v>43307</v>
      </c>
      <c r="K392" s="17">
        <v>43351</v>
      </c>
      <c r="L392" s="17">
        <v>43320</v>
      </c>
      <c r="M392" s="17">
        <v>43380</v>
      </c>
      <c r="N392" s="16">
        <v>31</v>
      </c>
      <c r="O392"/>
      <c r="P392" t="s">
        <v>39</v>
      </c>
      <c r="Q392" t="s">
        <v>1073</v>
      </c>
      <c r="R392" t="s">
        <v>946</v>
      </c>
      <c r="S392" t="s">
        <v>43</v>
      </c>
      <c r="T392" t="s">
        <v>1097</v>
      </c>
      <c r="U392" s="17">
        <v>43411</v>
      </c>
      <c r="V392" t="s">
        <v>827</v>
      </c>
      <c r="W392"/>
      <c r="X392" t="s">
        <v>44</v>
      </c>
      <c r="Y392" t="s">
        <v>45</v>
      </c>
    </row>
    <row r="393" spans="1:25" ht="15" x14ac:dyDescent="0.25">
      <c r="A393" t="s">
        <v>35</v>
      </c>
      <c r="B393" t="s">
        <v>36</v>
      </c>
      <c r="C393" t="s">
        <v>1098</v>
      </c>
      <c r="D393" t="s">
        <v>38</v>
      </c>
      <c r="E393">
        <v>9306</v>
      </c>
      <c r="F393" s="16">
        <v>-83200</v>
      </c>
      <c r="G393" t="s">
        <v>944</v>
      </c>
      <c r="H393" t="s">
        <v>733</v>
      </c>
      <c r="I393" t="s">
        <v>42</v>
      </c>
      <c r="J393" s="17">
        <v>43312</v>
      </c>
      <c r="K393" s="17">
        <v>43351</v>
      </c>
      <c r="L393" s="17">
        <v>43320</v>
      </c>
      <c r="M393" s="17">
        <v>43380</v>
      </c>
      <c r="N393" s="16">
        <v>-2</v>
      </c>
      <c r="O393"/>
      <c r="P393" t="s">
        <v>39</v>
      </c>
      <c r="Q393" t="s">
        <v>945</v>
      </c>
      <c r="R393" t="s">
        <v>125</v>
      </c>
      <c r="S393" t="s">
        <v>126</v>
      </c>
      <c r="T393" t="s">
        <v>1098</v>
      </c>
      <c r="U393" s="17">
        <v>43378</v>
      </c>
      <c r="V393" t="s">
        <v>827</v>
      </c>
      <c r="W393"/>
      <c r="X393" t="s">
        <v>44</v>
      </c>
      <c r="Y393" t="s">
        <v>45</v>
      </c>
    </row>
    <row r="394" spans="1:25" ht="15" x14ac:dyDescent="0.25">
      <c r="A394" t="s">
        <v>35</v>
      </c>
      <c r="B394" t="s">
        <v>36</v>
      </c>
      <c r="C394" t="s">
        <v>1099</v>
      </c>
      <c r="D394" t="s">
        <v>38</v>
      </c>
      <c r="E394">
        <v>9313</v>
      </c>
      <c r="F394" s="16">
        <v>-83200</v>
      </c>
      <c r="G394" t="s">
        <v>944</v>
      </c>
      <c r="H394" t="s">
        <v>733</v>
      </c>
      <c r="I394" t="s">
        <v>42</v>
      </c>
      <c r="J394" s="17">
        <v>43312</v>
      </c>
      <c r="K394" s="17">
        <v>43351</v>
      </c>
      <c r="L394" s="17">
        <v>43320</v>
      </c>
      <c r="M394" s="17">
        <v>43380</v>
      </c>
      <c r="N394" s="16">
        <v>-2</v>
      </c>
      <c r="O394"/>
      <c r="P394" t="s">
        <v>39</v>
      </c>
      <c r="Q394" t="s">
        <v>945</v>
      </c>
      <c r="R394" t="s">
        <v>287</v>
      </c>
      <c r="S394" t="s">
        <v>43</v>
      </c>
      <c r="T394" t="s">
        <v>1099</v>
      </c>
      <c r="U394" s="17">
        <v>43378</v>
      </c>
      <c r="V394" t="s">
        <v>827</v>
      </c>
      <c r="W394"/>
      <c r="X394" t="s">
        <v>44</v>
      </c>
      <c r="Y394" t="s">
        <v>45</v>
      </c>
    </row>
    <row r="395" spans="1:25" ht="15" x14ac:dyDescent="0.25">
      <c r="A395" t="s">
        <v>35</v>
      </c>
      <c r="B395" t="s">
        <v>36</v>
      </c>
      <c r="C395" t="s">
        <v>1100</v>
      </c>
      <c r="D395" t="s">
        <v>38</v>
      </c>
      <c r="E395">
        <v>9314</v>
      </c>
      <c r="F395" s="16">
        <v>-83200</v>
      </c>
      <c r="G395" t="s">
        <v>944</v>
      </c>
      <c r="H395" t="s">
        <v>733</v>
      </c>
      <c r="I395" t="s">
        <v>42</v>
      </c>
      <c r="J395" s="17">
        <v>43312</v>
      </c>
      <c r="K395" s="17">
        <v>43351</v>
      </c>
      <c r="L395" s="17">
        <v>43320</v>
      </c>
      <c r="M395" s="17">
        <v>43380</v>
      </c>
      <c r="N395" s="16">
        <v>-2</v>
      </c>
      <c r="O395"/>
      <c r="P395" t="s">
        <v>39</v>
      </c>
      <c r="Q395" t="s">
        <v>945</v>
      </c>
      <c r="R395" t="s">
        <v>245</v>
      </c>
      <c r="S395" t="s">
        <v>43</v>
      </c>
      <c r="T395" t="s">
        <v>1100</v>
      </c>
      <c r="U395" s="17">
        <v>43378</v>
      </c>
      <c r="V395" t="s">
        <v>827</v>
      </c>
      <c r="W395"/>
      <c r="X395" t="s">
        <v>44</v>
      </c>
      <c r="Y395" t="s">
        <v>45</v>
      </c>
    </row>
    <row r="396" spans="1:25" ht="15" x14ac:dyDescent="0.25">
      <c r="A396" t="s">
        <v>35</v>
      </c>
      <c r="B396" t="s">
        <v>36</v>
      </c>
      <c r="C396" t="s">
        <v>1101</v>
      </c>
      <c r="D396" t="s">
        <v>38</v>
      </c>
      <c r="E396">
        <v>9321</v>
      </c>
      <c r="F396" s="16">
        <v>-83200</v>
      </c>
      <c r="G396" t="s">
        <v>944</v>
      </c>
      <c r="H396" t="s">
        <v>733</v>
      </c>
      <c r="I396" t="s">
        <v>42</v>
      </c>
      <c r="J396" s="17">
        <v>43312</v>
      </c>
      <c r="K396" s="17">
        <v>43351</v>
      </c>
      <c r="L396" s="17">
        <v>43320</v>
      </c>
      <c r="M396" s="17">
        <v>43380</v>
      </c>
      <c r="N396" s="16">
        <v>-2</v>
      </c>
      <c r="O396"/>
      <c r="P396" t="s">
        <v>39</v>
      </c>
      <c r="Q396" t="s">
        <v>945</v>
      </c>
      <c r="R396" t="s">
        <v>1102</v>
      </c>
      <c r="S396" t="s">
        <v>43</v>
      </c>
      <c r="T396" t="s">
        <v>1101</v>
      </c>
      <c r="U396" s="17">
        <v>43378</v>
      </c>
      <c r="V396" t="s">
        <v>827</v>
      </c>
      <c r="W396"/>
      <c r="X396" t="s">
        <v>44</v>
      </c>
      <c r="Y396" t="s">
        <v>45</v>
      </c>
    </row>
    <row r="397" spans="1:25" ht="15" x14ac:dyDescent="0.25">
      <c r="A397" t="s">
        <v>35</v>
      </c>
      <c r="B397" t="s">
        <v>36</v>
      </c>
      <c r="C397" t="s">
        <v>1103</v>
      </c>
      <c r="D397" t="s">
        <v>38</v>
      </c>
      <c r="E397">
        <v>9322</v>
      </c>
      <c r="F397" s="16">
        <v>-83200</v>
      </c>
      <c r="G397" t="s">
        <v>944</v>
      </c>
      <c r="H397" t="s">
        <v>733</v>
      </c>
      <c r="I397" t="s">
        <v>42</v>
      </c>
      <c r="J397" s="17">
        <v>43312</v>
      </c>
      <c r="K397" s="17">
        <v>43351</v>
      </c>
      <c r="L397" s="17">
        <v>43320</v>
      </c>
      <c r="M397" s="17">
        <v>43380</v>
      </c>
      <c r="N397" s="16">
        <v>-2</v>
      </c>
      <c r="O397"/>
      <c r="P397" t="s">
        <v>39</v>
      </c>
      <c r="Q397" t="s">
        <v>945</v>
      </c>
      <c r="R397" t="s">
        <v>1008</v>
      </c>
      <c r="S397" t="s">
        <v>43</v>
      </c>
      <c r="T397" t="s">
        <v>1103</v>
      </c>
      <c r="U397" s="17">
        <v>43378</v>
      </c>
      <c r="V397" t="s">
        <v>827</v>
      </c>
      <c r="W397"/>
      <c r="X397" t="s">
        <v>44</v>
      </c>
      <c r="Y397" t="s">
        <v>45</v>
      </c>
    </row>
    <row r="398" spans="1:25" ht="15" x14ac:dyDescent="0.25">
      <c r="A398" t="s">
        <v>35</v>
      </c>
      <c r="B398" t="s">
        <v>36</v>
      </c>
      <c r="C398" t="s">
        <v>1104</v>
      </c>
      <c r="D398" t="s">
        <v>38</v>
      </c>
      <c r="E398">
        <v>9323</v>
      </c>
      <c r="F398" s="16">
        <v>-83200</v>
      </c>
      <c r="G398" t="s">
        <v>944</v>
      </c>
      <c r="H398" t="s">
        <v>733</v>
      </c>
      <c r="I398" t="s">
        <v>42</v>
      </c>
      <c r="J398" s="17">
        <v>43312</v>
      </c>
      <c r="K398" s="17">
        <v>43351</v>
      </c>
      <c r="L398" s="17">
        <v>43320</v>
      </c>
      <c r="M398" s="17">
        <v>43380</v>
      </c>
      <c r="N398" s="16">
        <v>-2</v>
      </c>
      <c r="O398"/>
      <c r="P398" t="s">
        <v>39</v>
      </c>
      <c r="Q398" t="s">
        <v>945</v>
      </c>
      <c r="R398" t="s">
        <v>267</v>
      </c>
      <c r="S398" t="s">
        <v>43</v>
      </c>
      <c r="T398" t="s">
        <v>1104</v>
      </c>
      <c r="U398" s="17">
        <v>43378</v>
      </c>
      <c r="V398" t="s">
        <v>827</v>
      </c>
      <c r="W398"/>
      <c r="X398" t="s">
        <v>44</v>
      </c>
      <c r="Y398" t="s">
        <v>45</v>
      </c>
    </row>
    <row r="399" spans="1:25" ht="15" x14ac:dyDescent="0.25">
      <c r="A399" t="s">
        <v>35</v>
      </c>
      <c r="B399" t="s">
        <v>36</v>
      </c>
      <c r="C399" t="s">
        <v>1105</v>
      </c>
      <c r="D399" t="s">
        <v>38</v>
      </c>
      <c r="E399">
        <v>9324</v>
      </c>
      <c r="F399" s="16">
        <v>-83200</v>
      </c>
      <c r="G399" t="s">
        <v>859</v>
      </c>
      <c r="H399" t="s">
        <v>733</v>
      </c>
      <c r="I399" t="s">
        <v>42</v>
      </c>
      <c r="J399" s="17">
        <v>43313</v>
      </c>
      <c r="K399" s="17">
        <v>43408</v>
      </c>
      <c r="L399" s="17">
        <v>43347</v>
      </c>
      <c r="M399" s="17">
        <v>43407</v>
      </c>
      <c r="N399" s="16">
        <v>34</v>
      </c>
      <c r="O399"/>
      <c r="P399" t="s">
        <v>39</v>
      </c>
      <c r="Q399" t="s">
        <v>860</v>
      </c>
      <c r="R399" t="s">
        <v>656</v>
      </c>
      <c r="S399" t="s">
        <v>71</v>
      </c>
      <c r="T399" t="s">
        <v>1105</v>
      </c>
      <c r="U399" s="17">
        <v>43441</v>
      </c>
      <c r="V399" t="s">
        <v>827</v>
      </c>
      <c r="W399"/>
      <c r="X399" t="s">
        <v>44</v>
      </c>
      <c r="Y399" t="s">
        <v>45</v>
      </c>
    </row>
    <row r="400" spans="1:25" ht="15" x14ac:dyDescent="0.25">
      <c r="A400" t="s">
        <v>35</v>
      </c>
      <c r="B400" t="s">
        <v>36</v>
      </c>
      <c r="C400" t="s">
        <v>1106</v>
      </c>
      <c r="D400" t="s">
        <v>38</v>
      </c>
      <c r="E400">
        <v>9325</v>
      </c>
      <c r="F400" s="16">
        <v>-83200</v>
      </c>
      <c r="G400" t="s">
        <v>859</v>
      </c>
      <c r="H400" t="s">
        <v>733</v>
      </c>
      <c r="I400" t="s">
        <v>42</v>
      </c>
      <c r="J400" s="17">
        <v>43313</v>
      </c>
      <c r="K400" s="17">
        <v>43408</v>
      </c>
      <c r="L400" s="17">
        <v>43347</v>
      </c>
      <c r="M400" s="17">
        <v>43407</v>
      </c>
      <c r="N400" s="16">
        <v>34</v>
      </c>
      <c r="O400"/>
      <c r="P400" t="s">
        <v>39</v>
      </c>
      <c r="Q400" t="s">
        <v>860</v>
      </c>
      <c r="R400" t="s">
        <v>196</v>
      </c>
      <c r="S400" t="s">
        <v>43</v>
      </c>
      <c r="T400" t="s">
        <v>1106</v>
      </c>
      <c r="U400" s="17">
        <v>43441</v>
      </c>
      <c r="V400" t="s">
        <v>827</v>
      </c>
      <c r="W400"/>
      <c r="X400" t="s">
        <v>44</v>
      </c>
      <c r="Y400" t="s">
        <v>45</v>
      </c>
    </row>
    <row r="401" spans="1:25" ht="15" x14ac:dyDescent="0.25">
      <c r="A401" t="s">
        <v>35</v>
      </c>
      <c r="B401" t="s">
        <v>36</v>
      </c>
      <c r="C401" t="s">
        <v>1107</v>
      </c>
      <c r="D401" t="s">
        <v>38</v>
      </c>
      <c r="E401">
        <v>9340</v>
      </c>
      <c r="F401" s="16">
        <v>-83200</v>
      </c>
      <c r="G401" t="s">
        <v>859</v>
      </c>
      <c r="H401" t="s">
        <v>733</v>
      </c>
      <c r="I401" t="s">
        <v>42</v>
      </c>
      <c r="J401" s="17">
        <v>43314</v>
      </c>
      <c r="K401" s="17">
        <v>43408</v>
      </c>
      <c r="L401" s="17">
        <v>43347</v>
      </c>
      <c r="M401" s="17">
        <v>43407</v>
      </c>
      <c r="N401" s="16">
        <v>34</v>
      </c>
      <c r="O401"/>
      <c r="P401" t="s">
        <v>39</v>
      </c>
      <c r="Q401" t="s">
        <v>860</v>
      </c>
      <c r="R401" t="s">
        <v>229</v>
      </c>
      <c r="S401" t="s">
        <v>43</v>
      </c>
      <c r="T401" t="s">
        <v>1107</v>
      </c>
      <c r="U401" s="17">
        <v>43441</v>
      </c>
      <c r="V401" t="s">
        <v>827</v>
      </c>
      <c r="W401"/>
      <c r="X401" t="s">
        <v>44</v>
      </c>
      <c r="Y401" t="s">
        <v>45</v>
      </c>
    </row>
    <row r="402" spans="1:25" ht="15" x14ac:dyDescent="0.25">
      <c r="A402" t="s">
        <v>35</v>
      </c>
      <c r="B402" t="s">
        <v>36</v>
      </c>
      <c r="C402" t="s">
        <v>1108</v>
      </c>
      <c r="D402" t="s">
        <v>38</v>
      </c>
      <c r="E402">
        <v>9350</v>
      </c>
      <c r="F402" s="16">
        <v>-83200</v>
      </c>
      <c r="G402" t="s">
        <v>859</v>
      </c>
      <c r="H402" t="s">
        <v>733</v>
      </c>
      <c r="I402" t="s">
        <v>42</v>
      </c>
      <c r="J402" s="17">
        <v>43314</v>
      </c>
      <c r="K402" s="17">
        <v>43408</v>
      </c>
      <c r="L402" s="17">
        <v>43347</v>
      </c>
      <c r="M402" s="17">
        <v>43407</v>
      </c>
      <c r="N402" s="16">
        <v>34</v>
      </c>
      <c r="O402"/>
      <c r="P402" t="s">
        <v>39</v>
      </c>
      <c r="Q402" t="s">
        <v>860</v>
      </c>
      <c r="R402" t="s">
        <v>676</v>
      </c>
      <c r="S402" t="s">
        <v>43</v>
      </c>
      <c r="T402" t="s">
        <v>1108</v>
      </c>
      <c r="U402" s="17">
        <v>43441</v>
      </c>
      <c r="V402" t="s">
        <v>827</v>
      </c>
      <c r="W402"/>
      <c r="X402" t="s">
        <v>44</v>
      </c>
      <c r="Y402" t="s">
        <v>45</v>
      </c>
    </row>
    <row r="403" spans="1:25" ht="15" x14ac:dyDescent="0.25">
      <c r="A403" t="s">
        <v>35</v>
      </c>
      <c r="B403" t="s">
        <v>36</v>
      </c>
      <c r="C403" t="s">
        <v>1109</v>
      </c>
      <c r="D403" t="s">
        <v>38</v>
      </c>
      <c r="E403">
        <v>9352</v>
      </c>
      <c r="F403" s="16">
        <v>-83200</v>
      </c>
      <c r="G403" t="s">
        <v>859</v>
      </c>
      <c r="H403" t="s">
        <v>733</v>
      </c>
      <c r="I403" t="s">
        <v>42</v>
      </c>
      <c r="J403" s="17">
        <v>43314</v>
      </c>
      <c r="K403" s="17">
        <v>43408</v>
      </c>
      <c r="L403" s="17">
        <v>43347</v>
      </c>
      <c r="M403" s="17">
        <v>43407</v>
      </c>
      <c r="N403" s="16">
        <v>34</v>
      </c>
      <c r="O403"/>
      <c r="P403" t="s">
        <v>39</v>
      </c>
      <c r="Q403" t="s">
        <v>860</v>
      </c>
      <c r="R403" t="s">
        <v>1002</v>
      </c>
      <c r="S403" t="s">
        <v>43</v>
      </c>
      <c r="T403" t="s">
        <v>1109</v>
      </c>
      <c r="U403" s="17">
        <v>43441</v>
      </c>
      <c r="V403" t="s">
        <v>827</v>
      </c>
      <c r="W403"/>
      <c r="X403" t="s">
        <v>44</v>
      </c>
      <c r="Y403" t="s">
        <v>45</v>
      </c>
    </row>
    <row r="404" spans="1:25" ht="15" x14ac:dyDescent="0.25">
      <c r="A404" t="s">
        <v>35</v>
      </c>
      <c r="B404" t="s">
        <v>36</v>
      </c>
      <c r="C404" t="s">
        <v>1110</v>
      </c>
      <c r="D404" t="s">
        <v>38</v>
      </c>
      <c r="E404">
        <v>9353</v>
      </c>
      <c r="F404" s="16">
        <v>-83200</v>
      </c>
      <c r="G404" t="s">
        <v>859</v>
      </c>
      <c r="H404" t="s">
        <v>733</v>
      </c>
      <c r="I404" t="s">
        <v>42</v>
      </c>
      <c r="J404" s="17">
        <v>43314</v>
      </c>
      <c r="K404" s="17">
        <v>43408</v>
      </c>
      <c r="L404" s="17">
        <v>43347</v>
      </c>
      <c r="M404" s="17">
        <v>43407</v>
      </c>
      <c r="N404" s="16">
        <v>34</v>
      </c>
      <c r="O404"/>
      <c r="P404" t="s">
        <v>39</v>
      </c>
      <c r="Q404" t="s">
        <v>860</v>
      </c>
      <c r="R404" t="s">
        <v>1111</v>
      </c>
      <c r="S404" t="s">
        <v>43</v>
      </c>
      <c r="T404" t="s">
        <v>1110</v>
      </c>
      <c r="U404" s="17">
        <v>43441</v>
      </c>
      <c r="V404" t="s">
        <v>827</v>
      </c>
      <c r="W404"/>
      <c r="X404" t="s">
        <v>44</v>
      </c>
      <c r="Y404" t="s">
        <v>45</v>
      </c>
    </row>
    <row r="405" spans="1:25" ht="15" x14ac:dyDescent="0.25">
      <c r="A405" t="s">
        <v>35</v>
      </c>
      <c r="B405" t="s">
        <v>36</v>
      </c>
      <c r="C405" t="s">
        <v>1112</v>
      </c>
      <c r="D405" t="s">
        <v>38</v>
      </c>
      <c r="E405">
        <v>9369</v>
      </c>
      <c r="F405" s="16">
        <v>-83200</v>
      </c>
      <c r="G405" t="s">
        <v>1072</v>
      </c>
      <c r="H405" t="s">
        <v>733</v>
      </c>
      <c r="I405" t="s">
        <v>42</v>
      </c>
      <c r="J405" s="17">
        <v>43320</v>
      </c>
      <c r="K405" s="17">
        <v>43377</v>
      </c>
      <c r="L405" s="17">
        <v>43347</v>
      </c>
      <c r="M405" s="17">
        <v>43407</v>
      </c>
      <c r="N405" s="16">
        <v>4</v>
      </c>
      <c r="O405"/>
      <c r="P405" t="s">
        <v>39</v>
      </c>
      <c r="Q405" t="s">
        <v>1073</v>
      </c>
      <c r="R405" t="s">
        <v>445</v>
      </c>
      <c r="S405" t="s">
        <v>43</v>
      </c>
      <c r="T405" t="s">
        <v>1112</v>
      </c>
      <c r="U405" s="17">
        <v>43411</v>
      </c>
      <c r="V405" t="s">
        <v>827</v>
      </c>
      <c r="W405"/>
      <c r="X405" t="s">
        <v>44</v>
      </c>
      <c r="Y405" t="s">
        <v>45</v>
      </c>
    </row>
    <row r="406" spans="1:25" ht="15" x14ac:dyDescent="0.25">
      <c r="A406" t="s">
        <v>35</v>
      </c>
      <c r="B406" t="s">
        <v>36</v>
      </c>
      <c r="C406" t="s">
        <v>1113</v>
      </c>
      <c r="D406" t="s">
        <v>38</v>
      </c>
      <c r="E406">
        <v>9370</v>
      </c>
      <c r="F406" s="16">
        <v>-83200</v>
      </c>
      <c r="G406" t="s">
        <v>859</v>
      </c>
      <c r="H406" t="s">
        <v>733</v>
      </c>
      <c r="I406" t="s">
        <v>42</v>
      </c>
      <c r="J406" s="17">
        <v>43320</v>
      </c>
      <c r="K406" s="17">
        <v>43408</v>
      </c>
      <c r="L406" s="17">
        <v>43347</v>
      </c>
      <c r="M406" s="17">
        <v>43407</v>
      </c>
      <c r="N406" s="16">
        <v>34</v>
      </c>
      <c r="O406"/>
      <c r="P406" t="s">
        <v>39</v>
      </c>
      <c r="Q406" t="s">
        <v>860</v>
      </c>
      <c r="R406" t="s">
        <v>958</v>
      </c>
      <c r="S406" t="s">
        <v>43</v>
      </c>
      <c r="T406" t="s">
        <v>1113</v>
      </c>
      <c r="U406" s="17">
        <v>43441</v>
      </c>
      <c r="V406" t="s">
        <v>827</v>
      </c>
      <c r="W406"/>
      <c r="X406" t="s">
        <v>44</v>
      </c>
      <c r="Y406" t="s">
        <v>45</v>
      </c>
    </row>
    <row r="407" spans="1:25" ht="15" x14ac:dyDescent="0.25">
      <c r="A407" t="s">
        <v>35</v>
      </c>
      <c r="B407" t="s">
        <v>36</v>
      </c>
      <c r="C407" t="s">
        <v>1114</v>
      </c>
      <c r="D407" t="s">
        <v>38</v>
      </c>
      <c r="E407">
        <v>9371</v>
      </c>
      <c r="F407" s="16">
        <v>-83200</v>
      </c>
      <c r="G407" t="s">
        <v>859</v>
      </c>
      <c r="H407" t="s">
        <v>733</v>
      </c>
      <c r="I407" t="s">
        <v>42</v>
      </c>
      <c r="J407" s="17">
        <v>43320</v>
      </c>
      <c r="K407" s="17">
        <v>43408</v>
      </c>
      <c r="L407" s="17">
        <v>43347</v>
      </c>
      <c r="M407" s="17">
        <v>43407</v>
      </c>
      <c r="N407" s="16">
        <v>34</v>
      </c>
      <c r="O407"/>
      <c r="P407" t="s">
        <v>39</v>
      </c>
      <c r="Q407" t="s">
        <v>860</v>
      </c>
      <c r="R407" t="s">
        <v>73</v>
      </c>
      <c r="S407" t="s">
        <v>43</v>
      </c>
      <c r="T407" t="s">
        <v>1114</v>
      </c>
      <c r="U407" s="17">
        <v>43441</v>
      </c>
      <c r="V407" t="s">
        <v>827</v>
      </c>
      <c r="W407"/>
      <c r="X407" t="s">
        <v>44</v>
      </c>
      <c r="Y407" t="s">
        <v>45</v>
      </c>
    </row>
    <row r="408" spans="1:25" ht="15" x14ac:dyDescent="0.25">
      <c r="A408" t="s">
        <v>35</v>
      </c>
      <c r="B408" t="s">
        <v>36</v>
      </c>
      <c r="C408" t="s">
        <v>1115</v>
      </c>
      <c r="D408" t="s">
        <v>38</v>
      </c>
      <c r="E408">
        <v>9372</v>
      </c>
      <c r="F408" s="16">
        <v>-83200</v>
      </c>
      <c r="G408" t="s">
        <v>859</v>
      </c>
      <c r="H408" t="s">
        <v>733</v>
      </c>
      <c r="I408" t="s">
        <v>42</v>
      </c>
      <c r="J408" s="17">
        <v>43320</v>
      </c>
      <c r="K408" s="17">
        <v>43408</v>
      </c>
      <c r="L408" s="17">
        <v>43347</v>
      </c>
      <c r="M408" s="17">
        <v>43407</v>
      </c>
      <c r="N408" s="16">
        <v>34</v>
      </c>
      <c r="O408"/>
      <c r="P408" t="s">
        <v>39</v>
      </c>
      <c r="Q408" t="s">
        <v>860</v>
      </c>
      <c r="R408" t="s">
        <v>88</v>
      </c>
      <c r="S408" t="s">
        <v>43</v>
      </c>
      <c r="T408" t="s">
        <v>1115</v>
      </c>
      <c r="U408" s="17">
        <v>43441</v>
      </c>
      <c r="V408" t="s">
        <v>827</v>
      </c>
      <c r="W408"/>
      <c r="X408" t="s">
        <v>44</v>
      </c>
      <c r="Y408" t="s">
        <v>45</v>
      </c>
    </row>
    <row r="409" spans="1:25" ht="15" x14ac:dyDescent="0.25">
      <c r="A409" t="s">
        <v>35</v>
      </c>
      <c r="B409" t="s">
        <v>36</v>
      </c>
      <c r="C409" t="s">
        <v>1116</v>
      </c>
      <c r="D409" t="s">
        <v>38</v>
      </c>
      <c r="E409">
        <v>9374</v>
      </c>
      <c r="F409" s="16">
        <v>-83200</v>
      </c>
      <c r="G409" t="s">
        <v>859</v>
      </c>
      <c r="H409" t="s">
        <v>733</v>
      </c>
      <c r="I409" t="s">
        <v>42</v>
      </c>
      <c r="J409" s="17">
        <v>43321</v>
      </c>
      <c r="K409" s="17">
        <v>43408</v>
      </c>
      <c r="L409" s="17">
        <v>43347</v>
      </c>
      <c r="M409" s="17">
        <v>43407</v>
      </c>
      <c r="N409" s="16">
        <v>34</v>
      </c>
      <c r="O409"/>
      <c r="P409" t="s">
        <v>39</v>
      </c>
      <c r="Q409" t="s">
        <v>860</v>
      </c>
      <c r="R409" t="s">
        <v>261</v>
      </c>
      <c r="S409" t="s">
        <v>43</v>
      </c>
      <c r="T409" t="s">
        <v>1116</v>
      </c>
      <c r="U409" s="17">
        <v>43441</v>
      </c>
      <c r="V409" t="s">
        <v>827</v>
      </c>
      <c r="W409"/>
      <c r="X409" t="s">
        <v>44</v>
      </c>
      <c r="Y409" t="s">
        <v>45</v>
      </c>
    </row>
    <row r="410" spans="1:25" ht="15" x14ac:dyDescent="0.25">
      <c r="A410" t="s">
        <v>35</v>
      </c>
      <c r="B410" t="s">
        <v>36</v>
      </c>
      <c r="C410" t="s">
        <v>1117</v>
      </c>
      <c r="D410" t="s">
        <v>38</v>
      </c>
      <c r="E410">
        <v>9376</v>
      </c>
      <c r="F410" s="16">
        <v>-83200</v>
      </c>
      <c r="G410" t="s">
        <v>859</v>
      </c>
      <c r="H410" t="s">
        <v>733</v>
      </c>
      <c r="I410" t="s">
        <v>42</v>
      </c>
      <c r="J410" s="17">
        <v>43321</v>
      </c>
      <c r="K410" s="17">
        <v>43408</v>
      </c>
      <c r="L410" s="17">
        <v>43347</v>
      </c>
      <c r="M410" s="17">
        <v>43407</v>
      </c>
      <c r="N410" s="16">
        <v>34</v>
      </c>
      <c r="O410"/>
      <c r="P410" t="s">
        <v>39</v>
      </c>
      <c r="Q410" t="s">
        <v>860</v>
      </c>
      <c r="R410" t="s">
        <v>188</v>
      </c>
      <c r="S410" t="s">
        <v>43</v>
      </c>
      <c r="T410" t="s">
        <v>1117</v>
      </c>
      <c r="U410" s="17">
        <v>43441</v>
      </c>
      <c r="V410" t="s">
        <v>827</v>
      </c>
      <c r="W410"/>
      <c r="X410" t="s">
        <v>44</v>
      </c>
      <c r="Y410" t="s">
        <v>45</v>
      </c>
    </row>
    <row r="411" spans="1:25" ht="15" x14ac:dyDescent="0.25">
      <c r="A411" t="s">
        <v>35</v>
      </c>
      <c r="B411" t="s">
        <v>36</v>
      </c>
      <c r="C411" t="s">
        <v>1118</v>
      </c>
      <c r="D411" t="s">
        <v>38</v>
      </c>
      <c r="E411">
        <v>9377</v>
      </c>
      <c r="F411" s="16">
        <v>-83200</v>
      </c>
      <c r="G411" t="s">
        <v>859</v>
      </c>
      <c r="H411" t="s">
        <v>733</v>
      </c>
      <c r="I411" t="s">
        <v>42</v>
      </c>
      <c r="J411" s="17">
        <v>43321</v>
      </c>
      <c r="K411" s="17">
        <v>43408</v>
      </c>
      <c r="L411" s="17">
        <v>43347</v>
      </c>
      <c r="M411" s="17">
        <v>43407</v>
      </c>
      <c r="N411" s="16">
        <v>34</v>
      </c>
      <c r="O411"/>
      <c r="P411" t="s">
        <v>39</v>
      </c>
      <c r="Q411" t="s">
        <v>860</v>
      </c>
      <c r="R411" t="s">
        <v>142</v>
      </c>
      <c r="S411" t="s">
        <v>99</v>
      </c>
      <c r="T411" t="s">
        <v>1118</v>
      </c>
      <c r="U411" s="17">
        <v>43441</v>
      </c>
      <c r="V411" t="s">
        <v>827</v>
      </c>
      <c r="W411"/>
      <c r="X411" t="s">
        <v>44</v>
      </c>
      <c r="Y411" t="s">
        <v>45</v>
      </c>
    </row>
    <row r="412" spans="1:25" ht="15" x14ac:dyDescent="0.25">
      <c r="A412" t="s">
        <v>35</v>
      </c>
      <c r="B412" t="s">
        <v>36</v>
      </c>
      <c r="C412" t="s">
        <v>1119</v>
      </c>
      <c r="D412" t="s">
        <v>38</v>
      </c>
      <c r="E412">
        <v>9385</v>
      </c>
      <c r="F412" s="16">
        <v>-83200</v>
      </c>
      <c r="G412" t="s">
        <v>859</v>
      </c>
      <c r="H412" t="s">
        <v>733</v>
      </c>
      <c r="I412" t="s">
        <v>42</v>
      </c>
      <c r="J412" s="17">
        <v>43322</v>
      </c>
      <c r="K412" s="17">
        <v>43408</v>
      </c>
      <c r="L412" s="17">
        <v>43347</v>
      </c>
      <c r="M412" s="17">
        <v>43407</v>
      </c>
      <c r="N412" s="16">
        <v>34</v>
      </c>
      <c r="O412"/>
      <c r="P412" t="s">
        <v>39</v>
      </c>
      <c r="Q412" t="s">
        <v>860</v>
      </c>
      <c r="R412" t="s">
        <v>86</v>
      </c>
      <c r="S412" t="s">
        <v>43</v>
      </c>
      <c r="T412" t="s">
        <v>1119</v>
      </c>
      <c r="U412" s="17">
        <v>43441</v>
      </c>
      <c r="V412" t="s">
        <v>827</v>
      </c>
      <c r="W412"/>
      <c r="X412" t="s">
        <v>44</v>
      </c>
      <c r="Y412" t="s">
        <v>45</v>
      </c>
    </row>
    <row r="413" spans="1:25" ht="15" x14ac:dyDescent="0.25">
      <c r="A413" t="s">
        <v>35</v>
      </c>
      <c r="B413" t="s">
        <v>36</v>
      </c>
      <c r="C413" t="s">
        <v>1120</v>
      </c>
      <c r="D413" t="s">
        <v>38</v>
      </c>
      <c r="E413">
        <v>9388</v>
      </c>
      <c r="F413" s="16">
        <v>-83200</v>
      </c>
      <c r="G413" t="s">
        <v>859</v>
      </c>
      <c r="H413" t="s">
        <v>733</v>
      </c>
      <c r="I413" t="s">
        <v>42</v>
      </c>
      <c r="J413" s="17">
        <v>43328</v>
      </c>
      <c r="K413" s="17">
        <v>43408</v>
      </c>
      <c r="L413" s="17">
        <v>43347</v>
      </c>
      <c r="M413" s="17">
        <v>43407</v>
      </c>
      <c r="N413" s="16">
        <v>34</v>
      </c>
      <c r="O413"/>
      <c r="P413" t="s">
        <v>39</v>
      </c>
      <c r="Q413" t="s">
        <v>860</v>
      </c>
      <c r="R413" t="s">
        <v>396</v>
      </c>
      <c r="S413" t="s">
        <v>43</v>
      </c>
      <c r="T413" t="s">
        <v>1120</v>
      </c>
      <c r="U413" s="17">
        <v>43441</v>
      </c>
      <c r="V413" t="s">
        <v>827</v>
      </c>
      <c r="W413"/>
      <c r="X413" t="s">
        <v>44</v>
      </c>
      <c r="Y413" t="s">
        <v>45</v>
      </c>
    </row>
    <row r="414" spans="1:25" ht="15" x14ac:dyDescent="0.25">
      <c r="A414" t="s">
        <v>35</v>
      </c>
      <c r="B414" t="s">
        <v>36</v>
      </c>
      <c r="C414" t="s">
        <v>1121</v>
      </c>
      <c r="D414" t="s">
        <v>38</v>
      </c>
      <c r="E414">
        <v>9393</v>
      </c>
      <c r="F414" s="16">
        <v>-83200</v>
      </c>
      <c r="G414" t="s">
        <v>859</v>
      </c>
      <c r="H414" t="s">
        <v>733</v>
      </c>
      <c r="I414" t="s">
        <v>42</v>
      </c>
      <c r="J414" s="17">
        <v>43328</v>
      </c>
      <c r="K414" s="17">
        <v>43408</v>
      </c>
      <c r="L414" s="17">
        <v>43347</v>
      </c>
      <c r="M414" s="17">
        <v>43407</v>
      </c>
      <c r="N414" s="16">
        <v>34</v>
      </c>
      <c r="O414"/>
      <c r="P414" t="s">
        <v>39</v>
      </c>
      <c r="Q414" t="s">
        <v>860</v>
      </c>
      <c r="R414" t="s">
        <v>1045</v>
      </c>
      <c r="S414" t="s">
        <v>126</v>
      </c>
      <c r="T414" t="s">
        <v>1121</v>
      </c>
      <c r="U414" s="17">
        <v>43441</v>
      </c>
      <c r="V414" t="s">
        <v>827</v>
      </c>
      <c r="W414"/>
      <c r="X414" t="s">
        <v>44</v>
      </c>
      <c r="Y414" t="s">
        <v>45</v>
      </c>
    </row>
    <row r="415" spans="1:25" ht="15" x14ac:dyDescent="0.25">
      <c r="A415" t="s">
        <v>35</v>
      </c>
      <c r="B415" t="s">
        <v>36</v>
      </c>
      <c r="C415" t="s">
        <v>1122</v>
      </c>
      <c r="D415" t="s">
        <v>38</v>
      </c>
      <c r="E415">
        <v>9398</v>
      </c>
      <c r="F415" s="16">
        <v>-83200</v>
      </c>
      <c r="G415" t="s">
        <v>859</v>
      </c>
      <c r="H415" t="s">
        <v>733</v>
      </c>
      <c r="I415" t="s">
        <v>42</v>
      </c>
      <c r="J415" s="17">
        <v>43328</v>
      </c>
      <c r="K415" s="17">
        <v>43408</v>
      </c>
      <c r="L415" s="17">
        <v>43347</v>
      </c>
      <c r="M415" s="17">
        <v>43407</v>
      </c>
      <c r="N415" s="16">
        <v>34</v>
      </c>
      <c r="O415"/>
      <c r="P415" t="s">
        <v>39</v>
      </c>
      <c r="Q415" t="s">
        <v>860</v>
      </c>
      <c r="R415" t="s">
        <v>789</v>
      </c>
      <c r="S415" t="s">
        <v>43</v>
      </c>
      <c r="T415" t="s">
        <v>1122</v>
      </c>
      <c r="U415" s="17">
        <v>43441</v>
      </c>
      <c r="V415" t="s">
        <v>827</v>
      </c>
      <c r="W415"/>
      <c r="X415" t="s">
        <v>44</v>
      </c>
      <c r="Y415" t="s">
        <v>45</v>
      </c>
    </row>
    <row r="416" spans="1:25" ht="15" x14ac:dyDescent="0.25">
      <c r="A416" t="s">
        <v>35</v>
      </c>
      <c r="B416" t="s">
        <v>36</v>
      </c>
      <c r="C416" t="s">
        <v>1123</v>
      </c>
      <c r="D416" t="s">
        <v>38</v>
      </c>
      <c r="E416">
        <v>9406</v>
      </c>
      <c r="F416" s="16">
        <v>-83200</v>
      </c>
      <c r="G416" t="s">
        <v>859</v>
      </c>
      <c r="H416" t="s">
        <v>733</v>
      </c>
      <c r="I416" t="s">
        <v>42</v>
      </c>
      <c r="J416" s="17">
        <v>43333</v>
      </c>
      <c r="K416" s="17">
        <v>43408</v>
      </c>
      <c r="L416" s="17">
        <v>43347</v>
      </c>
      <c r="M416" s="17">
        <v>43407</v>
      </c>
      <c r="N416" s="16">
        <v>34</v>
      </c>
      <c r="O416"/>
      <c r="P416" t="s">
        <v>39</v>
      </c>
      <c r="Q416" t="s">
        <v>860</v>
      </c>
      <c r="R416" t="s">
        <v>265</v>
      </c>
      <c r="S416" t="s">
        <v>43</v>
      </c>
      <c r="T416" t="s">
        <v>1123</v>
      </c>
      <c r="U416" s="17">
        <v>43441</v>
      </c>
      <c r="V416" t="s">
        <v>827</v>
      </c>
      <c r="W416"/>
      <c r="X416" t="s">
        <v>44</v>
      </c>
      <c r="Y416" t="s">
        <v>45</v>
      </c>
    </row>
    <row r="417" spans="1:25" ht="15" x14ac:dyDescent="0.25">
      <c r="A417" t="s">
        <v>35</v>
      </c>
      <c r="B417" t="s">
        <v>36</v>
      </c>
      <c r="C417" t="s">
        <v>1124</v>
      </c>
      <c r="D417" t="s">
        <v>38</v>
      </c>
      <c r="E417">
        <v>9407</v>
      </c>
      <c r="F417" s="16">
        <v>-83200</v>
      </c>
      <c r="G417" t="s">
        <v>859</v>
      </c>
      <c r="H417" t="s">
        <v>733</v>
      </c>
      <c r="I417" t="s">
        <v>42</v>
      </c>
      <c r="J417" s="17">
        <v>43333</v>
      </c>
      <c r="K417" s="17">
        <v>43408</v>
      </c>
      <c r="L417" s="17">
        <v>43347</v>
      </c>
      <c r="M417" s="17">
        <v>43407</v>
      </c>
      <c r="N417" s="16">
        <v>34</v>
      </c>
      <c r="O417"/>
      <c r="P417" t="s">
        <v>39</v>
      </c>
      <c r="Q417" t="s">
        <v>860</v>
      </c>
      <c r="R417" t="s">
        <v>349</v>
      </c>
      <c r="S417" t="s">
        <v>43</v>
      </c>
      <c r="T417" t="s">
        <v>1124</v>
      </c>
      <c r="U417" s="17">
        <v>43441</v>
      </c>
      <c r="V417" t="s">
        <v>827</v>
      </c>
      <c r="W417"/>
      <c r="X417" t="s">
        <v>44</v>
      </c>
      <c r="Y417" t="s">
        <v>45</v>
      </c>
    </row>
    <row r="418" spans="1:25" ht="15" x14ac:dyDescent="0.25">
      <c r="A418" t="s">
        <v>35</v>
      </c>
      <c r="B418" t="s">
        <v>36</v>
      </c>
      <c r="C418" t="s">
        <v>1125</v>
      </c>
      <c r="D418" t="s">
        <v>38</v>
      </c>
      <c r="E418">
        <v>9411</v>
      </c>
      <c r="F418" s="16">
        <v>-83200</v>
      </c>
      <c r="G418" t="s">
        <v>859</v>
      </c>
      <c r="H418" t="s">
        <v>733</v>
      </c>
      <c r="I418" t="s">
        <v>42</v>
      </c>
      <c r="J418" s="17">
        <v>43333</v>
      </c>
      <c r="K418" s="17">
        <v>43408</v>
      </c>
      <c r="L418" s="17">
        <v>43347</v>
      </c>
      <c r="M418" s="17">
        <v>43407</v>
      </c>
      <c r="N418" s="16">
        <v>34</v>
      </c>
      <c r="O418"/>
      <c r="P418" t="s">
        <v>39</v>
      </c>
      <c r="Q418" t="s">
        <v>860</v>
      </c>
      <c r="R418" t="s">
        <v>434</v>
      </c>
      <c r="S418" t="s">
        <v>43</v>
      </c>
      <c r="T418" t="s">
        <v>1125</v>
      </c>
      <c r="U418" s="17">
        <v>43441</v>
      </c>
      <c r="V418" t="s">
        <v>827</v>
      </c>
      <c r="W418"/>
      <c r="X418" t="s">
        <v>44</v>
      </c>
      <c r="Y418" t="s">
        <v>45</v>
      </c>
    </row>
    <row r="419" spans="1:25" ht="15" x14ac:dyDescent="0.25">
      <c r="A419" t="s">
        <v>35</v>
      </c>
      <c r="B419" t="s">
        <v>36</v>
      </c>
      <c r="C419" t="s">
        <v>1126</v>
      </c>
      <c r="D419" t="s">
        <v>38</v>
      </c>
      <c r="E419">
        <v>9413</v>
      </c>
      <c r="F419" s="16">
        <v>-83200</v>
      </c>
      <c r="G419" t="s">
        <v>859</v>
      </c>
      <c r="H419" t="s">
        <v>733</v>
      </c>
      <c r="I419" t="s">
        <v>42</v>
      </c>
      <c r="J419" s="17">
        <v>43333</v>
      </c>
      <c r="K419" s="17">
        <v>43408</v>
      </c>
      <c r="L419" s="17">
        <v>43347</v>
      </c>
      <c r="M419" s="17">
        <v>43407</v>
      </c>
      <c r="N419" s="16">
        <v>34</v>
      </c>
      <c r="O419"/>
      <c r="P419" t="s">
        <v>39</v>
      </c>
      <c r="Q419" t="s">
        <v>860</v>
      </c>
      <c r="R419" t="s">
        <v>353</v>
      </c>
      <c r="S419" t="s">
        <v>43</v>
      </c>
      <c r="T419" t="s">
        <v>1126</v>
      </c>
      <c r="U419" s="17">
        <v>43441</v>
      </c>
      <c r="V419" t="s">
        <v>827</v>
      </c>
      <c r="W419"/>
      <c r="X419" t="s">
        <v>44</v>
      </c>
      <c r="Y419" t="s">
        <v>45</v>
      </c>
    </row>
    <row r="420" spans="1:25" ht="15" x14ac:dyDescent="0.25">
      <c r="A420" t="s">
        <v>35</v>
      </c>
      <c r="B420" t="s">
        <v>36</v>
      </c>
      <c r="C420" t="s">
        <v>1127</v>
      </c>
      <c r="D420" t="s">
        <v>38</v>
      </c>
      <c r="E420">
        <v>9415</v>
      </c>
      <c r="F420" s="16">
        <v>-83200</v>
      </c>
      <c r="G420" t="s">
        <v>859</v>
      </c>
      <c r="H420" t="s">
        <v>733</v>
      </c>
      <c r="I420" t="s">
        <v>42</v>
      </c>
      <c r="J420" s="17">
        <v>43334</v>
      </c>
      <c r="K420" s="17">
        <v>43408</v>
      </c>
      <c r="L420" s="17">
        <v>43347</v>
      </c>
      <c r="M420" s="17">
        <v>43407</v>
      </c>
      <c r="N420" s="16">
        <v>34</v>
      </c>
      <c r="O420"/>
      <c r="P420" t="s">
        <v>39</v>
      </c>
      <c r="Q420" t="s">
        <v>860</v>
      </c>
      <c r="R420" t="s">
        <v>307</v>
      </c>
      <c r="S420" t="s">
        <v>43</v>
      </c>
      <c r="T420" t="s">
        <v>1127</v>
      </c>
      <c r="U420" s="17">
        <v>43441</v>
      </c>
      <c r="V420" t="s">
        <v>827</v>
      </c>
      <c r="W420"/>
      <c r="X420" t="s">
        <v>44</v>
      </c>
      <c r="Y420" t="s">
        <v>45</v>
      </c>
    </row>
    <row r="421" spans="1:25" ht="15" x14ac:dyDescent="0.25">
      <c r="A421" t="s">
        <v>35</v>
      </c>
      <c r="B421" t="s">
        <v>36</v>
      </c>
      <c r="C421" t="s">
        <v>1128</v>
      </c>
      <c r="D421" t="s">
        <v>38</v>
      </c>
      <c r="E421">
        <v>9416</v>
      </c>
      <c r="F421" s="16">
        <v>-83200</v>
      </c>
      <c r="G421" t="s">
        <v>859</v>
      </c>
      <c r="H421" t="s">
        <v>733</v>
      </c>
      <c r="I421" t="s">
        <v>42</v>
      </c>
      <c r="J421" s="17">
        <v>43335</v>
      </c>
      <c r="K421" s="17">
        <v>43408</v>
      </c>
      <c r="L421" s="17">
        <v>43347</v>
      </c>
      <c r="M421" s="17">
        <v>43407</v>
      </c>
      <c r="N421" s="16">
        <v>34</v>
      </c>
      <c r="O421"/>
      <c r="P421" t="s">
        <v>39</v>
      </c>
      <c r="Q421" t="s">
        <v>860</v>
      </c>
      <c r="R421" t="s">
        <v>109</v>
      </c>
      <c r="S421" t="s">
        <v>71</v>
      </c>
      <c r="T421" t="s">
        <v>1128</v>
      </c>
      <c r="U421" s="17">
        <v>43441</v>
      </c>
      <c r="V421" t="s">
        <v>827</v>
      </c>
      <c r="W421"/>
      <c r="X421" t="s">
        <v>44</v>
      </c>
      <c r="Y421" t="s">
        <v>45</v>
      </c>
    </row>
    <row r="422" spans="1:25" ht="15" x14ac:dyDescent="0.25">
      <c r="A422" t="s">
        <v>35</v>
      </c>
      <c r="B422" t="s">
        <v>36</v>
      </c>
      <c r="C422" t="s">
        <v>1129</v>
      </c>
      <c r="D422" t="s">
        <v>38</v>
      </c>
      <c r="E422">
        <v>9418</v>
      </c>
      <c r="F422" s="16">
        <v>-83200</v>
      </c>
      <c r="G422" t="s">
        <v>859</v>
      </c>
      <c r="H422" t="s">
        <v>733</v>
      </c>
      <c r="I422" t="s">
        <v>42</v>
      </c>
      <c r="J422" s="17">
        <v>43335</v>
      </c>
      <c r="K422" s="17">
        <v>43408</v>
      </c>
      <c r="L422" s="17">
        <v>43347</v>
      </c>
      <c r="M422" s="17">
        <v>43407</v>
      </c>
      <c r="N422" s="16">
        <v>34</v>
      </c>
      <c r="O422"/>
      <c r="P422" t="s">
        <v>39</v>
      </c>
      <c r="Q422" t="s">
        <v>860</v>
      </c>
      <c r="R422" t="s">
        <v>453</v>
      </c>
      <c r="S422" t="s">
        <v>43</v>
      </c>
      <c r="T422" t="s">
        <v>1129</v>
      </c>
      <c r="U422" s="17">
        <v>43441</v>
      </c>
      <c r="V422" t="s">
        <v>827</v>
      </c>
      <c r="W422"/>
      <c r="X422" t="s">
        <v>44</v>
      </c>
      <c r="Y422" t="s">
        <v>45</v>
      </c>
    </row>
    <row r="423" spans="1:25" ht="15" x14ac:dyDescent="0.25">
      <c r="A423" t="s">
        <v>35</v>
      </c>
      <c r="B423" t="s">
        <v>36</v>
      </c>
      <c r="C423" t="s">
        <v>1130</v>
      </c>
      <c r="D423" t="s">
        <v>38</v>
      </c>
      <c r="E423">
        <v>9420</v>
      </c>
      <c r="F423" s="16">
        <v>-83200</v>
      </c>
      <c r="G423" t="s">
        <v>859</v>
      </c>
      <c r="H423" t="s">
        <v>733</v>
      </c>
      <c r="I423" t="s">
        <v>42</v>
      </c>
      <c r="J423" s="17">
        <v>43335</v>
      </c>
      <c r="K423" s="17">
        <v>43408</v>
      </c>
      <c r="L423" s="17">
        <v>43347</v>
      </c>
      <c r="M423" s="17">
        <v>43407</v>
      </c>
      <c r="N423" s="16">
        <v>34</v>
      </c>
      <c r="O423"/>
      <c r="P423" t="s">
        <v>39</v>
      </c>
      <c r="Q423" t="s">
        <v>860</v>
      </c>
      <c r="R423" t="s">
        <v>351</v>
      </c>
      <c r="S423" t="s">
        <v>43</v>
      </c>
      <c r="T423" t="s">
        <v>1130</v>
      </c>
      <c r="U423" s="17">
        <v>43441</v>
      </c>
      <c r="V423" t="s">
        <v>827</v>
      </c>
      <c r="W423"/>
      <c r="X423" t="s">
        <v>44</v>
      </c>
      <c r="Y423" t="s">
        <v>45</v>
      </c>
    </row>
    <row r="424" spans="1:25" ht="15" x14ac:dyDescent="0.25">
      <c r="A424" t="s">
        <v>35</v>
      </c>
      <c r="B424" t="s">
        <v>36</v>
      </c>
      <c r="C424" t="s">
        <v>1131</v>
      </c>
      <c r="D424" t="s">
        <v>38</v>
      </c>
      <c r="E424">
        <v>9422</v>
      </c>
      <c r="F424" s="16">
        <v>-83200</v>
      </c>
      <c r="G424" t="s">
        <v>859</v>
      </c>
      <c r="H424" t="s">
        <v>733</v>
      </c>
      <c r="I424" t="s">
        <v>42</v>
      </c>
      <c r="J424" s="17">
        <v>43335</v>
      </c>
      <c r="K424" s="17">
        <v>43408</v>
      </c>
      <c r="L424" s="17">
        <v>43347</v>
      </c>
      <c r="M424" s="17">
        <v>43407</v>
      </c>
      <c r="N424" s="16">
        <v>34</v>
      </c>
      <c r="O424"/>
      <c r="P424" t="s">
        <v>39</v>
      </c>
      <c r="Q424" t="s">
        <v>860</v>
      </c>
      <c r="R424" t="s">
        <v>767</v>
      </c>
      <c r="S424" t="s">
        <v>43</v>
      </c>
      <c r="T424" t="s">
        <v>1131</v>
      </c>
      <c r="U424" s="17">
        <v>43441</v>
      </c>
      <c r="V424" t="s">
        <v>827</v>
      </c>
      <c r="W424"/>
      <c r="X424" t="s">
        <v>44</v>
      </c>
      <c r="Y424" t="s">
        <v>45</v>
      </c>
    </row>
    <row r="425" spans="1:25" ht="15" x14ac:dyDescent="0.25">
      <c r="A425" t="s">
        <v>35</v>
      </c>
      <c r="B425" t="s">
        <v>36</v>
      </c>
      <c r="C425" t="s">
        <v>1132</v>
      </c>
      <c r="D425" t="s">
        <v>38</v>
      </c>
      <c r="E425">
        <v>9427</v>
      </c>
      <c r="F425" s="16">
        <v>-83200</v>
      </c>
      <c r="G425" t="s">
        <v>859</v>
      </c>
      <c r="H425" t="s">
        <v>733</v>
      </c>
      <c r="I425" t="s">
        <v>42</v>
      </c>
      <c r="J425" s="17">
        <v>43335</v>
      </c>
      <c r="K425" s="17">
        <v>43408</v>
      </c>
      <c r="L425" s="17">
        <v>43347</v>
      </c>
      <c r="M425" s="17">
        <v>43407</v>
      </c>
      <c r="N425" s="16">
        <v>34</v>
      </c>
      <c r="O425"/>
      <c r="P425" t="s">
        <v>39</v>
      </c>
      <c r="Q425" t="s">
        <v>860</v>
      </c>
      <c r="R425" t="s">
        <v>269</v>
      </c>
      <c r="S425" t="s">
        <v>43</v>
      </c>
      <c r="T425" t="s">
        <v>1132</v>
      </c>
      <c r="U425" s="17">
        <v>43441</v>
      </c>
      <c r="V425" t="s">
        <v>827</v>
      </c>
      <c r="W425"/>
      <c r="X425" t="s">
        <v>44</v>
      </c>
      <c r="Y425" t="s">
        <v>45</v>
      </c>
    </row>
    <row r="426" spans="1:25" ht="15" x14ac:dyDescent="0.25">
      <c r="A426" t="s">
        <v>35</v>
      </c>
      <c r="B426" t="s">
        <v>36</v>
      </c>
      <c r="C426" t="s">
        <v>1133</v>
      </c>
      <c r="D426" t="s">
        <v>38</v>
      </c>
      <c r="E426">
        <v>9430</v>
      </c>
      <c r="F426" s="16">
        <v>-83200</v>
      </c>
      <c r="G426" t="s">
        <v>859</v>
      </c>
      <c r="H426" t="s">
        <v>733</v>
      </c>
      <c r="I426" t="s">
        <v>42</v>
      </c>
      <c r="J426" s="17">
        <v>43335</v>
      </c>
      <c r="K426" s="17">
        <v>43408</v>
      </c>
      <c r="L426" s="17">
        <v>43347</v>
      </c>
      <c r="M426" s="17">
        <v>43407</v>
      </c>
      <c r="N426" s="16">
        <v>34</v>
      </c>
      <c r="O426"/>
      <c r="P426" t="s">
        <v>39</v>
      </c>
      <c r="Q426" t="s">
        <v>860</v>
      </c>
      <c r="R426" t="s">
        <v>367</v>
      </c>
      <c r="S426" t="s">
        <v>43</v>
      </c>
      <c r="T426" t="s">
        <v>1133</v>
      </c>
      <c r="U426" s="17">
        <v>43441</v>
      </c>
      <c r="V426" t="s">
        <v>827</v>
      </c>
      <c r="W426"/>
      <c r="X426" t="s">
        <v>44</v>
      </c>
      <c r="Y426" t="s">
        <v>45</v>
      </c>
    </row>
    <row r="427" spans="1:25" ht="15" x14ac:dyDescent="0.25">
      <c r="A427" t="s">
        <v>35</v>
      </c>
      <c r="B427" t="s">
        <v>36</v>
      </c>
      <c r="C427" t="s">
        <v>1134</v>
      </c>
      <c r="D427" t="s">
        <v>38</v>
      </c>
      <c r="E427">
        <v>9434</v>
      </c>
      <c r="F427" s="16">
        <v>-71200</v>
      </c>
      <c r="G427" t="s">
        <v>1072</v>
      </c>
      <c r="H427" t="s">
        <v>733</v>
      </c>
      <c r="I427" t="s">
        <v>42</v>
      </c>
      <c r="J427" s="17">
        <v>43335</v>
      </c>
      <c r="K427" s="17">
        <v>43377</v>
      </c>
      <c r="L427" s="17">
        <v>43347</v>
      </c>
      <c r="M427" s="17">
        <v>43407</v>
      </c>
      <c r="N427" s="16">
        <v>4</v>
      </c>
      <c r="O427"/>
      <c r="P427" t="s">
        <v>39</v>
      </c>
      <c r="Q427" t="s">
        <v>1073</v>
      </c>
      <c r="R427" t="s">
        <v>335</v>
      </c>
      <c r="S427" t="s">
        <v>43</v>
      </c>
      <c r="T427" t="s">
        <v>1134</v>
      </c>
      <c r="U427" s="17">
        <v>43411</v>
      </c>
      <c r="V427" t="s">
        <v>827</v>
      </c>
      <c r="W427"/>
      <c r="X427" t="s">
        <v>44</v>
      </c>
      <c r="Y427" t="s">
        <v>45</v>
      </c>
    </row>
    <row r="428" spans="1:25" ht="15" x14ac:dyDescent="0.25">
      <c r="A428" t="s">
        <v>35</v>
      </c>
      <c r="B428" t="s">
        <v>36</v>
      </c>
      <c r="C428" t="s">
        <v>1134</v>
      </c>
      <c r="D428" t="s">
        <v>38</v>
      </c>
      <c r="E428">
        <v>9434</v>
      </c>
      <c r="F428" s="16">
        <v>-12000</v>
      </c>
      <c r="G428" t="s">
        <v>859</v>
      </c>
      <c r="H428" t="s">
        <v>733</v>
      </c>
      <c r="I428" t="s">
        <v>42</v>
      </c>
      <c r="J428" s="17">
        <v>43335</v>
      </c>
      <c r="K428" s="17">
        <v>43377</v>
      </c>
      <c r="L428" s="17">
        <v>43377</v>
      </c>
      <c r="M428" s="17">
        <v>43437</v>
      </c>
      <c r="N428" s="16">
        <v>4</v>
      </c>
      <c r="O428"/>
      <c r="P428" t="s">
        <v>39</v>
      </c>
      <c r="Q428" t="s">
        <v>860</v>
      </c>
      <c r="R428" t="s">
        <v>1135</v>
      </c>
      <c r="S428" t="s">
        <v>43</v>
      </c>
      <c r="T428" t="s">
        <v>1134</v>
      </c>
      <c r="U428" s="17">
        <v>43441</v>
      </c>
      <c r="V428" t="s">
        <v>827</v>
      </c>
      <c r="W428"/>
      <c r="X428" t="s">
        <v>44</v>
      </c>
      <c r="Y428" t="s">
        <v>45</v>
      </c>
    </row>
    <row r="429" spans="1:25" ht="15" x14ac:dyDescent="0.25">
      <c r="A429" t="s">
        <v>35</v>
      </c>
      <c r="B429" t="s">
        <v>36</v>
      </c>
      <c r="C429" t="s">
        <v>1136</v>
      </c>
      <c r="D429" t="s">
        <v>38</v>
      </c>
      <c r="E429">
        <v>9436</v>
      </c>
      <c r="F429" s="16">
        <v>-83200</v>
      </c>
      <c r="G429" t="s">
        <v>1072</v>
      </c>
      <c r="H429" t="s">
        <v>733</v>
      </c>
      <c r="I429" t="s">
        <v>42</v>
      </c>
      <c r="J429" s="17">
        <v>43335</v>
      </c>
      <c r="K429" s="17">
        <v>43377</v>
      </c>
      <c r="L429" s="17">
        <v>43347</v>
      </c>
      <c r="M429" s="17">
        <v>43407</v>
      </c>
      <c r="N429" s="16">
        <v>4</v>
      </c>
      <c r="O429"/>
      <c r="P429" t="s">
        <v>39</v>
      </c>
      <c r="Q429" t="s">
        <v>1073</v>
      </c>
      <c r="R429" t="s">
        <v>706</v>
      </c>
      <c r="S429" t="s">
        <v>43</v>
      </c>
      <c r="T429" t="s">
        <v>1136</v>
      </c>
      <c r="U429" s="17">
        <v>43411</v>
      </c>
      <c r="V429" t="s">
        <v>827</v>
      </c>
      <c r="W429"/>
      <c r="X429" t="s">
        <v>44</v>
      </c>
      <c r="Y429" t="s">
        <v>45</v>
      </c>
    </row>
    <row r="430" spans="1:25" ht="15" x14ac:dyDescent="0.25">
      <c r="A430" t="s">
        <v>35</v>
      </c>
      <c r="B430" t="s">
        <v>36</v>
      </c>
      <c r="C430" t="s">
        <v>1137</v>
      </c>
      <c r="D430" t="s">
        <v>38</v>
      </c>
      <c r="E430">
        <v>9439</v>
      </c>
      <c r="F430" s="16">
        <v>-83200</v>
      </c>
      <c r="G430" t="s">
        <v>1072</v>
      </c>
      <c r="H430" t="s">
        <v>733</v>
      </c>
      <c r="I430" t="s">
        <v>42</v>
      </c>
      <c r="J430" s="17">
        <v>43340</v>
      </c>
      <c r="K430" s="17">
        <v>43377</v>
      </c>
      <c r="L430" s="17">
        <v>43347</v>
      </c>
      <c r="M430" s="17">
        <v>43407</v>
      </c>
      <c r="N430" s="16">
        <v>4</v>
      </c>
      <c r="O430"/>
      <c r="P430" t="s">
        <v>39</v>
      </c>
      <c r="Q430" t="s">
        <v>1073</v>
      </c>
      <c r="R430" t="s">
        <v>1138</v>
      </c>
      <c r="S430" t="s">
        <v>215</v>
      </c>
      <c r="T430" t="s">
        <v>1137</v>
      </c>
      <c r="U430" s="17">
        <v>43411</v>
      </c>
      <c r="V430" t="s">
        <v>827</v>
      </c>
      <c r="W430"/>
      <c r="X430" t="s">
        <v>44</v>
      </c>
      <c r="Y430" t="s">
        <v>45</v>
      </c>
    </row>
    <row r="431" spans="1:25" ht="15" x14ac:dyDescent="0.25">
      <c r="A431" t="s">
        <v>35</v>
      </c>
      <c r="B431" t="s">
        <v>36</v>
      </c>
      <c r="C431" t="s">
        <v>1139</v>
      </c>
      <c r="D431" t="s">
        <v>38</v>
      </c>
      <c r="E431">
        <v>9440</v>
      </c>
      <c r="F431" s="16">
        <v>-83200</v>
      </c>
      <c r="G431" t="s">
        <v>1072</v>
      </c>
      <c r="H431" t="s">
        <v>733</v>
      </c>
      <c r="I431" t="s">
        <v>42</v>
      </c>
      <c r="J431" s="17">
        <v>43340</v>
      </c>
      <c r="K431" s="17">
        <v>43377</v>
      </c>
      <c r="L431" s="17">
        <v>43347</v>
      </c>
      <c r="M431" s="17">
        <v>43407</v>
      </c>
      <c r="N431" s="16">
        <v>4</v>
      </c>
      <c r="O431"/>
      <c r="P431" t="s">
        <v>39</v>
      </c>
      <c r="Q431" t="s">
        <v>1073</v>
      </c>
      <c r="R431" t="s">
        <v>152</v>
      </c>
      <c r="S431" t="s">
        <v>126</v>
      </c>
      <c r="T431" t="s">
        <v>1139</v>
      </c>
      <c r="U431" s="17">
        <v>43411</v>
      </c>
      <c r="V431" t="s">
        <v>827</v>
      </c>
      <c r="W431"/>
      <c r="X431" t="s">
        <v>44</v>
      </c>
      <c r="Y431" t="s">
        <v>45</v>
      </c>
    </row>
    <row r="432" spans="1:25" ht="15" x14ac:dyDescent="0.25">
      <c r="A432" t="s">
        <v>35</v>
      </c>
      <c r="B432" t="s">
        <v>36</v>
      </c>
      <c r="C432" t="s">
        <v>1140</v>
      </c>
      <c r="D432" t="s">
        <v>38</v>
      </c>
      <c r="E432">
        <v>9446</v>
      </c>
      <c r="F432" s="16">
        <v>-83200</v>
      </c>
      <c r="G432" t="s">
        <v>1072</v>
      </c>
      <c r="H432" t="s">
        <v>733</v>
      </c>
      <c r="I432" t="s">
        <v>42</v>
      </c>
      <c r="J432" s="17">
        <v>43340</v>
      </c>
      <c r="K432" s="17">
        <v>43377</v>
      </c>
      <c r="L432" s="17">
        <v>43347</v>
      </c>
      <c r="M432" s="17">
        <v>43407</v>
      </c>
      <c r="N432" s="16">
        <v>4</v>
      </c>
      <c r="O432"/>
      <c r="P432" t="s">
        <v>39</v>
      </c>
      <c r="Q432" t="s">
        <v>1073</v>
      </c>
      <c r="R432" t="s">
        <v>746</v>
      </c>
      <c r="S432" t="s">
        <v>43</v>
      </c>
      <c r="T432" t="s">
        <v>1140</v>
      </c>
      <c r="U432" s="17">
        <v>43411</v>
      </c>
      <c r="V432" t="s">
        <v>827</v>
      </c>
      <c r="W432"/>
      <c r="X432" t="s">
        <v>44</v>
      </c>
      <c r="Y432" t="s">
        <v>45</v>
      </c>
    </row>
    <row r="433" spans="1:25" ht="15" x14ac:dyDescent="0.25">
      <c r="A433" t="s">
        <v>35</v>
      </c>
      <c r="B433" t="s">
        <v>36</v>
      </c>
      <c r="C433" t="s">
        <v>1141</v>
      </c>
      <c r="D433" t="s">
        <v>38</v>
      </c>
      <c r="E433">
        <v>9447</v>
      </c>
      <c r="F433" s="16">
        <v>-83200</v>
      </c>
      <c r="G433" t="s">
        <v>1072</v>
      </c>
      <c r="H433" t="s">
        <v>733</v>
      </c>
      <c r="I433" t="s">
        <v>42</v>
      </c>
      <c r="J433" s="17">
        <v>43340</v>
      </c>
      <c r="K433" s="17">
        <v>43377</v>
      </c>
      <c r="L433" s="17">
        <v>43347</v>
      </c>
      <c r="M433" s="17">
        <v>43407</v>
      </c>
      <c r="N433" s="16">
        <v>4</v>
      </c>
      <c r="O433"/>
      <c r="P433" t="s">
        <v>39</v>
      </c>
      <c r="Q433" t="s">
        <v>1073</v>
      </c>
      <c r="R433" t="s">
        <v>150</v>
      </c>
      <c r="S433" t="s">
        <v>43</v>
      </c>
      <c r="T433" t="s">
        <v>1141</v>
      </c>
      <c r="U433" s="17">
        <v>43411</v>
      </c>
      <c r="V433" t="s">
        <v>827</v>
      </c>
      <c r="W433"/>
      <c r="X433" t="s">
        <v>44</v>
      </c>
      <c r="Y433" t="s">
        <v>45</v>
      </c>
    </row>
    <row r="434" spans="1:25" ht="15" x14ac:dyDescent="0.25">
      <c r="A434" t="s">
        <v>35</v>
      </c>
      <c r="B434" t="s">
        <v>36</v>
      </c>
      <c r="C434" t="s">
        <v>1142</v>
      </c>
      <c r="D434" t="s">
        <v>38</v>
      </c>
      <c r="E434">
        <v>9453</v>
      </c>
      <c r="F434" s="16">
        <v>-83200</v>
      </c>
      <c r="G434" t="s">
        <v>1072</v>
      </c>
      <c r="H434" t="s">
        <v>733</v>
      </c>
      <c r="I434" t="s">
        <v>42</v>
      </c>
      <c r="J434" s="17">
        <v>43340</v>
      </c>
      <c r="K434" s="17">
        <v>43377</v>
      </c>
      <c r="L434" s="17">
        <v>43347</v>
      </c>
      <c r="M434" s="17">
        <v>43407</v>
      </c>
      <c r="N434" s="16">
        <v>4</v>
      </c>
      <c r="O434"/>
      <c r="P434" t="s">
        <v>39</v>
      </c>
      <c r="Q434" t="s">
        <v>1073</v>
      </c>
      <c r="R434" t="s">
        <v>841</v>
      </c>
      <c r="S434" t="s">
        <v>43</v>
      </c>
      <c r="T434" t="s">
        <v>1142</v>
      </c>
      <c r="U434" s="17">
        <v>43411</v>
      </c>
      <c r="V434" t="s">
        <v>827</v>
      </c>
      <c r="W434"/>
      <c r="X434" t="s">
        <v>44</v>
      </c>
      <c r="Y434" t="s">
        <v>45</v>
      </c>
    </row>
    <row r="435" spans="1:25" ht="15" x14ac:dyDescent="0.25">
      <c r="A435" t="s">
        <v>35</v>
      </c>
      <c r="B435" t="s">
        <v>36</v>
      </c>
      <c r="C435" t="s">
        <v>1143</v>
      </c>
      <c r="D435" t="s">
        <v>38</v>
      </c>
      <c r="E435">
        <v>9455</v>
      </c>
      <c r="F435" s="16">
        <v>-83200</v>
      </c>
      <c r="G435" t="s">
        <v>1072</v>
      </c>
      <c r="H435" t="s">
        <v>733</v>
      </c>
      <c r="I435" t="s">
        <v>42</v>
      </c>
      <c r="J435" s="17">
        <v>43340</v>
      </c>
      <c r="K435" s="17">
        <v>43377</v>
      </c>
      <c r="L435" s="17">
        <v>43347</v>
      </c>
      <c r="M435" s="17">
        <v>43407</v>
      </c>
      <c r="N435" s="16">
        <v>4</v>
      </c>
      <c r="O435"/>
      <c r="P435" t="s">
        <v>39</v>
      </c>
      <c r="Q435" t="s">
        <v>1073</v>
      </c>
      <c r="R435" t="s">
        <v>391</v>
      </c>
      <c r="S435" t="s">
        <v>43</v>
      </c>
      <c r="T435" t="s">
        <v>1143</v>
      </c>
      <c r="U435" s="17">
        <v>43411</v>
      </c>
      <c r="V435" t="s">
        <v>827</v>
      </c>
      <c r="W435"/>
      <c r="X435" t="s">
        <v>44</v>
      </c>
      <c r="Y435" t="s">
        <v>45</v>
      </c>
    </row>
    <row r="436" spans="1:25" ht="15" x14ac:dyDescent="0.25">
      <c r="A436" t="s">
        <v>35</v>
      </c>
      <c r="B436" t="s">
        <v>36</v>
      </c>
      <c r="C436" t="s">
        <v>1144</v>
      </c>
      <c r="D436" t="s">
        <v>38</v>
      </c>
      <c r="E436">
        <v>9463</v>
      </c>
      <c r="F436" s="16">
        <v>-83200</v>
      </c>
      <c r="G436" t="s">
        <v>1072</v>
      </c>
      <c r="H436" t="s">
        <v>733</v>
      </c>
      <c r="I436" t="s">
        <v>42</v>
      </c>
      <c r="J436" s="17">
        <v>43342</v>
      </c>
      <c r="K436" s="17">
        <v>43377</v>
      </c>
      <c r="L436" s="17">
        <v>43347</v>
      </c>
      <c r="M436" s="17">
        <v>43407</v>
      </c>
      <c r="N436" s="16">
        <v>4</v>
      </c>
      <c r="O436"/>
      <c r="P436" t="s">
        <v>39</v>
      </c>
      <c r="Q436" t="s">
        <v>1073</v>
      </c>
      <c r="R436" t="s">
        <v>194</v>
      </c>
      <c r="S436" t="s">
        <v>43</v>
      </c>
      <c r="T436" t="s">
        <v>1144</v>
      </c>
      <c r="U436" s="17">
        <v>43411</v>
      </c>
      <c r="V436" t="s">
        <v>827</v>
      </c>
      <c r="W436"/>
      <c r="X436" t="s">
        <v>44</v>
      </c>
      <c r="Y436" t="s">
        <v>45</v>
      </c>
    </row>
    <row r="437" spans="1:25" ht="15" x14ac:dyDescent="0.25">
      <c r="A437" t="s">
        <v>35</v>
      </c>
      <c r="B437" t="s">
        <v>36</v>
      </c>
      <c r="C437" t="s">
        <v>1145</v>
      </c>
      <c r="D437" t="s">
        <v>38</v>
      </c>
      <c r="E437">
        <v>9468</v>
      </c>
      <c r="F437" s="16">
        <v>-83200</v>
      </c>
      <c r="G437" t="s">
        <v>1072</v>
      </c>
      <c r="H437" t="s">
        <v>733</v>
      </c>
      <c r="I437" t="s">
        <v>42</v>
      </c>
      <c r="J437" s="17">
        <v>43342</v>
      </c>
      <c r="K437" s="17">
        <v>43377</v>
      </c>
      <c r="L437" s="17">
        <v>43347</v>
      </c>
      <c r="M437" s="17">
        <v>43407</v>
      </c>
      <c r="N437" s="16">
        <v>4</v>
      </c>
      <c r="O437"/>
      <c r="P437" t="s">
        <v>39</v>
      </c>
      <c r="Q437" t="s">
        <v>1073</v>
      </c>
      <c r="R437" t="s">
        <v>379</v>
      </c>
      <c r="S437" t="s">
        <v>215</v>
      </c>
      <c r="T437" t="s">
        <v>1145</v>
      </c>
      <c r="U437" s="17">
        <v>43411</v>
      </c>
      <c r="V437" t="s">
        <v>827</v>
      </c>
      <c r="W437"/>
      <c r="X437" t="s">
        <v>44</v>
      </c>
      <c r="Y437" t="s">
        <v>45</v>
      </c>
    </row>
    <row r="438" spans="1:25" ht="15" x14ac:dyDescent="0.25">
      <c r="A438" t="s">
        <v>35</v>
      </c>
      <c r="B438" t="s">
        <v>36</v>
      </c>
      <c r="C438" t="s">
        <v>1146</v>
      </c>
      <c r="D438" t="s">
        <v>38</v>
      </c>
      <c r="E438">
        <v>9471</v>
      </c>
      <c r="F438" s="16">
        <v>-83200</v>
      </c>
      <c r="G438" t="s">
        <v>1072</v>
      </c>
      <c r="H438" t="s">
        <v>733</v>
      </c>
      <c r="I438" t="s">
        <v>42</v>
      </c>
      <c r="J438" s="17">
        <v>43342</v>
      </c>
      <c r="K438" s="17">
        <v>43377</v>
      </c>
      <c r="L438" s="17">
        <v>43347</v>
      </c>
      <c r="M438" s="17">
        <v>43407</v>
      </c>
      <c r="N438" s="16">
        <v>4</v>
      </c>
      <c r="O438"/>
      <c r="P438" t="s">
        <v>39</v>
      </c>
      <c r="Q438" t="s">
        <v>1073</v>
      </c>
      <c r="R438" t="s">
        <v>1147</v>
      </c>
      <c r="S438" t="s">
        <v>43</v>
      </c>
      <c r="T438" t="s">
        <v>1146</v>
      </c>
      <c r="U438" s="17">
        <v>43411</v>
      </c>
      <c r="V438" t="s">
        <v>827</v>
      </c>
      <c r="W438"/>
      <c r="X438" t="s">
        <v>44</v>
      </c>
      <c r="Y438" t="s">
        <v>45</v>
      </c>
    </row>
    <row r="439" spans="1:25" ht="15" x14ac:dyDescent="0.25">
      <c r="A439" t="s">
        <v>35</v>
      </c>
      <c r="B439" t="s">
        <v>36</v>
      </c>
      <c r="C439" t="s">
        <v>1148</v>
      </c>
      <c r="D439" t="s">
        <v>38</v>
      </c>
      <c r="E439">
        <v>9475</v>
      </c>
      <c r="F439" s="16">
        <v>-83200</v>
      </c>
      <c r="G439" t="s">
        <v>1072</v>
      </c>
      <c r="H439" t="s">
        <v>733</v>
      </c>
      <c r="I439" t="s">
        <v>42</v>
      </c>
      <c r="J439" s="17">
        <v>43342</v>
      </c>
      <c r="K439" s="17">
        <v>43377</v>
      </c>
      <c r="L439" s="17">
        <v>43347</v>
      </c>
      <c r="M439" s="17">
        <v>43407</v>
      </c>
      <c r="N439" s="16">
        <v>4</v>
      </c>
      <c r="O439"/>
      <c r="P439" t="s">
        <v>39</v>
      </c>
      <c r="Q439" t="s">
        <v>1073</v>
      </c>
      <c r="R439" t="s">
        <v>210</v>
      </c>
      <c r="S439" t="s">
        <v>43</v>
      </c>
      <c r="T439" t="s">
        <v>1148</v>
      </c>
      <c r="U439" s="17">
        <v>43411</v>
      </c>
      <c r="V439" t="s">
        <v>827</v>
      </c>
      <c r="W439"/>
      <c r="X439" t="s">
        <v>44</v>
      </c>
      <c r="Y439" t="s">
        <v>45</v>
      </c>
    </row>
    <row r="440" spans="1:25" ht="15" x14ac:dyDescent="0.25">
      <c r="A440" t="s">
        <v>35</v>
      </c>
      <c r="B440" t="s">
        <v>36</v>
      </c>
      <c r="C440" t="s">
        <v>1149</v>
      </c>
      <c r="D440" t="s">
        <v>38</v>
      </c>
      <c r="E440">
        <v>9477</v>
      </c>
      <c r="F440" s="16">
        <v>-83200</v>
      </c>
      <c r="G440" t="s">
        <v>1072</v>
      </c>
      <c r="H440" t="s">
        <v>733</v>
      </c>
      <c r="I440" t="s">
        <v>42</v>
      </c>
      <c r="J440" s="17">
        <v>43342</v>
      </c>
      <c r="K440" s="17">
        <v>43377</v>
      </c>
      <c r="L440" s="17">
        <v>43347</v>
      </c>
      <c r="M440" s="17">
        <v>43407</v>
      </c>
      <c r="N440" s="16">
        <v>4</v>
      </c>
      <c r="O440"/>
      <c r="P440" t="s">
        <v>39</v>
      </c>
      <c r="Q440" t="s">
        <v>1073</v>
      </c>
      <c r="R440" t="s">
        <v>146</v>
      </c>
      <c r="S440" t="s">
        <v>43</v>
      </c>
      <c r="T440" t="s">
        <v>1149</v>
      </c>
      <c r="U440" s="17">
        <v>43411</v>
      </c>
      <c r="V440" t="s">
        <v>827</v>
      </c>
      <c r="W440"/>
      <c r="X440" t="s">
        <v>44</v>
      </c>
      <c r="Y440" t="s">
        <v>45</v>
      </c>
    </row>
    <row r="441" spans="1:25" ht="15" x14ac:dyDescent="0.25">
      <c r="A441" t="s">
        <v>35</v>
      </c>
      <c r="B441" t="s">
        <v>36</v>
      </c>
      <c r="C441" t="s">
        <v>1150</v>
      </c>
      <c r="D441" t="s">
        <v>38</v>
      </c>
      <c r="E441">
        <v>9479</v>
      </c>
      <c r="F441" s="16">
        <v>-83200</v>
      </c>
      <c r="G441" t="s">
        <v>1072</v>
      </c>
      <c r="H441" t="s">
        <v>733</v>
      </c>
      <c r="I441" t="s">
        <v>42</v>
      </c>
      <c r="J441" s="17">
        <v>43342</v>
      </c>
      <c r="K441" s="17">
        <v>43377</v>
      </c>
      <c r="L441" s="17">
        <v>43347</v>
      </c>
      <c r="M441" s="17">
        <v>43407</v>
      </c>
      <c r="N441" s="16">
        <v>4</v>
      </c>
      <c r="O441"/>
      <c r="P441" t="s">
        <v>39</v>
      </c>
      <c r="Q441" t="s">
        <v>1073</v>
      </c>
      <c r="R441" t="s">
        <v>177</v>
      </c>
      <c r="S441" t="s">
        <v>43</v>
      </c>
      <c r="T441" t="s">
        <v>1150</v>
      </c>
      <c r="U441" s="17">
        <v>43411</v>
      </c>
      <c r="V441" t="s">
        <v>827</v>
      </c>
      <c r="W441"/>
      <c r="X441" t="s">
        <v>44</v>
      </c>
      <c r="Y441" t="s">
        <v>45</v>
      </c>
    </row>
    <row r="442" spans="1:25" ht="15" x14ac:dyDescent="0.25">
      <c r="A442" t="s">
        <v>35</v>
      </c>
      <c r="B442" t="s">
        <v>36</v>
      </c>
      <c r="C442" t="s">
        <v>1151</v>
      </c>
      <c r="D442" t="s">
        <v>38</v>
      </c>
      <c r="E442">
        <v>9529</v>
      </c>
      <c r="F442" s="16">
        <v>-83200</v>
      </c>
      <c r="G442" t="s">
        <v>1152</v>
      </c>
      <c r="H442" t="s">
        <v>1154</v>
      </c>
      <c r="I442" t="s">
        <v>42</v>
      </c>
      <c r="J442" s="17">
        <v>43350</v>
      </c>
      <c r="K442" s="17">
        <v>43439</v>
      </c>
      <c r="L442" s="17">
        <v>43378</v>
      </c>
      <c r="M442" s="17">
        <v>43438</v>
      </c>
      <c r="N442" s="16">
        <v>57</v>
      </c>
      <c r="O442"/>
      <c r="P442" t="s">
        <v>39</v>
      </c>
      <c r="Q442" t="s">
        <v>1153</v>
      </c>
      <c r="R442" t="s">
        <v>898</v>
      </c>
      <c r="S442" t="s">
        <v>71</v>
      </c>
      <c r="T442" t="s">
        <v>1151</v>
      </c>
      <c r="U442" s="17">
        <v>43495</v>
      </c>
      <c r="V442" t="s">
        <v>1</v>
      </c>
      <c r="W442"/>
      <c r="X442" t="s">
        <v>44</v>
      </c>
      <c r="Y442" t="s">
        <v>45</v>
      </c>
    </row>
    <row r="443" spans="1:25" ht="15" x14ac:dyDescent="0.25">
      <c r="A443" t="s">
        <v>35</v>
      </c>
      <c r="B443" t="s">
        <v>36</v>
      </c>
      <c r="C443" t="s">
        <v>1155</v>
      </c>
      <c r="D443" t="s">
        <v>38</v>
      </c>
      <c r="E443">
        <v>9530</v>
      </c>
      <c r="F443" s="16">
        <v>-83200</v>
      </c>
      <c r="G443" t="s">
        <v>1152</v>
      </c>
      <c r="H443" t="s">
        <v>1154</v>
      </c>
      <c r="I443" t="s">
        <v>42</v>
      </c>
      <c r="J443" s="17">
        <v>43347</v>
      </c>
      <c r="K443" s="17">
        <v>43439</v>
      </c>
      <c r="L443" s="17">
        <v>43378</v>
      </c>
      <c r="M443" s="17">
        <v>43438</v>
      </c>
      <c r="N443" s="16">
        <v>57</v>
      </c>
      <c r="O443"/>
      <c r="P443" t="s">
        <v>39</v>
      </c>
      <c r="Q443" t="s">
        <v>1153</v>
      </c>
      <c r="R443" t="s">
        <v>570</v>
      </c>
      <c r="S443" t="s">
        <v>43</v>
      </c>
      <c r="T443" t="s">
        <v>1155</v>
      </c>
      <c r="U443" s="17">
        <v>43495</v>
      </c>
      <c r="V443" t="s">
        <v>1</v>
      </c>
      <c r="W443"/>
      <c r="X443" t="s">
        <v>44</v>
      </c>
      <c r="Y443" t="s">
        <v>45</v>
      </c>
    </row>
    <row r="444" spans="1:25" ht="15" x14ac:dyDescent="0.25">
      <c r="A444" t="s">
        <v>35</v>
      </c>
      <c r="B444" t="s">
        <v>36</v>
      </c>
      <c r="C444" t="s">
        <v>1156</v>
      </c>
      <c r="D444" t="s">
        <v>38</v>
      </c>
      <c r="E444">
        <v>9531</v>
      </c>
      <c r="F444" s="16">
        <v>-83200</v>
      </c>
      <c r="G444" t="s">
        <v>1152</v>
      </c>
      <c r="H444" t="s">
        <v>1154</v>
      </c>
      <c r="I444" t="s">
        <v>42</v>
      </c>
      <c r="J444" s="17">
        <v>43347</v>
      </c>
      <c r="K444" s="17">
        <v>43439</v>
      </c>
      <c r="L444" s="17">
        <v>43378</v>
      </c>
      <c r="M444" s="17">
        <v>43438</v>
      </c>
      <c r="N444" s="16">
        <v>57</v>
      </c>
      <c r="O444"/>
      <c r="P444" t="s">
        <v>39</v>
      </c>
      <c r="Q444" t="s">
        <v>1153</v>
      </c>
      <c r="R444" t="s">
        <v>144</v>
      </c>
      <c r="S444" t="s">
        <v>43</v>
      </c>
      <c r="T444" t="s">
        <v>1156</v>
      </c>
      <c r="U444" s="17">
        <v>43495</v>
      </c>
      <c r="V444" t="s">
        <v>1</v>
      </c>
      <c r="W444"/>
      <c r="X444" t="s">
        <v>44</v>
      </c>
      <c r="Y444" t="s">
        <v>45</v>
      </c>
    </row>
    <row r="445" spans="1:25" ht="15" x14ac:dyDescent="0.25">
      <c r="A445" t="s">
        <v>35</v>
      </c>
      <c r="B445" t="s">
        <v>36</v>
      </c>
      <c r="C445" t="s">
        <v>1157</v>
      </c>
      <c r="D445" t="s">
        <v>38</v>
      </c>
      <c r="E445">
        <v>9532</v>
      </c>
      <c r="F445" s="16">
        <v>-83200</v>
      </c>
      <c r="G445" t="s">
        <v>1152</v>
      </c>
      <c r="H445" t="s">
        <v>1154</v>
      </c>
      <c r="I445" t="s">
        <v>42</v>
      </c>
      <c r="J445" s="17">
        <v>43347</v>
      </c>
      <c r="K445" s="17">
        <v>43439</v>
      </c>
      <c r="L445" s="17">
        <v>43378</v>
      </c>
      <c r="M445" s="17">
        <v>43438</v>
      </c>
      <c r="N445" s="16">
        <v>57</v>
      </c>
      <c r="O445"/>
      <c r="P445" t="s">
        <v>39</v>
      </c>
      <c r="Q445" t="s">
        <v>1153</v>
      </c>
      <c r="R445" t="s">
        <v>1158</v>
      </c>
      <c r="S445" t="s">
        <v>43</v>
      </c>
      <c r="T445" t="s">
        <v>1157</v>
      </c>
      <c r="U445" s="17">
        <v>43495</v>
      </c>
      <c r="V445" t="s">
        <v>1</v>
      </c>
      <c r="W445"/>
      <c r="X445" t="s">
        <v>44</v>
      </c>
      <c r="Y445" t="s">
        <v>45</v>
      </c>
    </row>
    <row r="446" spans="1:25" ht="15" x14ac:dyDescent="0.25">
      <c r="A446" t="s">
        <v>35</v>
      </c>
      <c r="B446" t="s">
        <v>36</v>
      </c>
      <c r="C446" t="s">
        <v>1159</v>
      </c>
      <c r="D446" t="s">
        <v>38</v>
      </c>
      <c r="E446">
        <v>9533</v>
      </c>
      <c r="F446" s="16">
        <v>-83200</v>
      </c>
      <c r="G446" t="s">
        <v>1152</v>
      </c>
      <c r="H446" t="s">
        <v>1154</v>
      </c>
      <c r="I446" t="s">
        <v>42</v>
      </c>
      <c r="J446" s="17">
        <v>43347</v>
      </c>
      <c r="K446" s="17">
        <v>43439</v>
      </c>
      <c r="L446" s="17">
        <v>43378</v>
      </c>
      <c r="M446" s="17">
        <v>43438</v>
      </c>
      <c r="N446" s="16">
        <v>57</v>
      </c>
      <c r="O446"/>
      <c r="P446" t="s">
        <v>39</v>
      </c>
      <c r="Q446" t="s">
        <v>1153</v>
      </c>
      <c r="R446" t="s">
        <v>338</v>
      </c>
      <c r="S446" t="s">
        <v>43</v>
      </c>
      <c r="T446" t="s">
        <v>1159</v>
      </c>
      <c r="U446" s="17">
        <v>43495</v>
      </c>
      <c r="V446" t="s">
        <v>1</v>
      </c>
      <c r="W446"/>
      <c r="X446" t="s">
        <v>44</v>
      </c>
      <c r="Y446" t="s">
        <v>45</v>
      </c>
    </row>
    <row r="447" spans="1:25" ht="15" x14ac:dyDescent="0.25">
      <c r="A447" t="s">
        <v>35</v>
      </c>
      <c r="B447" t="s">
        <v>36</v>
      </c>
      <c r="C447" t="s">
        <v>1160</v>
      </c>
      <c r="D447" t="s">
        <v>38</v>
      </c>
      <c r="E447">
        <v>9534</v>
      </c>
      <c r="F447" s="16">
        <v>-83200</v>
      </c>
      <c r="G447" t="s">
        <v>1152</v>
      </c>
      <c r="H447" t="s">
        <v>1154</v>
      </c>
      <c r="I447" t="s">
        <v>42</v>
      </c>
      <c r="J447" s="17">
        <v>43347</v>
      </c>
      <c r="K447" s="17">
        <v>43439</v>
      </c>
      <c r="L447" s="17">
        <v>43378</v>
      </c>
      <c r="M447" s="17">
        <v>43438</v>
      </c>
      <c r="N447" s="16">
        <v>57</v>
      </c>
      <c r="O447"/>
      <c r="P447" t="s">
        <v>39</v>
      </c>
      <c r="Q447" t="s">
        <v>1153</v>
      </c>
      <c r="R447" t="s">
        <v>632</v>
      </c>
      <c r="S447" t="s">
        <v>43</v>
      </c>
      <c r="T447" t="s">
        <v>1160</v>
      </c>
      <c r="U447" s="17">
        <v>43495</v>
      </c>
      <c r="V447" t="s">
        <v>1</v>
      </c>
      <c r="W447"/>
      <c r="X447" t="s">
        <v>44</v>
      </c>
      <c r="Y447" t="s">
        <v>45</v>
      </c>
    </row>
    <row r="448" spans="1:25" ht="15" x14ac:dyDescent="0.25">
      <c r="A448" t="s">
        <v>35</v>
      </c>
      <c r="B448" t="s">
        <v>36</v>
      </c>
      <c r="C448" t="s">
        <v>1161</v>
      </c>
      <c r="D448" t="s">
        <v>38</v>
      </c>
      <c r="E448">
        <v>9536</v>
      </c>
      <c r="F448" s="16">
        <v>-83200</v>
      </c>
      <c r="G448" t="s">
        <v>1152</v>
      </c>
      <c r="H448" t="s">
        <v>1154</v>
      </c>
      <c r="I448" t="s">
        <v>42</v>
      </c>
      <c r="J448" s="17">
        <v>43347</v>
      </c>
      <c r="K448" s="17">
        <v>43439</v>
      </c>
      <c r="L448" s="17">
        <v>43378</v>
      </c>
      <c r="M448" s="17">
        <v>43438</v>
      </c>
      <c r="N448" s="16">
        <v>57</v>
      </c>
      <c r="O448"/>
      <c r="P448" t="s">
        <v>39</v>
      </c>
      <c r="Q448" t="s">
        <v>1153</v>
      </c>
      <c r="R448" t="s">
        <v>121</v>
      </c>
      <c r="S448" t="s">
        <v>43</v>
      </c>
      <c r="T448" t="s">
        <v>1161</v>
      </c>
      <c r="U448" s="17">
        <v>43495</v>
      </c>
      <c r="V448" t="s">
        <v>1</v>
      </c>
      <c r="W448"/>
      <c r="X448" t="s">
        <v>44</v>
      </c>
      <c r="Y448" t="s">
        <v>45</v>
      </c>
    </row>
    <row r="449" spans="1:25" ht="15" x14ac:dyDescent="0.25">
      <c r="A449" t="s">
        <v>35</v>
      </c>
      <c r="B449" t="s">
        <v>36</v>
      </c>
      <c r="C449" t="s">
        <v>1162</v>
      </c>
      <c r="D449" t="s">
        <v>38</v>
      </c>
      <c r="E449">
        <v>9537</v>
      </c>
      <c r="F449" s="16">
        <v>-83200</v>
      </c>
      <c r="G449" t="s">
        <v>1152</v>
      </c>
      <c r="H449" t="s">
        <v>1154</v>
      </c>
      <c r="I449" t="s">
        <v>42</v>
      </c>
      <c r="J449" s="17">
        <v>43347</v>
      </c>
      <c r="K449" s="17">
        <v>43439</v>
      </c>
      <c r="L449" s="17">
        <v>43378</v>
      </c>
      <c r="M449" s="17">
        <v>43438</v>
      </c>
      <c r="N449" s="16">
        <v>57</v>
      </c>
      <c r="O449"/>
      <c r="P449" t="s">
        <v>39</v>
      </c>
      <c r="Q449" t="s">
        <v>1153</v>
      </c>
      <c r="R449" t="s">
        <v>851</v>
      </c>
      <c r="S449" t="s">
        <v>43</v>
      </c>
      <c r="T449" t="s">
        <v>1162</v>
      </c>
      <c r="U449" s="17">
        <v>43495</v>
      </c>
      <c r="V449" t="s">
        <v>1</v>
      </c>
      <c r="W449"/>
      <c r="X449" t="s">
        <v>44</v>
      </c>
      <c r="Y449" t="s">
        <v>45</v>
      </c>
    </row>
    <row r="450" spans="1:25" ht="15" x14ac:dyDescent="0.25">
      <c r="A450" t="s">
        <v>35</v>
      </c>
      <c r="B450" t="s">
        <v>36</v>
      </c>
      <c r="C450" t="s">
        <v>1163</v>
      </c>
      <c r="D450" t="s">
        <v>38</v>
      </c>
      <c r="E450">
        <v>9538</v>
      </c>
      <c r="F450" s="16">
        <v>-83200</v>
      </c>
      <c r="G450" t="s">
        <v>1152</v>
      </c>
      <c r="H450" t="s">
        <v>1154</v>
      </c>
      <c r="I450" t="s">
        <v>42</v>
      </c>
      <c r="J450" s="17">
        <v>43348</v>
      </c>
      <c r="K450" s="17">
        <v>43439</v>
      </c>
      <c r="L450" s="17">
        <v>43378</v>
      </c>
      <c r="M450" s="17">
        <v>43438</v>
      </c>
      <c r="N450" s="16">
        <v>57</v>
      </c>
      <c r="O450"/>
      <c r="P450" t="s">
        <v>39</v>
      </c>
      <c r="Q450" t="s">
        <v>1153</v>
      </c>
      <c r="R450" t="s">
        <v>78</v>
      </c>
      <c r="S450" t="s">
        <v>43</v>
      </c>
      <c r="T450" t="s">
        <v>1163</v>
      </c>
      <c r="U450" s="17">
        <v>43495</v>
      </c>
      <c r="V450" t="s">
        <v>1</v>
      </c>
      <c r="W450"/>
      <c r="X450" t="s">
        <v>44</v>
      </c>
      <c r="Y450" t="s">
        <v>45</v>
      </c>
    </row>
    <row r="451" spans="1:25" ht="15" x14ac:dyDescent="0.25">
      <c r="A451" t="s">
        <v>35</v>
      </c>
      <c r="B451" t="s">
        <v>36</v>
      </c>
      <c r="C451" t="s">
        <v>1164</v>
      </c>
      <c r="D451" t="s">
        <v>38</v>
      </c>
      <c r="E451">
        <v>9539</v>
      </c>
      <c r="F451" s="16">
        <v>-83200</v>
      </c>
      <c r="G451" t="s">
        <v>1152</v>
      </c>
      <c r="H451" t="s">
        <v>1154</v>
      </c>
      <c r="I451" t="s">
        <v>42</v>
      </c>
      <c r="J451" s="17">
        <v>43348</v>
      </c>
      <c r="K451" s="17">
        <v>43439</v>
      </c>
      <c r="L451" s="17">
        <v>43378</v>
      </c>
      <c r="M451" s="17">
        <v>43438</v>
      </c>
      <c r="N451" s="16">
        <v>57</v>
      </c>
      <c r="O451"/>
      <c r="P451" t="s">
        <v>39</v>
      </c>
      <c r="Q451" t="s">
        <v>1153</v>
      </c>
      <c r="R451" t="s">
        <v>381</v>
      </c>
      <c r="S451" t="s">
        <v>43</v>
      </c>
      <c r="T451" t="s">
        <v>1164</v>
      </c>
      <c r="U451" s="17">
        <v>43495</v>
      </c>
      <c r="V451" t="s">
        <v>1</v>
      </c>
      <c r="W451"/>
      <c r="X451" t="s">
        <v>44</v>
      </c>
      <c r="Y451" t="s">
        <v>45</v>
      </c>
    </row>
    <row r="452" spans="1:25" ht="15" x14ac:dyDescent="0.25">
      <c r="A452" t="s">
        <v>35</v>
      </c>
      <c r="B452" t="s">
        <v>36</v>
      </c>
      <c r="C452" t="s">
        <v>1165</v>
      </c>
      <c r="D452" t="s">
        <v>38</v>
      </c>
      <c r="E452">
        <v>9540</v>
      </c>
      <c r="F452" s="16">
        <v>-83200</v>
      </c>
      <c r="G452" t="s">
        <v>1152</v>
      </c>
      <c r="H452" t="s">
        <v>1154</v>
      </c>
      <c r="I452" t="s">
        <v>42</v>
      </c>
      <c r="J452" s="17">
        <v>43349</v>
      </c>
      <c r="K452" s="17">
        <v>43439</v>
      </c>
      <c r="L452" s="17">
        <v>43378</v>
      </c>
      <c r="M452" s="17">
        <v>43438</v>
      </c>
      <c r="N452" s="16">
        <v>57</v>
      </c>
      <c r="O452"/>
      <c r="P452" t="s">
        <v>39</v>
      </c>
      <c r="Q452" t="s">
        <v>1153</v>
      </c>
      <c r="R452" t="s">
        <v>369</v>
      </c>
      <c r="S452" t="s">
        <v>43</v>
      </c>
      <c r="T452" t="s">
        <v>1165</v>
      </c>
      <c r="U452" s="17">
        <v>43495</v>
      </c>
      <c r="V452" t="s">
        <v>1</v>
      </c>
      <c r="W452"/>
      <c r="X452" t="s">
        <v>44</v>
      </c>
      <c r="Y452" t="s">
        <v>45</v>
      </c>
    </row>
    <row r="453" spans="1:25" ht="15" x14ac:dyDescent="0.25">
      <c r="A453" t="s">
        <v>35</v>
      </c>
      <c r="B453" t="s">
        <v>36</v>
      </c>
      <c r="C453" t="s">
        <v>1166</v>
      </c>
      <c r="D453" t="s">
        <v>38</v>
      </c>
      <c r="E453">
        <v>9541</v>
      </c>
      <c r="F453" s="16">
        <v>-83200</v>
      </c>
      <c r="G453" t="s">
        <v>1152</v>
      </c>
      <c r="H453" t="s">
        <v>1154</v>
      </c>
      <c r="I453" t="s">
        <v>42</v>
      </c>
      <c r="J453" s="17">
        <v>43349</v>
      </c>
      <c r="K453" s="17">
        <v>43439</v>
      </c>
      <c r="L453" s="17">
        <v>43378</v>
      </c>
      <c r="M453" s="17">
        <v>43438</v>
      </c>
      <c r="N453" s="16">
        <v>57</v>
      </c>
      <c r="O453"/>
      <c r="P453" t="s">
        <v>39</v>
      </c>
      <c r="Q453" t="s">
        <v>1153</v>
      </c>
      <c r="R453" t="s">
        <v>754</v>
      </c>
      <c r="S453" t="s">
        <v>43</v>
      </c>
      <c r="T453" t="s">
        <v>1166</v>
      </c>
      <c r="U453" s="17">
        <v>43495</v>
      </c>
      <c r="V453" t="s">
        <v>1</v>
      </c>
      <c r="W453"/>
      <c r="X453" t="s">
        <v>44</v>
      </c>
      <c r="Y453" t="s">
        <v>45</v>
      </c>
    </row>
    <row r="454" spans="1:25" ht="15" x14ac:dyDescent="0.25">
      <c r="A454" t="s">
        <v>35</v>
      </c>
      <c r="B454" t="s">
        <v>36</v>
      </c>
      <c r="C454" t="s">
        <v>1167</v>
      </c>
      <c r="D454" t="s">
        <v>38</v>
      </c>
      <c r="E454">
        <v>9542</v>
      </c>
      <c r="F454" s="16">
        <v>-83200</v>
      </c>
      <c r="G454" t="s">
        <v>1152</v>
      </c>
      <c r="H454" t="s">
        <v>1154</v>
      </c>
      <c r="I454" t="s">
        <v>42</v>
      </c>
      <c r="J454" s="17">
        <v>43349</v>
      </c>
      <c r="K454" s="17">
        <v>43439</v>
      </c>
      <c r="L454" s="17">
        <v>43378</v>
      </c>
      <c r="M454" s="17">
        <v>43438</v>
      </c>
      <c r="N454" s="16">
        <v>57</v>
      </c>
      <c r="O454"/>
      <c r="P454" t="s">
        <v>39</v>
      </c>
      <c r="Q454" t="s">
        <v>1153</v>
      </c>
      <c r="R454" t="s">
        <v>1168</v>
      </c>
      <c r="S454" t="s">
        <v>43</v>
      </c>
      <c r="T454" t="s">
        <v>1167</v>
      </c>
      <c r="U454" s="17">
        <v>43495</v>
      </c>
      <c r="V454" t="s">
        <v>1</v>
      </c>
      <c r="W454"/>
      <c r="X454" t="s">
        <v>44</v>
      </c>
      <c r="Y454" t="s">
        <v>45</v>
      </c>
    </row>
    <row r="455" spans="1:25" ht="15" x14ac:dyDescent="0.25">
      <c r="A455" t="s">
        <v>35</v>
      </c>
      <c r="B455" t="s">
        <v>36</v>
      </c>
      <c r="C455" t="s">
        <v>1169</v>
      </c>
      <c r="D455" t="s">
        <v>38</v>
      </c>
      <c r="E455">
        <v>9548</v>
      </c>
      <c r="F455" s="16">
        <v>-83200</v>
      </c>
      <c r="G455" t="s">
        <v>1152</v>
      </c>
      <c r="H455" t="s">
        <v>1154</v>
      </c>
      <c r="I455" t="s">
        <v>42</v>
      </c>
      <c r="J455" s="17">
        <v>43354</v>
      </c>
      <c r="K455" s="17">
        <v>43439</v>
      </c>
      <c r="L455" s="17">
        <v>43378</v>
      </c>
      <c r="M455" s="17">
        <v>43438</v>
      </c>
      <c r="N455" s="16">
        <v>57</v>
      </c>
      <c r="O455"/>
      <c r="P455" t="s">
        <v>39</v>
      </c>
      <c r="Q455" t="s">
        <v>1153</v>
      </c>
      <c r="R455" t="s">
        <v>130</v>
      </c>
      <c r="S455" t="s">
        <v>43</v>
      </c>
      <c r="T455" t="s">
        <v>1169</v>
      </c>
      <c r="U455" s="17">
        <v>43495</v>
      </c>
      <c r="V455" t="s">
        <v>1</v>
      </c>
      <c r="W455"/>
      <c r="X455" t="s">
        <v>44</v>
      </c>
      <c r="Y455" t="s">
        <v>45</v>
      </c>
    </row>
    <row r="456" spans="1:25" ht="15" x14ac:dyDescent="0.25">
      <c r="A456" t="s">
        <v>35</v>
      </c>
      <c r="B456" t="s">
        <v>36</v>
      </c>
      <c r="C456" t="s">
        <v>1170</v>
      </c>
      <c r="D456" t="s">
        <v>38</v>
      </c>
      <c r="E456">
        <v>9557</v>
      </c>
      <c r="F456" s="16">
        <v>-83200</v>
      </c>
      <c r="G456" t="s">
        <v>1152</v>
      </c>
      <c r="H456" t="s">
        <v>1154</v>
      </c>
      <c r="I456" t="s">
        <v>42</v>
      </c>
      <c r="J456" s="17">
        <v>43354</v>
      </c>
      <c r="K456" s="17">
        <v>43439</v>
      </c>
      <c r="L456" s="17">
        <v>43378</v>
      </c>
      <c r="M456" s="17">
        <v>43438</v>
      </c>
      <c r="N456" s="16">
        <v>57</v>
      </c>
      <c r="O456"/>
      <c r="P456" t="s">
        <v>39</v>
      </c>
      <c r="Q456" t="s">
        <v>1153</v>
      </c>
      <c r="R456" t="s">
        <v>387</v>
      </c>
      <c r="S456" t="s">
        <v>43</v>
      </c>
      <c r="T456" t="s">
        <v>1170</v>
      </c>
      <c r="U456" s="17">
        <v>43495</v>
      </c>
      <c r="V456" t="s">
        <v>1</v>
      </c>
      <c r="W456"/>
      <c r="X456" t="s">
        <v>44</v>
      </c>
      <c r="Y456" t="s">
        <v>45</v>
      </c>
    </row>
    <row r="457" spans="1:25" ht="15" x14ac:dyDescent="0.25">
      <c r="A457" t="s">
        <v>35</v>
      </c>
      <c r="B457" t="s">
        <v>36</v>
      </c>
      <c r="C457" t="s">
        <v>1171</v>
      </c>
      <c r="D457" t="s">
        <v>38</v>
      </c>
      <c r="E457">
        <v>9559</v>
      </c>
      <c r="F457" s="16">
        <v>-83200</v>
      </c>
      <c r="G457" t="s">
        <v>1152</v>
      </c>
      <c r="H457" t="s">
        <v>1154</v>
      </c>
      <c r="I457" t="s">
        <v>42</v>
      </c>
      <c r="J457" s="17">
        <v>43354</v>
      </c>
      <c r="K457" s="17">
        <v>43439</v>
      </c>
      <c r="L457" s="17">
        <v>43378</v>
      </c>
      <c r="M457" s="17">
        <v>43438</v>
      </c>
      <c r="N457" s="16">
        <v>57</v>
      </c>
      <c r="O457"/>
      <c r="P457" t="s">
        <v>39</v>
      </c>
      <c r="Q457" t="s">
        <v>1153</v>
      </c>
      <c r="R457" t="s">
        <v>241</v>
      </c>
      <c r="S457" t="s">
        <v>43</v>
      </c>
      <c r="T457" t="s">
        <v>1171</v>
      </c>
      <c r="U457" s="17">
        <v>43495</v>
      </c>
      <c r="V457" t="s">
        <v>1</v>
      </c>
      <c r="W457"/>
      <c r="X457" t="s">
        <v>44</v>
      </c>
      <c r="Y457" t="s">
        <v>45</v>
      </c>
    </row>
    <row r="458" spans="1:25" ht="15" x14ac:dyDescent="0.25">
      <c r="A458" t="s">
        <v>35</v>
      </c>
      <c r="B458" t="s">
        <v>36</v>
      </c>
      <c r="C458" t="s">
        <v>1172</v>
      </c>
      <c r="D458" t="s">
        <v>38</v>
      </c>
      <c r="E458">
        <v>9560</v>
      </c>
      <c r="F458" s="16">
        <v>-83200</v>
      </c>
      <c r="G458" t="s">
        <v>1152</v>
      </c>
      <c r="H458" t="s">
        <v>1154</v>
      </c>
      <c r="I458" t="s">
        <v>42</v>
      </c>
      <c r="J458" s="17">
        <v>43354</v>
      </c>
      <c r="K458" s="17">
        <v>43439</v>
      </c>
      <c r="L458" s="17">
        <v>43378</v>
      </c>
      <c r="M458" s="17">
        <v>43438</v>
      </c>
      <c r="N458" s="16">
        <v>57</v>
      </c>
      <c r="O458"/>
      <c r="P458" t="s">
        <v>39</v>
      </c>
      <c r="Q458" t="s">
        <v>1153</v>
      </c>
      <c r="R458" t="s">
        <v>148</v>
      </c>
      <c r="S458" t="s">
        <v>43</v>
      </c>
      <c r="T458" t="s">
        <v>1172</v>
      </c>
      <c r="U458" s="17">
        <v>43495</v>
      </c>
      <c r="V458" t="s">
        <v>1</v>
      </c>
      <c r="W458"/>
      <c r="X458" t="s">
        <v>44</v>
      </c>
      <c r="Y458" t="s">
        <v>45</v>
      </c>
    </row>
    <row r="459" spans="1:25" ht="15" x14ac:dyDescent="0.25">
      <c r="A459" t="s">
        <v>35</v>
      </c>
      <c r="B459" t="s">
        <v>36</v>
      </c>
      <c r="C459" t="s">
        <v>1173</v>
      </c>
      <c r="D459" t="s">
        <v>38</v>
      </c>
      <c r="E459">
        <v>9564</v>
      </c>
      <c r="F459" s="16">
        <v>-83200</v>
      </c>
      <c r="G459" t="s">
        <v>1152</v>
      </c>
      <c r="H459" t="s">
        <v>1154</v>
      </c>
      <c r="I459" t="s">
        <v>42</v>
      </c>
      <c r="J459" s="17">
        <v>43355</v>
      </c>
      <c r="K459" s="17">
        <v>43439</v>
      </c>
      <c r="L459" s="17">
        <v>43378</v>
      </c>
      <c r="M459" s="17">
        <v>43438</v>
      </c>
      <c r="N459" s="16">
        <v>57</v>
      </c>
      <c r="O459"/>
      <c r="P459" t="s">
        <v>39</v>
      </c>
      <c r="Q459" t="s">
        <v>1153</v>
      </c>
      <c r="R459" t="s">
        <v>457</v>
      </c>
      <c r="S459" t="s">
        <v>43</v>
      </c>
      <c r="T459" t="s">
        <v>1173</v>
      </c>
      <c r="U459" s="17">
        <v>43495</v>
      </c>
      <c r="V459" t="s">
        <v>1</v>
      </c>
      <c r="W459"/>
      <c r="X459" t="s">
        <v>44</v>
      </c>
      <c r="Y459" t="s">
        <v>45</v>
      </c>
    </row>
    <row r="460" spans="1:25" ht="15" x14ac:dyDescent="0.25">
      <c r="A460" t="s">
        <v>35</v>
      </c>
      <c r="B460" t="s">
        <v>36</v>
      </c>
      <c r="C460" t="s">
        <v>1174</v>
      </c>
      <c r="D460" t="s">
        <v>38</v>
      </c>
      <c r="E460">
        <v>9569</v>
      </c>
      <c r="F460" s="16">
        <v>-83200</v>
      </c>
      <c r="G460" t="s">
        <v>1152</v>
      </c>
      <c r="H460" t="s">
        <v>1154</v>
      </c>
      <c r="I460" t="s">
        <v>42</v>
      </c>
      <c r="J460" s="17">
        <v>43356</v>
      </c>
      <c r="K460" s="17">
        <v>43439</v>
      </c>
      <c r="L460" s="17">
        <v>43378</v>
      </c>
      <c r="M460" s="17">
        <v>43438</v>
      </c>
      <c r="N460" s="16">
        <v>57</v>
      </c>
      <c r="O460"/>
      <c r="P460" t="s">
        <v>39</v>
      </c>
      <c r="Q460" t="s">
        <v>1153</v>
      </c>
      <c r="R460" t="s">
        <v>1175</v>
      </c>
      <c r="S460" t="s">
        <v>71</v>
      </c>
      <c r="T460" t="s">
        <v>1174</v>
      </c>
      <c r="U460" s="17">
        <v>43495</v>
      </c>
      <c r="V460" t="s">
        <v>1</v>
      </c>
      <c r="W460"/>
      <c r="X460" t="s">
        <v>44</v>
      </c>
      <c r="Y460" t="s">
        <v>45</v>
      </c>
    </row>
    <row r="461" spans="1:25" ht="15" x14ac:dyDescent="0.25">
      <c r="A461" t="s">
        <v>35</v>
      </c>
      <c r="B461" t="s">
        <v>36</v>
      </c>
      <c r="C461" t="s">
        <v>1176</v>
      </c>
      <c r="D461" t="s">
        <v>38</v>
      </c>
      <c r="E461">
        <v>9570</v>
      </c>
      <c r="F461" s="16">
        <v>-83200</v>
      </c>
      <c r="G461" t="s">
        <v>1152</v>
      </c>
      <c r="H461" t="s">
        <v>1154</v>
      </c>
      <c r="I461" t="s">
        <v>42</v>
      </c>
      <c r="J461" s="17">
        <v>43356</v>
      </c>
      <c r="K461" s="17">
        <v>43439</v>
      </c>
      <c r="L461" s="17">
        <v>43378</v>
      </c>
      <c r="M461" s="17">
        <v>43438</v>
      </c>
      <c r="N461" s="16">
        <v>57</v>
      </c>
      <c r="O461"/>
      <c r="P461" t="s">
        <v>39</v>
      </c>
      <c r="Q461" t="s">
        <v>1153</v>
      </c>
      <c r="R461" t="s">
        <v>792</v>
      </c>
      <c r="S461" t="s">
        <v>43</v>
      </c>
      <c r="T461" t="s">
        <v>1176</v>
      </c>
      <c r="U461" s="17">
        <v>43495</v>
      </c>
      <c r="V461" t="s">
        <v>1</v>
      </c>
      <c r="W461"/>
      <c r="X461" t="s">
        <v>44</v>
      </c>
      <c r="Y461" t="s">
        <v>45</v>
      </c>
    </row>
    <row r="462" spans="1:25" ht="15" x14ac:dyDescent="0.25">
      <c r="A462" t="s">
        <v>35</v>
      </c>
      <c r="B462" t="s">
        <v>36</v>
      </c>
      <c r="C462" t="s">
        <v>1177</v>
      </c>
      <c r="D462" t="s">
        <v>38</v>
      </c>
      <c r="E462">
        <v>9586</v>
      </c>
      <c r="F462" s="16">
        <v>-83200</v>
      </c>
      <c r="G462" t="s">
        <v>1152</v>
      </c>
      <c r="H462" t="s">
        <v>1154</v>
      </c>
      <c r="I462" t="s">
        <v>42</v>
      </c>
      <c r="J462" s="17">
        <v>43361</v>
      </c>
      <c r="K462" s="17">
        <v>43439</v>
      </c>
      <c r="L462" s="17">
        <v>43378</v>
      </c>
      <c r="M462" s="17">
        <v>43438</v>
      </c>
      <c r="N462" s="16">
        <v>57</v>
      </c>
      <c r="O462"/>
      <c r="P462" t="s">
        <v>39</v>
      </c>
      <c r="Q462" t="s">
        <v>1153</v>
      </c>
      <c r="R462" t="s">
        <v>233</v>
      </c>
      <c r="S462" t="s">
        <v>43</v>
      </c>
      <c r="T462" t="s">
        <v>1177</v>
      </c>
      <c r="U462" s="17">
        <v>43495</v>
      </c>
      <c r="V462" t="s">
        <v>1</v>
      </c>
      <c r="W462"/>
      <c r="X462" t="s">
        <v>44</v>
      </c>
      <c r="Y462" t="s">
        <v>45</v>
      </c>
    </row>
    <row r="463" spans="1:25" ht="15" x14ac:dyDescent="0.25">
      <c r="A463" t="s">
        <v>35</v>
      </c>
      <c r="B463" t="s">
        <v>36</v>
      </c>
      <c r="C463" t="s">
        <v>1178</v>
      </c>
      <c r="D463" t="s">
        <v>38</v>
      </c>
      <c r="E463">
        <v>9587</v>
      </c>
      <c r="F463" s="16">
        <v>-83200</v>
      </c>
      <c r="G463" t="s">
        <v>1152</v>
      </c>
      <c r="H463" t="s">
        <v>1154</v>
      </c>
      <c r="I463" t="s">
        <v>42</v>
      </c>
      <c r="J463" s="17">
        <v>43361</v>
      </c>
      <c r="K463" s="17">
        <v>43439</v>
      </c>
      <c r="L463" s="17">
        <v>43378</v>
      </c>
      <c r="M463" s="17">
        <v>43438</v>
      </c>
      <c r="N463" s="16">
        <v>57</v>
      </c>
      <c r="O463"/>
      <c r="P463" t="s">
        <v>39</v>
      </c>
      <c r="Q463" t="s">
        <v>1153</v>
      </c>
      <c r="R463" t="s">
        <v>385</v>
      </c>
      <c r="S463" t="s">
        <v>43</v>
      </c>
      <c r="T463" t="s">
        <v>1178</v>
      </c>
      <c r="U463" s="17">
        <v>43495</v>
      </c>
      <c r="V463" t="s">
        <v>1</v>
      </c>
      <c r="W463"/>
      <c r="X463" t="s">
        <v>44</v>
      </c>
      <c r="Y463" t="s">
        <v>45</v>
      </c>
    </row>
    <row r="464" spans="1:25" ht="15" x14ac:dyDescent="0.25">
      <c r="A464" t="s">
        <v>35</v>
      </c>
      <c r="B464" t="s">
        <v>36</v>
      </c>
      <c r="C464" t="s">
        <v>1179</v>
      </c>
      <c r="D464" t="s">
        <v>38</v>
      </c>
      <c r="E464">
        <v>9601</v>
      </c>
      <c r="F464" s="16">
        <v>-83200</v>
      </c>
      <c r="G464" t="s">
        <v>1152</v>
      </c>
      <c r="H464" t="s">
        <v>1154</v>
      </c>
      <c r="I464" t="s">
        <v>42</v>
      </c>
      <c r="J464" s="17">
        <v>43361</v>
      </c>
      <c r="K464" s="17">
        <v>43439</v>
      </c>
      <c r="L464" s="17">
        <v>43378</v>
      </c>
      <c r="M464" s="17">
        <v>43438</v>
      </c>
      <c r="N464" s="16">
        <v>57</v>
      </c>
      <c r="O464"/>
      <c r="P464" t="s">
        <v>39</v>
      </c>
      <c r="Q464" t="s">
        <v>1153</v>
      </c>
      <c r="R464" t="s">
        <v>105</v>
      </c>
      <c r="S464" t="s">
        <v>43</v>
      </c>
      <c r="T464" t="s">
        <v>1179</v>
      </c>
      <c r="U464" s="17">
        <v>43495</v>
      </c>
      <c r="V464" t="s">
        <v>1</v>
      </c>
      <c r="W464"/>
      <c r="X464" t="s">
        <v>44</v>
      </c>
      <c r="Y464" t="s">
        <v>45</v>
      </c>
    </row>
    <row r="465" spans="1:25" ht="15" x14ac:dyDescent="0.25">
      <c r="A465" t="s">
        <v>35</v>
      </c>
      <c r="B465" t="s">
        <v>36</v>
      </c>
      <c r="C465" t="s">
        <v>1180</v>
      </c>
      <c r="D465" t="s">
        <v>38</v>
      </c>
      <c r="E465">
        <v>9603</v>
      </c>
      <c r="F465" s="16">
        <v>-83200</v>
      </c>
      <c r="G465" t="s">
        <v>1152</v>
      </c>
      <c r="H465" t="s">
        <v>1154</v>
      </c>
      <c r="I465" t="s">
        <v>42</v>
      </c>
      <c r="J465" s="17">
        <v>43361</v>
      </c>
      <c r="K465" s="17">
        <v>43439</v>
      </c>
      <c r="L465" s="17">
        <v>43378</v>
      </c>
      <c r="M465" s="17">
        <v>43438</v>
      </c>
      <c r="N465" s="16">
        <v>57</v>
      </c>
      <c r="O465"/>
      <c r="P465" t="s">
        <v>39</v>
      </c>
      <c r="Q465" t="s">
        <v>1153</v>
      </c>
      <c r="R465" t="s">
        <v>449</v>
      </c>
      <c r="S465" t="s">
        <v>71</v>
      </c>
      <c r="T465" t="s">
        <v>1180</v>
      </c>
      <c r="U465" s="17">
        <v>43495</v>
      </c>
      <c r="V465" t="s">
        <v>1</v>
      </c>
      <c r="W465"/>
      <c r="X465" t="s">
        <v>44</v>
      </c>
      <c r="Y465" t="s">
        <v>45</v>
      </c>
    </row>
    <row r="466" spans="1:25" ht="15" x14ac:dyDescent="0.25">
      <c r="A466" t="s">
        <v>35</v>
      </c>
      <c r="B466" t="s">
        <v>36</v>
      </c>
      <c r="C466" t="s">
        <v>1181</v>
      </c>
      <c r="D466" t="s">
        <v>38</v>
      </c>
      <c r="E466">
        <v>9605</v>
      </c>
      <c r="F466" s="16">
        <v>-83200</v>
      </c>
      <c r="G466" t="s">
        <v>1152</v>
      </c>
      <c r="H466" t="s">
        <v>1154</v>
      </c>
      <c r="I466" t="s">
        <v>42</v>
      </c>
      <c r="J466" s="17">
        <v>43361</v>
      </c>
      <c r="K466" s="17">
        <v>43439</v>
      </c>
      <c r="L466" s="17">
        <v>43378</v>
      </c>
      <c r="M466" s="17">
        <v>43438</v>
      </c>
      <c r="N466" s="16">
        <v>57</v>
      </c>
      <c r="O466"/>
      <c r="P466" t="s">
        <v>39</v>
      </c>
      <c r="Q466" t="s">
        <v>1153</v>
      </c>
      <c r="R466" t="s">
        <v>789</v>
      </c>
      <c r="S466" t="s">
        <v>43</v>
      </c>
      <c r="T466" t="s">
        <v>1181</v>
      </c>
      <c r="U466" s="17">
        <v>43495</v>
      </c>
      <c r="V466" t="s">
        <v>1</v>
      </c>
      <c r="W466"/>
      <c r="X466" t="s">
        <v>44</v>
      </c>
      <c r="Y466" t="s">
        <v>45</v>
      </c>
    </row>
    <row r="467" spans="1:25" ht="15" x14ac:dyDescent="0.25">
      <c r="A467" t="s">
        <v>35</v>
      </c>
      <c r="B467" t="s">
        <v>36</v>
      </c>
      <c r="C467" t="s">
        <v>1182</v>
      </c>
      <c r="D467" t="s">
        <v>38</v>
      </c>
      <c r="E467">
        <v>9609</v>
      </c>
      <c r="F467" s="16">
        <v>-83200</v>
      </c>
      <c r="G467" t="s">
        <v>1152</v>
      </c>
      <c r="H467" t="s">
        <v>1154</v>
      </c>
      <c r="I467" t="s">
        <v>42</v>
      </c>
      <c r="J467" s="17">
        <v>43361</v>
      </c>
      <c r="K467" s="17">
        <v>43439</v>
      </c>
      <c r="L467" s="17">
        <v>43378</v>
      </c>
      <c r="M467" s="17">
        <v>43438</v>
      </c>
      <c r="N467" s="16">
        <v>57</v>
      </c>
      <c r="O467"/>
      <c r="P467" t="s">
        <v>39</v>
      </c>
      <c r="Q467" t="s">
        <v>1153</v>
      </c>
      <c r="R467" t="s">
        <v>251</v>
      </c>
      <c r="S467" t="s">
        <v>43</v>
      </c>
      <c r="T467" t="s">
        <v>1182</v>
      </c>
      <c r="U467" s="17">
        <v>43495</v>
      </c>
      <c r="V467" t="s">
        <v>1</v>
      </c>
      <c r="W467"/>
      <c r="X467" t="s">
        <v>44</v>
      </c>
      <c r="Y467" t="s">
        <v>45</v>
      </c>
    </row>
    <row r="468" spans="1:25" ht="15" x14ac:dyDescent="0.25">
      <c r="A468" t="s">
        <v>35</v>
      </c>
      <c r="B468" t="s">
        <v>36</v>
      </c>
      <c r="C468" t="s">
        <v>1183</v>
      </c>
      <c r="D468" t="s">
        <v>38</v>
      </c>
      <c r="E468">
        <v>9611</v>
      </c>
      <c r="F468" s="16">
        <v>-83200</v>
      </c>
      <c r="G468" t="s">
        <v>1152</v>
      </c>
      <c r="H468" t="s">
        <v>1154</v>
      </c>
      <c r="I468" t="s">
        <v>42</v>
      </c>
      <c r="J468" s="17">
        <v>43362</v>
      </c>
      <c r="K468" s="17">
        <v>43439</v>
      </c>
      <c r="L468" s="17">
        <v>43378</v>
      </c>
      <c r="M468" s="17">
        <v>43438</v>
      </c>
      <c r="N468" s="16">
        <v>57</v>
      </c>
      <c r="O468"/>
      <c r="P468" t="s">
        <v>39</v>
      </c>
      <c r="Q468" t="s">
        <v>1153</v>
      </c>
      <c r="R468" t="s">
        <v>394</v>
      </c>
      <c r="S468" t="s">
        <v>43</v>
      </c>
      <c r="T468" t="s">
        <v>1183</v>
      </c>
      <c r="U468" s="17">
        <v>43495</v>
      </c>
      <c r="V468" t="s">
        <v>1</v>
      </c>
      <c r="W468"/>
      <c r="X468" t="s">
        <v>44</v>
      </c>
      <c r="Y468" t="s">
        <v>45</v>
      </c>
    </row>
    <row r="469" spans="1:25" ht="15" x14ac:dyDescent="0.25">
      <c r="A469" t="s">
        <v>35</v>
      </c>
      <c r="B469" t="s">
        <v>36</v>
      </c>
      <c r="C469" t="s">
        <v>1184</v>
      </c>
      <c r="D469" t="s">
        <v>38</v>
      </c>
      <c r="E469">
        <v>9618</v>
      </c>
      <c r="F469" s="16">
        <v>-83200</v>
      </c>
      <c r="G469" t="s">
        <v>1152</v>
      </c>
      <c r="H469" t="s">
        <v>1154</v>
      </c>
      <c r="I469" t="s">
        <v>42</v>
      </c>
      <c r="J469" s="17">
        <v>43363</v>
      </c>
      <c r="K469" s="17">
        <v>43439</v>
      </c>
      <c r="L469" s="17">
        <v>43378</v>
      </c>
      <c r="M469" s="17">
        <v>43438</v>
      </c>
      <c r="N469" s="16">
        <v>57</v>
      </c>
      <c r="O469"/>
      <c r="P469" t="s">
        <v>39</v>
      </c>
      <c r="Q469" t="s">
        <v>1153</v>
      </c>
      <c r="R469" t="s">
        <v>347</v>
      </c>
      <c r="S469" t="s">
        <v>43</v>
      </c>
      <c r="T469" t="s">
        <v>1184</v>
      </c>
      <c r="U469" s="17">
        <v>43495</v>
      </c>
      <c r="V469" t="s">
        <v>1</v>
      </c>
      <c r="W469"/>
      <c r="X469" t="s">
        <v>44</v>
      </c>
      <c r="Y469" t="s">
        <v>45</v>
      </c>
    </row>
    <row r="470" spans="1:25" ht="15" x14ac:dyDescent="0.25">
      <c r="A470" t="s">
        <v>35</v>
      </c>
      <c r="B470" t="s">
        <v>36</v>
      </c>
      <c r="C470" t="s">
        <v>1185</v>
      </c>
      <c r="D470" t="s">
        <v>38</v>
      </c>
      <c r="E470">
        <v>9625</v>
      </c>
      <c r="F470" s="16">
        <v>-76000</v>
      </c>
      <c r="G470" t="s">
        <v>859</v>
      </c>
      <c r="H470" t="s">
        <v>733</v>
      </c>
      <c r="I470" t="s">
        <v>42</v>
      </c>
      <c r="J470" s="17">
        <v>43363</v>
      </c>
      <c r="K470" s="17">
        <v>43409</v>
      </c>
      <c r="L470" s="17">
        <v>43378</v>
      </c>
      <c r="M470" s="17">
        <v>43438</v>
      </c>
      <c r="N470" s="16">
        <v>3</v>
      </c>
      <c r="O470"/>
      <c r="P470" t="s">
        <v>39</v>
      </c>
      <c r="Q470" t="s">
        <v>860</v>
      </c>
      <c r="R470" t="s">
        <v>460</v>
      </c>
      <c r="S470" t="s">
        <v>43</v>
      </c>
      <c r="T470" t="s">
        <v>1185</v>
      </c>
      <c r="U470" s="17">
        <v>43441</v>
      </c>
      <c r="V470" t="s">
        <v>827</v>
      </c>
      <c r="W470"/>
      <c r="X470" t="s">
        <v>44</v>
      </c>
      <c r="Y470" t="s">
        <v>45</v>
      </c>
    </row>
    <row r="471" spans="1:25" ht="15" x14ac:dyDescent="0.25">
      <c r="A471" t="s">
        <v>35</v>
      </c>
      <c r="B471" t="s">
        <v>36</v>
      </c>
      <c r="C471" t="s">
        <v>1185</v>
      </c>
      <c r="D471" t="s">
        <v>38</v>
      </c>
      <c r="E471">
        <v>9625</v>
      </c>
      <c r="F471" s="16">
        <v>-7200</v>
      </c>
      <c r="G471" t="s">
        <v>1152</v>
      </c>
      <c r="H471" t="s">
        <v>1154</v>
      </c>
      <c r="I471" t="s">
        <v>42</v>
      </c>
      <c r="J471" s="17">
        <v>43363</v>
      </c>
      <c r="K471" s="17">
        <v>43409</v>
      </c>
      <c r="L471" s="17">
        <v>43378</v>
      </c>
      <c r="M471" s="17">
        <v>43438</v>
      </c>
      <c r="N471" s="16">
        <v>57</v>
      </c>
      <c r="O471"/>
      <c r="P471" t="s">
        <v>39</v>
      </c>
      <c r="Q471" t="s">
        <v>1153</v>
      </c>
      <c r="R471" t="s">
        <v>1135</v>
      </c>
      <c r="S471" t="s">
        <v>43</v>
      </c>
      <c r="T471" t="s">
        <v>1185</v>
      </c>
      <c r="U471" s="17">
        <v>43495</v>
      </c>
      <c r="V471" t="s">
        <v>827</v>
      </c>
      <c r="W471"/>
      <c r="X471" t="s">
        <v>44</v>
      </c>
      <c r="Y471" t="s">
        <v>45</v>
      </c>
    </row>
    <row r="472" spans="1:25" ht="15" x14ac:dyDescent="0.25">
      <c r="A472" t="s">
        <v>35</v>
      </c>
      <c r="B472" t="s">
        <v>36</v>
      </c>
      <c r="C472" t="s">
        <v>1186</v>
      </c>
      <c r="D472" t="s">
        <v>38</v>
      </c>
      <c r="E472">
        <v>9626</v>
      </c>
      <c r="F472" s="16">
        <v>-83200</v>
      </c>
      <c r="G472" t="s">
        <v>859</v>
      </c>
      <c r="H472" t="s">
        <v>733</v>
      </c>
      <c r="I472" t="s">
        <v>42</v>
      </c>
      <c r="J472" s="17">
        <v>43368</v>
      </c>
      <c r="K472" s="17">
        <v>43409</v>
      </c>
      <c r="L472" s="17">
        <v>43378</v>
      </c>
      <c r="M472" s="17">
        <v>43438</v>
      </c>
      <c r="N472" s="16">
        <v>3</v>
      </c>
      <c r="O472"/>
      <c r="P472" t="s">
        <v>39</v>
      </c>
      <c r="Q472" t="s">
        <v>860</v>
      </c>
      <c r="R472" t="s">
        <v>470</v>
      </c>
      <c r="S472" t="s">
        <v>43</v>
      </c>
      <c r="T472" t="s">
        <v>1186</v>
      </c>
      <c r="U472" s="17">
        <v>43441</v>
      </c>
      <c r="V472" t="s">
        <v>827</v>
      </c>
      <c r="W472"/>
      <c r="X472" t="s">
        <v>44</v>
      </c>
      <c r="Y472" t="s">
        <v>45</v>
      </c>
    </row>
    <row r="473" spans="1:25" ht="15" x14ac:dyDescent="0.25">
      <c r="A473" t="s">
        <v>35</v>
      </c>
      <c r="B473" t="s">
        <v>36</v>
      </c>
      <c r="C473" t="s">
        <v>1187</v>
      </c>
      <c r="D473" t="s">
        <v>38</v>
      </c>
      <c r="E473">
        <v>9628</v>
      </c>
      <c r="F473" s="16">
        <v>-83200</v>
      </c>
      <c r="G473" t="s">
        <v>859</v>
      </c>
      <c r="H473" t="s">
        <v>733</v>
      </c>
      <c r="I473" t="s">
        <v>42</v>
      </c>
      <c r="J473" s="17">
        <v>43368</v>
      </c>
      <c r="K473" s="17">
        <v>43409</v>
      </c>
      <c r="L473" s="17">
        <v>43378</v>
      </c>
      <c r="M473" s="17">
        <v>43438</v>
      </c>
      <c r="N473" s="16">
        <v>3</v>
      </c>
      <c r="O473"/>
      <c r="P473" t="s">
        <v>39</v>
      </c>
      <c r="Q473" t="s">
        <v>860</v>
      </c>
      <c r="R473" t="s">
        <v>235</v>
      </c>
      <c r="S473" t="s">
        <v>43</v>
      </c>
      <c r="T473" t="s">
        <v>1187</v>
      </c>
      <c r="U473" s="17">
        <v>43441</v>
      </c>
      <c r="V473" t="s">
        <v>827</v>
      </c>
      <c r="W473"/>
      <c r="X473" t="s">
        <v>44</v>
      </c>
      <c r="Y473" t="s">
        <v>45</v>
      </c>
    </row>
    <row r="474" spans="1:25" ht="15" x14ac:dyDescent="0.25">
      <c r="A474" t="s">
        <v>35</v>
      </c>
      <c r="B474" t="s">
        <v>36</v>
      </c>
      <c r="C474" t="s">
        <v>1188</v>
      </c>
      <c r="D474" t="s">
        <v>38</v>
      </c>
      <c r="E474">
        <v>9638</v>
      </c>
      <c r="F474" s="16">
        <v>-83200</v>
      </c>
      <c r="G474" t="s">
        <v>859</v>
      </c>
      <c r="H474" t="s">
        <v>733</v>
      </c>
      <c r="I474" t="s">
        <v>42</v>
      </c>
      <c r="J474" s="17">
        <v>43368</v>
      </c>
      <c r="K474" s="17">
        <v>43409</v>
      </c>
      <c r="L474" s="17">
        <v>43378</v>
      </c>
      <c r="M474" s="17">
        <v>43438</v>
      </c>
      <c r="N474" s="16">
        <v>3</v>
      </c>
      <c r="O474"/>
      <c r="P474" t="s">
        <v>39</v>
      </c>
      <c r="Q474" t="s">
        <v>860</v>
      </c>
      <c r="R474" t="s">
        <v>340</v>
      </c>
      <c r="S474" t="s">
        <v>43</v>
      </c>
      <c r="T474" t="s">
        <v>1188</v>
      </c>
      <c r="U474" s="17">
        <v>43441</v>
      </c>
      <c r="V474" t="s">
        <v>827</v>
      </c>
      <c r="W474"/>
      <c r="X474" t="s">
        <v>44</v>
      </c>
      <c r="Y474" t="s">
        <v>45</v>
      </c>
    </row>
    <row r="475" spans="1:25" ht="15" x14ac:dyDescent="0.25">
      <c r="A475" t="s">
        <v>35</v>
      </c>
      <c r="B475" t="s">
        <v>36</v>
      </c>
      <c r="C475" t="s">
        <v>1189</v>
      </c>
      <c r="D475" t="s">
        <v>38</v>
      </c>
      <c r="E475">
        <v>9642</v>
      </c>
      <c r="F475" s="16">
        <v>-83200</v>
      </c>
      <c r="G475" t="s">
        <v>859</v>
      </c>
      <c r="H475" t="s">
        <v>733</v>
      </c>
      <c r="I475" t="s">
        <v>42</v>
      </c>
      <c r="J475" s="17">
        <v>43370</v>
      </c>
      <c r="K475" s="17">
        <v>43409</v>
      </c>
      <c r="L475" s="17">
        <v>43378</v>
      </c>
      <c r="M475" s="17">
        <v>43438</v>
      </c>
      <c r="N475" s="16">
        <v>3</v>
      </c>
      <c r="O475"/>
      <c r="P475" t="s">
        <v>39</v>
      </c>
      <c r="Q475" t="s">
        <v>860</v>
      </c>
      <c r="R475" t="s">
        <v>111</v>
      </c>
      <c r="S475" t="s">
        <v>71</v>
      </c>
      <c r="T475" t="s">
        <v>1189</v>
      </c>
      <c r="U475" s="17">
        <v>43441</v>
      </c>
      <c r="V475" t="s">
        <v>827</v>
      </c>
      <c r="W475"/>
      <c r="X475" t="s">
        <v>44</v>
      </c>
      <c r="Y475" t="s">
        <v>45</v>
      </c>
    </row>
    <row r="476" spans="1:25" ht="15" x14ac:dyDescent="0.25">
      <c r="A476" t="s">
        <v>35</v>
      </c>
      <c r="B476" t="s">
        <v>36</v>
      </c>
      <c r="C476" t="s">
        <v>1190</v>
      </c>
      <c r="D476" t="s">
        <v>38</v>
      </c>
      <c r="E476">
        <v>9647</v>
      </c>
      <c r="F476" s="16">
        <v>-83200</v>
      </c>
      <c r="G476" t="s">
        <v>1191</v>
      </c>
      <c r="H476" t="s">
        <v>1154</v>
      </c>
      <c r="I476" t="s">
        <v>42</v>
      </c>
      <c r="J476" s="17">
        <v>43374</v>
      </c>
      <c r="K476" s="17">
        <v>43448</v>
      </c>
      <c r="L476" s="17">
        <v>43418</v>
      </c>
      <c r="M476" s="17">
        <v>43478</v>
      </c>
      <c r="N476" s="16">
        <v>255</v>
      </c>
      <c r="O476"/>
      <c r="P476" t="s">
        <v>39</v>
      </c>
      <c r="Q476" t="s">
        <v>1192</v>
      </c>
      <c r="R476" t="s">
        <v>355</v>
      </c>
      <c r="S476" t="s">
        <v>43</v>
      </c>
      <c r="T476" t="s">
        <v>1190</v>
      </c>
      <c r="U476" s="17">
        <v>43733</v>
      </c>
      <c r="V476" t="s">
        <v>1</v>
      </c>
      <c r="W476"/>
      <c r="X476" t="s">
        <v>44</v>
      </c>
      <c r="Y476" t="s">
        <v>45</v>
      </c>
    </row>
    <row r="477" spans="1:25" ht="15" x14ac:dyDescent="0.25">
      <c r="A477" t="s">
        <v>35</v>
      </c>
      <c r="B477" t="s">
        <v>36</v>
      </c>
      <c r="C477" t="s">
        <v>1193</v>
      </c>
      <c r="D477" t="s">
        <v>38</v>
      </c>
      <c r="E477">
        <v>9659</v>
      </c>
      <c r="F477" s="16">
        <v>-83200</v>
      </c>
      <c r="G477" t="s">
        <v>1191</v>
      </c>
      <c r="H477" t="s">
        <v>1154</v>
      </c>
      <c r="I477" t="s">
        <v>42</v>
      </c>
      <c r="J477" s="17">
        <v>43374</v>
      </c>
      <c r="K477" s="17">
        <v>43722</v>
      </c>
      <c r="L477" s="17">
        <v>43418</v>
      </c>
      <c r="M477" s="17">
        <v>43478</v>
      </c>
      <c r="N477" s="16">
        <v>255</v>
      </c>
      <c r="O477"/>
      <c r="P477" t="s">
        <v>39</v>
      </c>
      <c r="Q477" t="s">
        <v>1192</v>
      </c>
      <c r="R477" t="s">
        <v>1194</v>
      </c>
      <c r="S477" t="s">
        <v>43</v>
      </c>
      <c r="T477" t="s">
        <v>1193</v>
      </c>
      <c r="U477" s="17">
        <v>43733</v>
      </c>
      <c r="V477" t="s">
        <v>64</v>
      </c>
      <c r="W477"/>
      <c r="X477" t="s">
        <v>44</v>
      </c>
      <c r="Y477" t="s">
        <v>45</v>
      </c>
    </row>
    <row r="478" spans="1:25" ht="15" x14ac:dyDescent="0.25">
      <c r="A478" t="s">
        <v>35</v>
      </c>
      <c r="B478" t="s">
        <v>36</v>
      </c>
      <c r="C478" t="s">
        <v>1195</v>
      </c>
      <c r="D478" t="s">
        <v>38</v>
      </c>
      <c r="E478">
        <v>9660</v>
      </c>
      <c r="F478" s="16">
        <v>-83200</v>
      </c>
      <c r="G478" t="s">
        <v>1191</v>
      </c>
      <c r="H478" t="s">
        <v>1154</v>
      </c>
      <c r="I478" t="s">
        <v>42</v>
      </c>
      <c r="J478" s="17">
        <v>43375</v>
      </c>
      <c r="K478" s="17">
        <v>43722</v>
      </c>
      <c r="L478" s="17">
        <v>43418</v>
      </c>
      <c r="M478" s="17">
        <v>43478</v>
      </c>
      <c r="N478" s="16">
        <v>255</v>
      </c>
      <c r="O478"/>
      <c r="P478" t="s">
        <v>39</v>
      </c>
      <c r="Q478" t="s">
        <v>1192</v>
      </c>
      <c r="R478" t="s">
        <v>243</v>
      </c>
      <c r="S478" t="s">
        <v>71</v>
      </c>
      <c r="T478" t="s">
        <v>1195</v>
      </c>
      <c r="U478" s="17">
        <v>43733</v>
      </c>
      <c r="V478" t="s">
        <v>64</v>
      </c>
      <c r="W478"/>
      <c r="X478" t="s">
        <v>44</v>
      </c>
      <c r="Y478" t="s">
        <v>45</v>
      </c>
    </row>
    <row r="479" spans="1:25" ht="15" x14ac:dyDescent="0.25">
      <c r="A479" t="s">
        <v>35</v>
      </c>
      <c r="B479" t="s">
        <v>36</v>
      </c>
      <c r="C479" t="s">
        <v>1196</v>
      </c>
      <c r="D479" t="s">
        <v>38</v>
      </c>
      <c r="E479">
        <v>9668</v>
      </c>
      <c r="F479" s="16">
        <v>-83200</v>
      </c>
      <c r="G479" t="s">
        <v>1191</v>
      </c>
      <c r="H479" t="s">
        <v>1154</v>
      </c>
      <c r="I479" t="s">
        <v>42</v>
      </c>
      <c r="J479" s="17">
        <v>43375</v>
      </c>
      <c r="K479" s="17">
        <v>43722</v>
      </c>
      <c r="L479" s="17">
        <v>43418</v>
      </c>
      <c r="M479" s="17">
        <v>43478</v>
      </c>
      <c r="N479" s="16">
        <v>255</v>
      </c>
      <c r="O479"/>
      <c r="P479" t="s">
        <v>39</v>
      </c>
      <c r="Q479" t="s">
        <v>1192</v>
      </c>
      <c r="R479" t="s">
        <v>656</v>
      </c>
      <c r="S479" t="s">
        <v>71</v>
      </c>
      <c r="T479" t="s">
        <v>1196</v>
      </c>
      <c r="U479" s="17">
        <v>43733</v>
      </c>
      <c r="V479" t="s">
        <v>64</v>
      </c>
      <c r="W479"/>
      <c r="X479" t="s">
        <v>44</v>
      </c>
      <c r="Y479" t="s">
        <v>45</v>
      </c>
    </row>
    <row r="480" spans="1:25" ht="15" x14ac:dyDescent="0.25">
      <c r="A480" t="s">
        <v>35</v>
      </c>
      <c r="B480" t="s">
        <v>36</v>
      </c>
      <c r="C480" t="s">
        <v>1197</v>
      </c>
      <c r="D480" t="s">
        <v>38</v>
      </c>
      <c r="E480">
        <v>9671</v>
      </c>
      <c r="F480" s="16">
        <v>-83200</v>
      </c>
      <c r="G480" t="s">
        <v>1191</v>
      </c>
      <c r="H480" t="s">
        <v>1154</v>
      </c>
      <c r="I480" t="s">
        <v>42</v>
      </c>
      <c r="J480" s="17">
        <v>43375</v>
      </c>
      <c r="K480" s="17">
        <v>43722</v>
      </c>
      <c r="L480" s="17">
        <v>43418</v>
      </c>
      <c r="M480" s="17">
        <v>43478</v>
      </c>
      <c r="N480" s="16">
        <v>255</v>
      </c>
      <c r="O480"/>
      <c r="P480" t="s">
        <v>39</v>
      </c>
      <c r="Q480" t="s">
        <v>1192</v>
      </c>
      <c r="R480" t="s">
        <v>1086</v>
      </c>
      <c r="S480" t="s">
        <v>43</v>
      </c>
      <c r="T480" t="s">
        <v>1197</v>
      </c>
      <c r="U480" s="17">
        <v>43733</v>
      </c>
      <c r="V480" t="s">
        <v>64</v>
      </c>
      <c r="W480"/>
      <c r="X480" t="s">
        <v>44</v>
      </c>
      <c r="Y480" t="s">
        <v>45</v>
      </c>
    </row>
    <row r="481" spans="1:25" ht="15" x14ac:dyDescent="0.25">
      <c r="A481" t="s">
        <v>35</v>
      </c>
      <c r="B481" t="s">
        <v>36</v>
      </c>
      <c r="C481" t="s">
        <v>1198</v>
      </c>
      <c r="D481" t="s">
        <v>38</v>
      </c>
      <c r="E481">
        <v>9672</v>
      </c>
      <c r="F481" s="16">
        <v>-83200</v>
      </c>
      <c r="G481" t="s">
        <v>1191</v>
      </c>
      <c r="H481" t="s">
        <v>1154</v>
      </c>
      <c r="I481" t="s">
        <v>42</v>
      </c>
      <c r="J481" s="17">
        <v>43375</v>
      </c>
      <c r="K481" s="17">
        <v>43722</v>
      </c>
      <c r="L481" s="17">
        <v>43418</v>
      </c>
      <c r="M481" s="17">
        <v>43478</v>
      </c>
      <c r="N481" s="16">
        <v>255</v>
      </c>
      <c r="O481"/>
      <c r="P481" t="s">
        <v>39</v>
      </c>
      <c r="Q481" t="s">
        <v>1192</v>
      </c>
      <c r="R481" t="s">
        <v>1199</v>
      </c>
      <c r="S481" t="s">
        <v>43</v>
      </c>
      <c r="T481" t="s">
        <v>1198</v>
      </c>
      <c r="U481" s="17">
        <v>43733</v>
      </c>
      <c r="V481" t="s">
        <v>64</v>
      </c>
      <c r="W481"/>
      <c r="X481" t="s">
        <v>44</v>
      </c>
      <c r="Y481" t="s">
        <v>45</v>
      </c>
    </row>
    <row r="482" spans="1:25" ht="15" x14ac:dyDescent="0.25">
      <c r="A482" t="s">
        <v>35</v>
      </c>
      <c r="B482" t="s">
        <v>36</v>
      </c>
      <c r="C482" t="s">
        <v>1200</v>
      </c>
      <c r="D482" t="s">
        <v>38</v>
      </c>
      <c r="E482">
        <v>9675</v>
      </c>
      <c r="F482" s="16">
        <v>-83200</v>
      </c>
      <c r="G482" t="s">
        <v>1191</v>
      </c>
      <c r="H482" t="s">
        <v>1154</v>
      </c>
      <c r="I482" t="s">
        <v>42</v>
      </c>
      <c r="J482" s="17">
        <v>43376</v>
      </c>
      <c r="K482" s="17">
        <v>43722</v>
      </c>
      <c r="L482" s="17">
        <v>43418</v>
      </c>
      <c r="M482" s="17">
        <v>43478</v>
      </c>
      <c r="N482" s="16">
        <v>255</v>
      </c>
      <c r="O482"/>
      <c r="P482" t="s">
        <v>39</v>
      </c>
      <c r="Q482" t="s">
        <v>1192</v>
      </c>
      <c r="R482" t="s">
        <v>320</v>
      </c>
      <c r="S482" t="s">
        <v>43</v>
      </c>
      <c r="T482" t="s">
        <v>1200</v>
      </c>
      <c r="U482" s="17">
        <v>43733</v>
      </c>
      <c r="V482" t="s">
        <v>64</v>
      </c>
      <c r="W482"/>
      <c r="X482" t="s">
        <v>44</v>
      </c>
      <c r="Y482" t="s">
        <v>45</v>
      </c>
    </row>
    <row r="483" spans="1:25" ht="15" x14ac:dyDescent="0.25">
      <c r="A483" t="s">
        <v>35</v>
      </c>
      <c r="B483" t="s">
        <v>36</v>
      </c>
      <c r="C483" t="s">
        <v>1201</v>
      </c>
      <c r="D483" t="s">
        <v>38</v>
      </c>
      <c r="E483">
        <v>9688</v>
      </c>
      <c r="F483" s="16">
        <v>-83200</v>
      </c>
      <c r="G483" t="s">
        <v>859</v>
      </c>
      <c r="H483" t="s">
        <v>733</v>
      </c>
      <c r="I483" t="s">
        <v>42</v>
      </c>
      <c r="J483" s="17">
        <v>43373</v>
      </c>
      <c r="K483" s="17">
        <v>43408</v>
      </c>
      <c r="L483" s="17">
        <v>43377</v>
      </c>
      <c r="M483" s="17">
        <v>43437</v>
      </c>
      <c r="N483" s="16">
        <v>4</v>
      </c>
      <c r="O483"/>
      <c r="P483" t="s">
        <v>39</v>
      </c>
      <c r="Q483" t="s">
        <v>860</v>
      </c>
      <c r="R483" t="s">
        <v>1158</v>
      </c>
      <c r="S483" t="s">
        <v>43</v>
      </c>
      <c r="T483" t="s">
        <v>1201</v>
      </c>
      <c r="U483" s="17">
        <v>43441</v>
      </c>
      <c r="V483" t="s">
        <v>827</v>
      </c>
      <c r="W483"/>
      <c r="X483" t="s">
        <v>44</v>
      </c>
      <c r="Y483" t="s">
        <v>45</v>
      </c>
    </row>
    <row r="484" spans="1:25" ht="15" x14ac:dyDescent="0.25">
      <c r="A484" t="s">
        <v>35</v>
      </c>
      <c r="B484" t="s">
        <v>36</v>
      </c>
      <c r="C484" t="s">
        <v>1202</v>
      </c>
      <c r="D484" t="s">
        <v>38</v>
      </c>
      <c r="E484">
        <v>9690</v>
      </c>
      <c r="F484" s="16">
        <v>-83200</v>
      </c>
      <c r="G484" t="s">
        <v>1191</v>
      </c>
      <c r="H484" t="s">
        <v>1154</v>
      </c>
      <c r="I484" t="s">
        <v>42</v>
      </c>
      <c r="J484" s="17">
        <v>43377</v>
      </c>
      <c r="K484" s="17">
        <v>43722</v>
      </c>
      <c r="L484" s="17">
        <v>43418</v>
      </c>
      <c r="M484" s="17">
        <v>43478</v>
      </c>
      <c r="N484" s="16">
        <v>255</v>
      </c>
      <c r="O484"/>
      <c r="P484" t="s">
        <v>39</v>
      </c>
      <c r="Q484" t="s">
        <v>1192</v>
      </c>
      <c r="R484" t="s">
        <v>255</v>
      </c>
      <c r="S484" t="s">
        <v>71</v>
      </c>
      <c r="T484" t="s">
        <v>1202</v>
      </c>
      <c r="U484" s="17">
        <v>43733</v>
      </c>
      <c r="V484" t="s">
        <v>64</v>
      </c>
      <c r="W484"/>
      <c r="X484" t="s">
        <v>44</v>
      </c>
      <c r="Y484" t="s">
        <v>45</v>
      </c>
    </row>
    <row r="485" spans="1:25" ht="15" x14ac:dyDescent="0.25">
      <c r="A485" t="s">
        <v>35</v>
      </c>
      <c r="B485" t="s">
        <v>36</v>
      </c>
      <c r="C485" t="s">
        <v>1203</v>
      </c>
      <c r="D485" t="s">
        <v>38</v>
      </c>
      <c r="E485">
        <v>9693</v>
      </c>
      <c r="F485" s="16">
        <v>-83200</v>
      </c>
      <c r="G485" t="s">
        <v>1191</v>
      </c>
      <c r="H485" t="s">
        <v>1154</v>
      </c>
      <c r="I485" t="s">
        <v>42</v>
      </c>
      <c r="J485" s="17">
        <v>43377</v>
      </c>
      <c r="K485" s="17">
        <v>43722</v>
      </c>
      <c r="L485" s="17">
        <v>43418</v>
      </c>
      <c r="M485" s="17">
        <v>43478</v>
      </c>
      <c r="N485" s="16">
        <v>255</v>
      </c>
      <c r="O485"/>
      <c r="P485" t="s">
        <v>39</v>
      </c>
      <c r="Q485" t="s">
        <v>1192</v>
      </c>
      <c r="R485" t="s">
        <v>635</v>
      </c>
      <c r="S485" t="s">
        <v>215</v>
      </c>
      <c r="T485" t="s">
        <v>1203</v>
      </c>
      <c r="U485" s="17">
        <v>43733</v>
      </c>
      <c r="V485" t="s">
        <v>64</v>
      </c>
      <c r="W485"/>
      <c r="X485" t="s">
        <v>44</v>
      </c>
      <c r="Y485" t="s">
        <v>45</v>
      </c>
    </row>
    <row r="486" spans="1:25" ht="15" x14ac:dyDescent="0.25">
      <c r="A486" t="s">
        <v>35</v>
      </c>
      <c r="B486" t="s">
        <v>36</v>
      </c>
      <c r="C486" t="s">
        <v>1204</v>
      </c>
      <c r="D486" t="s">
        <v>38</v>
      </c>
      <c r="E486">
        <v>9694</v>
      </c>
      <c r="F486" s="16">
        <v>-83200</v>
      </c>
      <c r="G486" t="s">
        <v>1191</v>
      </c>
      <c r="H486" t="s">
        <v>1154</v>
      </c>
      <c r="I486" t="s">
        <v>42</v>
      </c>
      <c r="J486" s="17">
        <v>43377</v>
      </c>
      <c r="K486" s="17">
        <v>43722</v>
      </c>
      <c r="L486" s="17">
        <v>43418</v>
      </c>
      <c r="M486" s="17">
        <v>43478</v>
      </c>
      <c r="N486" s="16">
        <v>255</v>
      </c>
      <c r="O486"/>
      <c r="P486" t="s">
        <v>39</v>
      </c>
      <c r="Q486" t="s">
        <v>1192</v>
      </c>
      <c r="R486" t="s">
        <v>637</v>
      </c>
      <c r="S486" t="s">
        <v>215</v>
      </c>
      <c r="T486" t="s">
        <v>1204</v>
      </c>
      <c r="U486" s="17">
        <v>43733</v>
      </c>
      <c r="V486" t="s">
        <v>64</v>
      </c>
      <c r="W486"/>
      <c r="X486" t="s">
        <v>44</v>
      </c>
      <c r="Y486" t="s">
        <v>45</v>
      </c>
    </row>
    <row r="487" spans="1:25" ht="15" x14ac:dyDescent="0.25">
      <c r="A487" t="s">
        <v>35</v>
      </c>
      <c r="B487" t="s">
        <v>36</v>
      </c>
      <c r="C487" t="s">
        <v>1205</v>
      </c>
      <c r="D487" t="s">
        <v>38</v>
      </c>
      <c r="E487">
        <v>9695</v>
      </c>
      <c r="F487" s="16">
        <v>-83200</v>
      </c>
      <c r="G487" t="s">
        <v>1191</v>
      </c>
      <c r="H487" t="s">
        <v>1154</v>
      </c>
      <c r="I487" t="s">
        <v>42</v>
      </c>
      <c r="J487" s="17">
        <v>43377</v>
      </c>
      <c r="K487" s="17">
        <v>43722</v>
      </c>
      <c r="L487" s="17">
        <v>43418</v>
      </c>
      <c r="M487" s="17">
        <v>43478</v>
      </c>
      <c r="N487" s="16">
        <v>255</v>
      </c>
      <c r="O487"/>
      <c r="P487" t="s">
        <v>39</v>
      </c>
      <c r="Q487" t="s">
        <v>1192</v>
      </c>
      <c r="R487" t="s">
        <v>1206</v>
      </c>
      <c r="S487" t="s">
        <v>99</v>
      </c>
      <c r="T487" t="s">
        <v>1205</v>
      </c>
      <c r="U487" s="17">
        <v>43733</v>
      </c>
      <c r="V487" t="s">
        <v>64</v>
      </c>
      <c r="W487"/>
      <c r="X487" t="s">
        <v>44</v>
      </c>
      <c r="Y487" t="s">
        <v>45</v>
      </c>
    </row>
    <row r="488" spans="1:25" ht="15" x14ac:dyDescent="0.25">
      <c r="A488" t="s">
        <v>35</v>
      </c>
      <c r="B488" t="s">
        <v>36</v>
      </c>
      <c r="C488" t="s">
        <v>1207</v>
      </c>
      <c r="D488" t="s">
        <v>38</v>
      </c>
      <c r="E488">
        <v>9700</v>
      </c>
      <c r="F488" s="16">
        <v>-83200</v>
      </c>
      <c r="G488" t="s">
        <v>1191</v>
      </c>
      <c r="H488" t="s">
        <v>1154</v>
      </c>
      <c r="I488" t="s">
        <v>42</v>
      </c>
      <c r="J488" s="17">
        <v>43377</v>
      </c>
      <c r="K488" s="17">
        <v>43722</v>
      </c>
      <c r="L488" s="17">
        <v>43418</v>
      </c>
      <c r="M488" s="17">
        <v>43478</v>
      </c>
      <c r="N488" s="16">
        <v>255</v>
      </c>
      <c r="O488"/>
      <c r="P488" t="s">
        <v>39</v>
      </c>
      <c r="Q488" t="s">
        <v>1192</v>
      </c>
      <c r="R488" t="s">
        <v>92</v>
      </c>
      <c r="S488" t="s">
        <v>43</v>
      </c>
      <c r="T488" t="s">
        <v>1207</v>
      </c>
      <c r="U488" s="17">
        <v>43733</v>
      </c>
      <c r="V488" t="s">
        <v>64</v>
      </c>
      <c r="W488"/>
      <c r="X488" t="s">
        <v>44</v>
      </c>
      <c r="Y488" t="s">
        <v>45</v>
      </c>
    </row>
    <row r="489" spans="1:25" ht="15" x14ac:dyDescent="0.25">
      <c r="A489" t="s">
        <v>35</v>
      </c>
      <c r="B489" t="s">
        <v>36</v>
      </c>
      <c r="C489" t="s">
        <v>1208</v>
      </c>
      <c r="D489" t="s">
        <v>38</v>
      </c>
      <c r="E489">
        <v>9703</v>
      </c>
      <c r="F489" s="16">
        <v>-83200</v>
      </c>
      <c r="G489" t="s">
        <v>859</v>
      </c>
      <c r="H489" t="s">
        <v>733</v>
      </c>
      <c r="I489" t="s">
        <v>42</v>
      </c>
      <c r="J489" s="17">
        <v>43377</v>
      </c>
      <c r="K489" s="17">
        <v>43409</v>
      </c>
      <c r="L489" s="17">
        <v>43378</v>
      </c>
      <c r="M489" s="17">
        <v>43438</v>
      </c>
      <c r="N489" s="16">
        <v>3</v>
      </c>
      <c r="O489"/>
      <c r="P489" t="s">
        <v>39</v>
      </c>
      <c r="Q489" t="s">
        <v>860</v>
      </c>
      <c r="R489" t="s">
        <v>794</v>
      </c>
      <c r="S489" t="s">
        <v>43</v>
      </c>
      <c r="T489" t="s">
        <v>1208</v>
      </c>
      <c r="U489" s="17">
        <v>43441</v>
      </c>
      <c r="V489" t="s">
        <v>827</v>
      </c>
      <c r="W489"/>
      <c r="X489" t="s">
        <v>44</v>
      </c>
      <c r="Y489" t="s">
        <v>45</v>
      </c>
    </row>
    <row r="490" spans="1:25" ht="15" x14ac:dyDescent="0.25">
      <c r="A490" t="s">
        <v>35</v>
      </c>
      <c r="B490" t="s">
        <v>36</v>
      </c>
      <c r="C490" t="s">
        <v>1209</v>
      </c>
      <c r="D490" t="s">
        <v>38</v>
      </c>
      <c r="E490">
        <v>9705</v>
      </c>
      <c r="F490" s="16">
        <v>-83200</v>
      </c>
      <c r="G490" t="s">
        <v>859</v>
      </c>
      <c r="H490" t="s">
        <v>733</v>
      </c>
      <c r="I490" t="s">
        <v>42</v>
      </c>
      <c r="J490" s="17">
        <v>43377</v>
      </c>
      <c r="K490" s="17">
        <v>43409</v>
      </c>
      <c r="L490" s="17">
        <v>43378</v>
      </c>
      <c r="M490" s="17">
        <v>43438</v>
      </c>
      <c r="N490" s="16">
        <v>3</v>
      </c>
      <c r="O490"/>
      <c r="P490" t="s">
        <v>39</v>
      </c>
      <c r="Q490" t="s">
        <v>860</v>
      </c>
      <c r="R490" t="s">
        <v>419</v>
      </c>
      <c r="S490" t="s">
        <v>43</v>
      </c>
      <c r="T490" t="s">
        <v>1209</v>
      </c>
      <c r="U490" s="17">
        <v>43441</v>
      </c>
      <c r="V490" t="s">
        <v>827</v>
      </c>
      <c r="W490"/>
      <c r="X490" t="s">
        <v>44</v>
      </c>
      <c r="Y490" t="s">
        <v>45</v>
      </c>
    </row>
    <row r="491" spans="1:25" ht="15" x14ac:dyDescent="0.25">
      <c r="A491" t="s">
        <v>35</v>
      </c>
      <c r="B491" t="s">
        <v>36</v>
      </c>
      <c r="C491" t="s">
        <v>1210</v>
      </c>
      <c r="D491" t="s">
        <v>38</v>
      </c>
      <c r="E491">
        <v>9706</v>
      </c>
      <c r="F491" s="16">
        <v>-83200</v>
      </c>
      <c r="G491" t="s">
        <v>1191</v>
      </c>
      <c r="H491" t="s">
        <v>1154</v>
      </c>
      <c r="I491" t="s">
        <v>42</v>
      </c>
      <c r="J491" s="17">
        <v>43377</v>
      </c>
      <c r="K491" s="17">
        <v>43722</v>
      </c>
      <c r="L491" s="17">
        <v>43418</v>
      </c>
      <c r="M491" s="17">
        <v>43478</v>
      </c>
      <c r="N491" s="16">
        <v>255</v>
      </c>
      <c r="O491"/>
      <c r="P491" t="s">
        <v>39</v>
      </c>
      <c r="Q491" t="s">
        <v>1192</v>
      </c>
      <c r="R491" t="s">
        <v>316</v>
      </c>
      <c r="S491" t="s">
        <v>43</v>
      </c>
      <c r="T491" t="s">
        <v>1210</v>
      </c>
      <c r="U491" s="17">
        <v>43733</v>
      </c>
      <c r="V491" t="s">
        <v>64</v>
      </c>
      <c r="W491"/>
      <c r="X491" t="s">
        <v>44</v>
      </c>
      <c r="Y491" t="s">
        <v>45</v>
      </c>
    </row>
    <row r="492" spans="1:25" ht="15" x14ac:dyDescent="0.25">
      <c r="A492" t="s">
        <v>35</v>
      </c>
      <c r="B492" t="s">
        <v>36</v>
      </c>
      <c r="C492" t="s">
        <v>1211</v>
      </c>
      <c r="D492" t="s">
        <v>38</v>
      </c>
      <c r="E492">
        <v>9708</v>
      </c>
      <c r="F492" s="16">
        <v>-83200</v>
      </c>
      <c r="G492" t="s">
        <v>1191</v>
      </c>
      <c r="H492" t="s">
        <v>1154</v>
      </c>
      <c r="I492" t="s">
        <v>42</v>
      </c>
      <c r="J492" s="17">
        <v>43377</v>
      </c>
      <c r="K492" s="17">
        <v>43722</v>
      </c>
      <c r="L492" s="17">
        <v>43418</v>
      </c>
      <c r="M492" s="17">
        <v>43478</v>
      </c>
      <c r="N492" s="16">
        <v>255</v>
      </c>
      <c r="O492"/>
      <c r="P492" t="s">
        <v>39</v>
      </c>
      <c r="Q492" t="s">
        <v>1192</v>
      </c>
      <c r="R492" t="s">
        <v>318</v>
      </c>
      <c r="S492" t="s">
        <v>43</v>
      </c>
      <c r="T492" t="s">
        <v>1211</v>
      </c>
      <c r="U492" s="17">
        <v>43733</v>
      </c>
      <c r="V492" t="s">
        <v>64</v>
      </c>
      <c r="W492"/>
      <c r="X492" t="s">
        <v>44</v>
      </c>
      <c r="Y492" t="s">
        <v>45</v>
      </c>
    </row>
    <row r="493" spans="1:25" ht="15" x14ac:dyDescent="0.25">
      <c r="A493" t="s">
        <v>35</v>
      </c>
      <c r="B493" t="s">
        <v>36</v>
      </c>
      <c r="C493" t="s">
        <v>1212</v>
      </c>
      <c r="D493" t="s">
        <v>38</v>
      </c>
      <c r="E493">
        <v>9710</v>
      </c>
      <c r="F493" s="16">
        <v>-83200</v>
      </c>
      <c r="G493" t="s">
        <v>1191</v>
      </c>
      <c r="H493" t="s">
        <v>1154</v>
      </c>
      <c r="I493" t="s">
        <v>42</v>
      </c>
      <c r="J493" s="17">
        <v>43377</v>
      </c>
      <c r="K493" s="17">
        <v>43722</v>
      </c>
      <c r="L493" s="17">
        <v>43418</v>
      </c>
      <c r="M493" s="17">
        <v>43478</v>
      </c>
      <c r="N493" s="16">
        <v>255</v>
      </c>
      <c r="O493"/>
      <c r="P493" t="s">
        <v>39</v>
      </c>
      <c r="Q493" t="s">
        <v>1192</v>
      </c>
      <c r="R493" t="s">
        <v>291</v>
      </c>
      <c r="S493" t="s">
        <v>43</v>
      </c>
      <c r="T493" t="s">
        <v>1212</v>
      </c>
      <c r="U493" s="17">
        <v>43733</v>
      </c>
      <c r="V493" t="s">
        <v>64</v>
      </c>
      <c r="W493"/>
      <c r="X493" t="s">
        <v>44</v>
      </c>
      <c r="Y493" t="s">
        <v>45</v>
      </c>
    </row>
    <row r="494" spans="1:25" ht="15" x14ac:dyDescent="0.25">
      <c r="A494" t="s">
        <v>35</v>
      </c>
      <c r="B494" t="s">
        <v>36</v>
      </c>
      <c r="C494" t="s">
        <v>1213</v>
      </c>
      <c r="D494" t="s">
        <v>38</v>
      </c>
      <c r="E494">
        <v>9711</v>
      </c>
      <c r="F494" s="16">
        <v>-83200</v>
      </c>
      <c r="G494" t="s">
        <v>1191</v>
      </c>
      <c r="H494" t="s">
        <v>1154</v>
      </c>
      <c r="I494" t="s">
        <v>42</v>
      </c>
      <c r="J494" s="17">
        <v>43377</v>
      </c>
      <c r="K494" s="17">
        <v>43722</v>
      </c>
      <c r="L494" s="17">
        <v>43418</v>
      </c>
      <c r="M494" s="17">
        <v>43478</v>
      </c>
      <c r="N494" s="16">
        <v>255</v>
      </c>
      <c r="O494"/>
      <c r="P494" t="s">
        <v>39</v>
      </c>
      <c r="Q494" t="s">
        <v>1192</v>
      </c>
      <c r="R494" t="s">
        <v>518</v>
      </c>
      <c r="S494" t="s">
        <v>43</v>
      </c>
      <c r="T494" t="s">
        <v>1213</v>
      </c>
      <c r="U494" s="17">
        <v>43733</v>
      </c>
      <c r="V494" t="s">
        <v>64</v>
      </c>
      <c r="W494"/>
      <c r="X494" t="s">
        <v>44</v>
      </c>
      <c r="Y494" t="s">
        <v>45</v>
      </c>
    </row>
    <row r="495" spans="1:25" ht="15" x14ac:dyDescent="0.25">
      <c r="A495" t="s">
        <v>35</v>
      </c>
      <c r="B495" t="s">
        <v>36</v>
      </c>
      <c r="C495" t="s">
        <v>1214</v>
      </c>
      <c r="D495" t="s">
        <v>38</v>
      </c>
      <c r="E495">
        <v>9714</v>
      </c>
      <c r="F495" s="16">
        <v>-83200</v>
      </c>
      <c r="G495" t="s">
        <v>1191</v>
      </c>
      <c r="H495" t="s">
        <v>1154</v>
      </c>
      <c r="I495" t="s">
        <v>42</v>
      </c>
      <c r="J495" s="17">
        <v>43378</v>
      </c>
      <c r="K495" s="17">
        <v>43722</v>
      </c>
      <c r="L495" s="17">
        <v>43418</v>
      </c>
      <c r="M495" s="17">
        <v>43478</v>
      </c>
      <c r="N495" s="16">
        <v>255</v>
      </c>
      <c r="O495"/>
      <c r="P495" t="s">
        <v>39</v>
      </c>
      <c r="Q495" t="s">
        <v>1192</v>
      </c>
      <c r="R495" t="s">
        <v>94</v>
      </c>
      <c r="S495" t="s">
        <v>71</v>
      </c>
      <c r="T495" t="s">
        <v>1214</v>
      </c>
      <c r="U495" s="17">
        <v>43733</v>
      </c>
      <c r="V495" t="s">
        <v>64</v>
      </c>
      <c r="W495"/>
      <c r="X495" t="s">
        <v>44</v>
      </c>
      <c r="Y495" t="s">
        <v>45</v>
      </c>
    </row>
    <row r="496" spans="1:25" ht="15" x14ac:dyDescent="0.25">
      <c r="A496" t="s">
        <v>35</v>
      </c>
      <c r="B496" t="s">
        <v>36</v>
      </c>
      <c r="C496" t="s">
        <v>1215</v>
      </c>
      <c r="D496" t="s">
        <v>38</v>
      </c>
      <c r="E496">
        <v>9716</v>
      </c>
      <c r="F496" s="16">
        <v>-83200</v>
      </c>
      <c r="G496" t="s">
        <v>1191</v>
      </c>
      <c r="H496" t="s">
        <v>1154</v>
      </c>
      <c r="I496" t="s">
        <v>42</v>
      </c>
      <c r="J496" s="17">
        <v>43378</v>
      </c>
      <c r="K496" s="17">
        <v>43722</v>
      </c>
      <c r="L496" s="17">
        <v>43418</v>
      </c>
      <c r="M496" s="17">
        <v>43478</v>
      </c>
      <c r="N496" s="16">
        <v>255</v>
      </c>
      <c r="O496"/>
      <c r="P496" t="s">
        <v>39</v>
      </c>
      <c r="Q496" t="s">
        <v>1192</v>
      </c>
      <c r="R496" t="s">
        <v>361</v>
      </c>
      <c r="S496" t="s">
        <v>43</v>
      </c>
      <c r="T496" t="s">
        <v>1215</v>
      </c>
      <c r="U496" s="17">
        <v>43733</v>
      </c>
      <c r="V496" t="s">
        <v>64</v>
      </c>
      <c r="W496"/>
      <c r="X496" t="s">
        <v>44</v>
      </c>
      <c r="Y496" t="s">
        <v>45</v>
      </c>
    </row>
    <row r="497" spans="1:25" ht="15" x14ac:dyDescent="0.25">
      <c r="A497" t="s">
        <v>35</v>
      </c>
      <c r="B497" t="s">
        <v>36</v>
      </c>
      <c r="C497" t="s">
        <v>1216</v>
      </c>
      <c r="D497" t="s">
        <v>38</v>
      </c>
      <c r="E497">
        <v>9724</v>
      </c>
      <c r="F497" s="16">
        <v>-83200</v>
      </c>
      <c r="G497" t="s">
        <v>1191</v>
      </c>
      <c r="H497" t="s">
        <v>1154</v>
      </c>
      <c r="I497" t="s">
        <v>42</v>
      </c>
      <c r="J497" s="17">
        <v>43382</v>
      </c>
      <c r="K497" s="17">
        <v>43722</v>
      </c>
      <c r="L497" s="17">
        <v>43418</v>
      </c>
      <c r="M497" s="17">
        <v>43478</v>
      </c>
      <c r="N497" s="16">
        <v>255</v>
      </c>
      <c r="O497"/>
      <c r="P497" t="s">
        <v>39</v>
      </c>
      <c r="Q497" t="s">
        <v>1192</v>
      </c>
      <c r="R497" t="s">
        <v>398</v>
      </c>
      <c r="S497" t="s">
        <v>43</v>
      </c>
      <c r="T497" t="s">
        <v>1216</v>
      </c>
      <c r="U497" s="17">
        <v>43733</v>
      </c>
      <c r="V497" t="s">
        <v>64</v>
      </c>
      <c r="W497"/>
      <c r="X497" t="s">
        <v>44</v>
      </c>
      <c r="Y497" t="s">
        <v>45</v>
      </c>
    </row>
    <row r="498" spans="1:25" ht="15" x14ac:dyDescent="0.25">
      <c r="A498" t="s">
        <v>35</v>
      </c>
      <c r="B498" t="s">
        <v>36</v>
      </c>
      <c r="C498" t="s">
        <v>1217</v>
      </c>
      <c r="D498" t="s">
        <v>38</v>
      </c>
      <c r="E498">
        <v>9725</v>
      </c>
      <c r="F498" s="16">
        <v>-83200</v>
      </c>
      <c r="G498" t="s">
        <v>1191</v>
      </c>
      <c r="H498" t="s">
        <v>1154</v>
      </c>
      <c r="I498" t="s">
        <v>42</v>
      </c>
      <c r="J498" s="17">
        <v>43382</v>
      </c>
      <c r="K498" s="17">
        <v>43722</v>
      </c>
      <c r="L498" s="17">
        <v>43418</v>
      </c>
      <c r="M498" s="17">
        <v>43478</v>
      </c>
      <c r="N498" s="16">
        <v>255</v>
      </c>
      <c r="O498"/>
      <c r="P498" t="s">
        <v>39</v>
      </c>
      <c r="Q498" t="s">
        <v>1192</v>
      </c>
      <c r="R498" t="s">
        <v>231</v>
      </c>
      <c r="S498" t="s">
        <v>43</v>
      </c>
      <c r="T498" t="s">
        <v>1217</v>
      </c>
      <c r="U498" s="17">
        <v>43733</v>
      </c>
      <c r="V498" t="s">
        <v>64</v>
      </c>
      <c r="W498"/>
      <c r="X498" t="s">
        <v>44</v>
      </c>
      <c r="Y498" t="s">
        <v>45</v>
      </c>
    </row>
    <row r="499" spans="1:25" ht="15" x14ac:dyDescent="0.25">
      <c r="A499" t="s">
        <v>35</v>
      </c>
      <c r="B499" t="s">
        <v>36</v>
      </c>
      <c r="C499" t="s">
        <v>1218</v>
      </c>
      <c r="D499" t="s">
        <v>38</v>
      </c>
      <c r="E499">
        <v>9729</v>
      </c>
      <c r="F499" s="16">
        <v>-83200</v>
      </c>
      <c r="G499" t="s">
        <v>1191</v>
      </c>
      <c r="H499" t="s">
        <v>1154</v>
      </c>
      <c r="I499" t="s">
        <v>42</v>
      </c>
      <c r="J499" s="17">
        <v>43382</v>
      </c>
      <c r="K499" s="17">
        <v>43722</v>
      </c>
      <c r="L499" s="17">
        <v>43418</v>
      </c>
      <c r="M499" s="17">
        <v>43478</v>
      </c>
      <c r="N499" s="16">
        <v>255</v>
      </c>
      <c r="O499"/>
      <c r="P499" t="s">
        <v>39</v>
      </c>
      <c r="Q499" t="s">
        <v>1192</v>
      </c>
      <c r="R499" t="s">
        <v>103</v>
      </c>
      <c r="S499" t="s">
        <v>43</v>
      </c>
      <c r="T499" t="s">
        <v>1218</v>
      </c>
      <c r="U499" s="17">
        <v>43733</v>
      </c>
      <c r="V499" t="s">
        <v>64</v>
      </c>
      <c r="W499"/>
      <c r="X499" t="s">
        <v>44</v>
      </c>
      <c r="Y499" t="s">
        <v>45</v>
      </c>
    </row>
    <row r="500" spans="1:25" ht="15" x14ac:dyDescent="0.25">
      <c r="A500" t="s">
        <v>35</v>
      </c>
      <c r="B500" t="s">
        <v>36</v>
      </c>
      <c r="C500" t="s">
        <v>1219</v>
      </c>
      <c r="D500" t="s">
        <v>38</v>
      </c>
      <c r="E500">
        <v>9731</v>
      </c>
      <c r="F500" s="16">
        <v>-83200</v>
      </c>
      <c r="G500" t="s">
        <v>1191</v>
      </c>
      <c r="H500" t="s">
        <v>1154</v>
      </c>
      <c r="I500" t="s">
        <v>42</v>
      </c>
      <c r="J500" s="17">
        <v>43382</v>
      </c>
      <c r="K500" s="17">
        <v>43722</v>
      </c>
      <c r="L500" s="17">
        <v>43418</v>
      </c>
      <c r="M500" s="17">
        <v>43478</v>
      </c>
      <c r="N500" s="16">
        <v>255</v>
      </c>
      <c r="O500"/>
      <c r="P500" t="s">
        <v>39</v>
      </c>
      <c r="Q500" t="s">
        <v>1192</v>
      </c>
      <c r="R500" t="s">
        <v>182</v>
      </c>
      <c r="S500" t="s">
        <v>43</v>
      </c>
      <c r="T500" t="s">
        <v>1219</v>
      </c>
      <c r="U500" s="17">
        <v>43733</v>
      </c>
      <c r="V500" t="s">
        <v>64</v>
      </c>
      <c r="W500"/>
      <c r="X500" t="s">
        <v>44</v>
      </c>
      <c r="Y500" t="s">
        <v>45</v>
      </c>
    </row>
    <row r="501" spans="1:25" ht="15" x14ac:dyDescent="0.25">
      <c r="A501" t="s">
        <v>35</v>
      </c>
      <c r="B501" t="s">
        <v>36</v>
      </c>
      <c r="C501" t="s">
        <v>1220</v>
      </c>
      <c r="D501" t="s">
        <v>38</v>
      </c>
      <c r="E501">
        <v>9741</v>
      </c>
      <c r="F501" s="16">
        <v>-83200</v>
      </c>
      <c r="G501" t="s">
        <v>1191</v>
      </c>
      <c r="H501" t="s">
        <v>1154</v>
      </c>
      <c r="I501" t="s">
        <v>42</v>
      </c>
      <c r="J501" s="17">
        <v>43384</v>
      </c>
      <c r="K501" s="17">
        <v>43722</v>
      </c>
      <c r="L501" s="17">
        <v>43418</v>
      </c>
      <c r="M501" s="17">
        <v>43478</v>
      </c>
      <c r="N501" s="16">
        <v>255</v>
      </c>
      <c r="O501"/>
      <c r="P501" t="s">
        <v>39</v>
      </c>
      <c r="Q501" t="s">
        <v>1192</v>
      </c>
      <c r="R501" t="s">
        <v>973</v>
      </c>
      <c r="S501" t="s">
        <v>126</v>
      </c>
      <c r="T501" t="s">
        <v>1220</v>
      </c>
      <c r="U501" s="17">
        <v>43733</v>
      </c>
      <c r="V501" t="s">
        <v>64</v>
      </c>
      <c r="W501"/>
      <c r="X501" t="s">
        <v>44</v>
      </c>
      <c r="Y501" t="s">
        <v>45</v>
      </c>
    </row>
    <row r="502" spans="1:25" ht="15" x14ac:dyDescent="0.25">
      <c r="A502" t="s">
        <v>35</v>
      </c>
      <c r="B502" t="s">
        <v>36</v>
      </c>
      <c r="C502" t="s">
        <v>1221</v>
      </c>
      <c r="D502" t="s">
        <v>38</v>
      </c>
      <c r="E502">
        <v>9748</v>
      </c>
      <c r="F502" s="16">
        <v>-83200</v>
      </c>
      <c r="G502" t="s">
        <v>1191</v>
      </c>
      <c r="H502" t="s">
        <v>1154</v>
      </c>
      <c r="I502" t="s">
        <v>42</v>
      </c>
      <c r="J502" s="17">
        <v>43384</v>
      </c>
      <c r="K502" s="17">
        <v>43722</v>
      </c>
      <c r="L502" s="17">
        <v>43418</v>
      </c>
      <c r="M502" s="17">
        <v>43478</v>
      </c>
      <c r="N502" s="16">
        <v>255</v>
      </c>
      <c r="O502"/>
      <c r="P502" t="s">
        <v>39</v>
      </c>
      <c r="Q502" t="s">
        <v>1192</v>
      </c>
      <c r="R502" t="s">
        <v>1052</v>
      </c>
      <c r="S502" t="s">
        <v>43</v>
      </c>
      <c r="T502" t="s">
        <v>1221</v>
      </c>
      <c r="U502" s="17">
        <v>43733</v>
      </c>
      <c r="V502" t="s">
        <v>64</v>
      </c>
      <c r="W502"/>
      <c r="X502" t="s">
        <v>44</v>
      </c>
      <c r="Y502" t="s">
        <v>45</v>
      </c>
    </row>
    <row r="503" spans="1:25" ht="15" x14ac:dyDescent="0.25">
      <c r="A503" t="s">
        <v>35</v>
      </c>
      <c r="B503" t="s">
        <v>36</v>
      </c>
      <c r="C503" t="s">
        <v>1222</v>
      </c>
      <c r="D503" t="s">
        <v>38</v>
      </c>
      <c r="E503">
        <v>9760</v>
      </c>
      <c r="F503" s="16">
        <v>-83200</v>
      </c>
      <c r="G503" t="s">
        <v>1191</v>
      </c>
      <c r="H503" t="s">
        <v>1154</v>
      </c>
      <c r="I503" t="s">
        <v>42</v>
      </c>
      <c r="J503" s="17">
        <v>43389</v>
      </c>
      <c r="K503" s="17">
        <v>43722</v>
      </c>
      <c r="L503" s="17">
        <v>43418</v>
      </c>
      <c r="M503" s="17">
        <v>43478</v>
      </c>
      <c r="N503" s="16">
        <v>255</v>
      </c>
      <c r="O503"/>
      <c r="P503" t="s">
        <v>39</v>
      </c>
      <c r="Q503" t="s">
        <v>1192</v>
      </c>
      <c r="R503" t="s">
        <v>467</v>
      </c>
      <c r="S503" t="s">
        <v>99</v>
      </c>
      <c r="T503" t="s">
        <v>1222</v>
      </c>
      <c r="U503" s="17">
        <v>43733</v>
      </c>
      <c r="V503" t="s">
        <v>64</v>
      </c>
      <c r="W503"/>
      <c r="X503" t="s">
        <v>44</v>
      </c>
      <c r="Y503" t="s">
        <v>45</v>
      </c>
    </row>
    <row r="504" spans="1:25" ht="15" x14ac:dyDescent="0.25">
      <c r="A504" t="s">
        <v>35</v>
      </c>
      <c r="B504" t="s">
        <v>36</v>
      </c>
      <c r="C504" t="s">
        <v>1223</v>
      </c>
      <c r="D504" t="s">
        <v>38</v>
      </c>
      <c r="E504">
        <v>9763</v>
      </c>
      <c r="F504" s="16">
        <v>-83200</v>
      </c>
      <c r="G504" t="s">
        <v>1191</v>
      </c>
      <c r="H504" t="s">
        <v>1154</v>
      </c>
      <c r="I504" t="s">
        <v>42</v>
      </c>
      <c r="J504" s="17">
        <v>43389</v>
      </c>
      <c r="K504" s="17">
        <v>43722</v>
      </c>
      <c r="L504" s="17">
        <v>43418</v>
      </c>
      <c r="M504" s="17">
        <v>43478</v>
      </c>
      <c r="N504" s="16">
        <v>255</v>
      </c>
      <c r="O504"/>
      <c r="P504" t="s">
        <v>39</v>
      </c>
      <c r="Q504" t="s">
        <v>1192</v>
      </c>
      <c r="R504" t="s">
        <v>295</v>
      </c>
      <c r="S504" t="s">
        <v>43</v>
      </c>
      <c r="T504" t="s">
        <v>1223</v>
      </c>
      <c r="U504" s="17">
        <v>43733</v>
      </c>
      <c r="V504" t="s">
        <v>64</v>
      </c>
      <c r="W504"/>
      <c r="X504" t="s">
        <v>44</v>
      </c>
      <c r="Y504" t="s">
        <v>45</v>
      </c>
    </row>
    <row r="505" spans="1:25" ht="15" x14ac:dyDescent="0.25">
      <c r="A505" t="s">
        <v>35</v>
      </c>
      <c r="B505" t="s">
        <v>36</v>
      </c>
      <c r="C505" t="s">
        <v>1224</v>
      </c>
      <c r="D505" t="s">
        <v>38</v>
      </c>
      <c r="E505">
        <v>9765</v>
      </c>
      <c r="F505" s="16">
        <v>-83200</v>
      </c>
      <c r="G505" t="s">
        <v>1191</v>
      </c>
      <c r="H505" t="s">
        <v>1154</v>
      </c>
      <c r="I505" t="s">
        <v>42</v>
      </c>
      <c r="J505" s="17">
        <v>43390</v>
      </c>
      <c r="K505" s="17">
        <v>43722</v>
      </c>
      <c r="L505" s="17">
        <v>43418</v>
      </c>
      <c r="M505" s="17">
        <v>43478</v>
      </c>
      <c r="N505" s="16">
        <v>255</v>
      </c>
      <c r="O505"/>
      <c r="P505" t="s">
        <v>39</v>
      </c>
      <c r="Q505" t="s">
        <v>1192</v>
      </c>
      <c r="R505" t="s">
        <v>208</v>
      </c>
      <c r="S505" t="s">
        <v>43</v>
      </c>
      <c r="T505" t="s">
        <v>1224</v>
      </c>
      <c r="U505" s="17">
        <v>43733</v>
      </c>
      <c r="V505" t="s">
        <v>64</v>
      </c>
      <c r="W505"/>
      <c r="X505" t="s">
        <v>44</v>
      </c>
      <c r="Y505" t="s">
        <v>45</v>
      </c>
    </row>
    <row r="506" spans="1:25" ht="15" x14ac:dyDescent="0.25">
      <c r="A506" t="s">
        <v>35</v>
      </c>
      <c r="B506" t="s">
        <v>36</v>
      </c>
      <c r="C506" t="s">
        <v>1225</v>
      </c>
      <c r="D506" t="s">
        <v>38</v>
      </c>
      <c r="E506">
        <v>9772</v>
      </c>
      <c r="F506" s="16">
        <v>-83200</v>
      </c>
      <c r="G506" t="s">
        <v>1191</v>
      </c>
      <c r="H506" t="s">
        <v>1154</v>
      </c>
      <c r="I506" t="s">
        <v>42</v>
      </c>
      <c r="J506" s="17">
        <v>43390</v>
      </c>
      <c r="K506" s="17">
        <v>43722</v>
      </c>
      <c r="L506" s="17">
        <v>43418</v>
      </c>
      <c r="M506" s="17">
        <v>43478</v>
      </c>
      <c r="N506" s="16">
        <v>255</v>
      </c>
      <c r="O506"/>
      <c r="P506" t="s">
        <v>39</v>
      </c>
      <c r="Q506" t="s">
        <v>1192</v>
      </c>
      <c r="R506" t="s">
        <v>190</v>
      </c>
      <c r="S506" t="s">
        <v>126</v>
      </c>
      <c r="T506" t="s">
        <v>1225</v>
      </c>
      <c r="U506" s="17">
        <v>43733</v>
      </c>
      <c r="V506" t="s">
        <v>64</v>
      </c>
      <c r="W506"/>
      <c r="X506" t="s">
        <v>44</v>
      </c>
      <c r="Y506" t="s">
        <v>45</v>
      </c>
    </row>
    <row r="507" spans="1:25" ht="15" x14ac:dyDescent="0.25">
      <c r="A507" t="s">
        <v>35</v>
      </c>
      <c r="B507" t="s">
        <v>36</v>
      </c>
      <c r="C507" t="s">
        <v>1226</v>
      </c>
      <c r="D507" t="s">
        <v>38</v>
      </c>
      <c r="E507">
        <v>9774</v>
      </c>
      <c r="F507" s="16">
        <v>-83200</v>
      </c>
      <c r="G507" t="s">
        <v>1191</v>
      </c>
      <c r="H507" t="s">
        <v>1154</v>
      </c>
      <c r="I507" t="s">
        <v>42</v>
      </c>
      <c r="J507" s="17">
        <v>43390</v>
      </c>
      <c r="K507" s="17">
        <v>43722</v>
      </c>
      <c r="L507" s="17">
        <v>43418</v>
      </c>
      <c r="M507" s="17">
        <v>43478</v>
      </c>
      <c r="N507" s="16">
        <v>255</v>
      </c>
      <c r="O507"/>
      <c r="P507" t="s">
        <v>39</v>
      </c>
      <c r="Q507" t="s">
        <v>1192</v>
      </c>
      <c r="R507" t="s">
        <v>353</v>
      </c>
      <c r="S507" t="s">
        <v>43</v>
      </c>
      <c r="T507" t="s">
        <v>1226</v>
      </c>
      <c r="U507" s="17">
        <v>43733</v>
      </c>
      <c r="V507" t="s">
        <v>64</v>
      </c>
      <c r="W507"/>
      <c r="X507" t="s">
        <v>44</v>
      </c>
      <c r="Y507" t="s">
        <v>45</v>
      </c>
    </row>
    <row r="508" spans="1:25" ht="15" x14ac:dyDescent="0.25">
      <c r="A508" t="s">
        <v>35</v>
      </c>
      <c r="B508" t="s">
        <v>36</v>
      </c>
      <c r="C508" t="s">
        <v>1227</v>
      </c>
      <c r="D508" t="s">
        <v>38</v>
      </c>
      <c r="E508">
        <v>9779</v>
      </c>
      <c r="F508" s="16">
        <v>-83200</v>
      </c>
      <c r="G508" t="s">
        <v>1191</v>
      </c>
      <c r="H508" t="s">
        <v>1154</v>
      </c>
      <c r="I508" t="s">
        <v>42</v>
      </c>
      <c r="J508" s="17">
        <v>43390</v>
      </c>
      <c r="K508" s="17">
        <v>43722</v>
      </c>
      <c r="L508" s="17">
        <v>43418</v>
      </c>
      <c r="M508" s="17">
        <v>43478</v>
      </c>
      <c r="N508" s="16">
        <v>255</v>
      </c>
      <c r="O508"/>
      <c r="P508" t="s">
        <v>39</v>
      </c>
      <c r="Q508" t="s">
        <v>1192</v>
      </c>
      <c r="R508" t="s">
        <v>333</v>
      </c>
      <c r="S508" t="s">
        <v>43</v>
      </c>
      <c r="T508" t="s">
        <v>1227</v>
      </c>
      <c r="U508" s="17">
        <v>43733</v>
      </c>
      <c r="V508" t="s">
        <v>64</v>
      </c>
      <c r="W508"/>
      <c r="X508" t="s">
        <v>44</v>
      </c>
      <c r="Y508" t="s">
        <v>45</v>
      </c>
    </row>
    <row r="509" spans="1:25" ht="15" x14ac:dyDescent="0.25">
      <c r="A509" t="s">
        <v>35</v>
      </c>
      <c r="B509" t="s">
        <v>36</v>
      </c>
      <c r="C509" t="s">
        <v>1228</v>
      </c>
      <c r="D509" t="s">
        <v>38</v>
      </c>
      <c r="E509">
        <v>9782</v>
      </c>
      <c r="F509" s="16">
        <v>-83200</v>
      </c>
      <c r="G509" t="s">
        <v>1191</v>
      </c>
      <c r="H509" t="s">
        <v>1154</v>
      </c>
      <c r="I509" t="s">
        <v>42</v>
      </c>
      <c r="J509" s="17">
        <v>43390</v>
      </c>
      <c r="K509" s="17">
        <v>43722</v>
      </c>
      <c r="L509" s="17">
        <v>43418</v>
      </c>
      <c r="M509" s="17">
        <v>43478</v>
      </c>
      <c r="N509" s="16">
        <v>255</v>
      </c>
      <c r="O509"/>
      <c r="P509" t="s">
        <v>39</v>
      </c>
      <c r="Q509" t="s">
        <v>1192</v>
      </c>
      <c r="R509" t="s">
        <v>676</v>
      </c>
      <c r="S509" t="s">
        <v>43</v>
      </c>
      <c r="T509" t="s">
        <v>1228</v>
      </c>
      <c r="U509" s="17">
        <v>43733</v>
      </c>
      <c r="V509" t="s">
        <v>64</v>
      </c>
      <c r="W509"/>
      <c r="X509" t="s">
        <v>44</v>
      </c>
      <c r="Y509" t="s">
        <v>45</v>
      </c>
    </row>
    <row r="510" spans="1:25" ht="15" x14ac:dyDescent="0.25">
      <c r="A510" t="s">
        <v>35</v>
      </c>
      <c r="B510" t="s">
        <v>36</v>
      </c>
      <c r="C510" t="s">
        <v>1229</v>
      </c>
      <c r="D510" t="s">
        <v>38</v>
      </c>
      <c r="E510">
        <v>9783</v>
      </c>
      <c r="F510" s="16">
        <v>-83200</v>
      </c>
      <c r="G510" t="s">
        <v>1191</v>
      </c>
      <c r="H510" t="s">
        <v>1154</v>
      </c>
      <c r="I510" t="s">
        <v>42</v>
      </c>
      <c r="J510" s="17">
        <v>43390</v>
      </c>
      <c r="K510" s="17">
        <v>43722</v>
      </c>
      <c r="L510" s="17">
        <v>43418</v>
      </c>
      <c r="M510" s="17">
        <v>43478</v>
      </c>
      <c r="N510" s="16">
        <v>255</v>
      </c>
      <c r="O510"/>
      <c r="P510" t="s">
        <v>39</v>
      </c>
      <c r="Q510" t="s">
        <v>1192</v>
      </c>
      <c r="R510" t="s">
        <v>343</v>
      </c>
      <c r="S510" t="s">
        <v>43</v>
      </c>
      <c r="T510" t="s">
        <v>1229</v>
      </c>
      <c r="U510" s="17">
        <v>43733</v>
      </c>
      <c r="V510" t="s">
        <v>64</v>
      </c>
      <c r="W510"/>
      <c r="X510" t="s">
        <v>44</v>
      </c>
      <c r="Y510" t="s">
        <v>45</v>
      </c>
    </row>
    <row r="511" spans="1:25" ht="15" x14ac:dyDescent="0.25">
      <c r="A511" t="s">
        <v>35</v>
      </c>
      <c r="B511" t="s">
        <v>36</v>
      </c>
      <c r="C511" t="s">
        <v>1230</v>
      </c>
      <c r="D511" t="s">
        <v>38</v>
      </c>
      <c r="E511">
        <v>9785</v>
      </c>
      <c r="F511" s="16">
        <v>-83200</v>
      </c>
      <c r="G511" t="s">
        <v>1191</v>
      </c>
      <c r="H511" t="s">
        <v>1154</v>
      </c>
      <c r="I511" t="s">
        <v>42</v>
      </c>
      <c r="J511" s="17">
        <v>43390</v>
      </c>
      <c r="K511" s="17">
        <v>43722</v>
      </c>
      <c r="L511" s="17">
        <v>43418</v>
      </c>
      <c r="M511" s="17">
        <v>43478</v>
      </c>
      <c r="N511" s="16">
        <v>255</v>
      </c>
      <c r="O511"/>
      <c r="P511" t="s">
        <v>39</v>
      </c>
      <c r="Q511" t="s">
        <v>1192</v>
      </c>
      <c r="R511" t="s">
        <v>305</v>
      </c>
      <c r="S511" t="s">
        <v>43</v>
      </c>
      <c r="T511" t="s">
        <v>1230</v>
      </c>
      <c r="U511" s="17">
        <v>43733</v>
      </c>
      <c r="V511" t="s">
        <v>64</v>
      </c>
      <c r="W511"/>
      <c r="X511" t="s">
        <v>44</v>
      </c>
      <c r="Y511" t="s">
        <v>45</v>
      </c>
    </row>
    <row r="512" spans="1:25" ht="15" x14ac:dyDescent="0.25">
      <c r="A512" t="s">
        <v>35</v>
      </c>
      <c r="B512" t="s">
        <v>36</v>
      </c>
      <c r="C512" t="s">
        <v>1231</v>
      </c>
      <c r="D512" t="s">
        <v>38</v>
      </c>
      <c r="E512">
        <v>9787</v>
      </c>
      <c r="F512" s="16">
        <v>-83200</v>
      </c>
      <c r="G512" t="s">
        <v>1191</v>
      </c>
      <c r="H512" t="s">
        <v>1154</v>
      </c>
      <c r="I512" t="s">
        <v>42</v>
      </c>
      <c r="J512" s="17">
        <v>43391</v>
      </c>
      <c r="K512" s="17">
        <v>43722</v>
      </c>
      <c r="L512" s="17">
        <v>43418</v>
      </c>
      <c r="M512" s="17">
        <v>43478</v>
      </c>
      <c r="N512" s="16">
        <v>255</v>
      </c>
      <c r="O512"/>
      <c r="P512" t="s">
        <v>39</v>
      </c>
      <c r="Q512" t="s">
        <v>1192</v>
      </c>
      <c r="R512" t="s">
        <v>358</v>
      </c>
      <c r="S512" t="s">
        <v>43</v>
      </c>
      <c r="T512" t="s">
        <v>1231</v>
      </c>
      <c r="U512" s="17">
        <v>43733</v>
      </c>
      <c r="V512" t="s">
        <v>64</v>
      </c>
      <c r="W512"/>
      <c r="X512" t="s">
        <v>44</v>
      </c>
      <c r="Y512" t="s">
        <v>45</v>
      </c>
    </row>
    <row r="513" spans="1:25" ht="15" x14ac:dyDescent="0.25">
      <c r="A513" t="s">
        <v>35</v>
      </c>
      <c r="B513" t="s">
        <v>36</v>
      </c>
      <c r="C513" t="s">
        <v>1232</v>
      </c>
      <c r="D513" t="s">
        <v>38</v>
      </c>
      <c r="E513">
        <v>9793</v>
      </c>
      <c r="F513" s="16">
        <v>-83200</v>
      </c>
      <c r="G513" t="s">
        <v>1191</v>
      </c>
      <c r="H513" t="s">
        <v>1154</v>
      </c>
      <c r="I513" t="s">
        <v>42</v>
      </c>
      <c r="J513" s="17">
        <v>43391</v>
      </c>
      <c r="K513" s="17">
        <v>43722</v>
      </c>
      <c r="L513" s="17">
        <v>43418</v>
      </c>
      <c r="M513" s="17">
        <v>43478</v>
      </c>
      <c r="N513" s="16">
        <v>255</v>
      </c>
      <c r="O513"/>
      <c r="P513" t="s">
        <v>39</v>
      </c>
      <c r="Q513" t="s">
        <v>1192</v>
      </c>
      <c r="R513" t="s">
        <v>562</v>
      </c>
      <c r="S513" t="s">
        <v>71</v>
      </c>
      <c r="T513" t="s">
        <v>1232</v>
      </c>
      <c r="U513" s="17">
        <v>43733</v>
      </c>
      <c r="V513" t="s">
        <v>64</v>
      </c>
      <c r="W513"/>
      <c r="X513" t="s">
        <v>44</v>
      </c>
      <c r="Y513" t="s">
        <v>45</v>
      </c>
    </row>
    <row r="514" spans="1:25" ht="15" x14ac:dyDescent="0.25">
      <c r="A514" t="s">
        <v>35</v>
      </c>
      <c r="B514" t="s">
        <v>36</v>
      </c>
      <c r="C514" t="s">
        <v>1233</v>
      </c>
      <c r="D514" t="s">
        <v>38</v>
      </c>
      <c r="E514">
        <v>9794</v>
      </c>
      <c r="F514" s="16">
        <v>-83200</v>
      </c>
      <c r="G514" t="s">
        <v>1152</v>
      </c>
      <c r="H514" t="s">
        <v>1154</v>
      </c>
      <c r="I514" t="s">
        <v>42</v>
      </c>
      <c r="J514" s="17">
        <v>43391</v>
      </c>
      <c r="K514" s="17">
        <v>43479</v>
      </c>
      <c r="L514" s="17">
        <v>43418</v>
      </c>
      <c r="M514" s="17">
        <v>43478</v>
      </c>
      <c r="N514" s="16">
        <v>17</v>
      </c>
      <c r="O514"/>
      <c r="P514" t="s">
        <v>39</v>
      </c>
      <c r="Q514" t="s">
        <v>1153</v>
      </c>
      <c r="R514" t="s">
        <v>297</v>
      </c>
      <c r="S514" t="s">
        <v>43</v>
      </c>
      <c r="T514" t="s">
        <v>1233</v>
      </c>
      <c r="U514" s="17">
        <v>43495</v>
      </c>
      <c r="V514" t="s">
        <v>827</v>
      </c>
      <c r="W514"/>
      <c r="X514" t="s">
        <v>44</v>
      </c>
      <c r="Y514" t="s">
        <v>45</v>
      </c>
    </row>
    <row r="515" spans="1:25" ht="15" x14ac:dyDescent="0.25">
      <c r="A515" t="s">
        <v>35</v>
      </c>
      <c r="B515" t="s">
        <v>36</v>
      </c>
      <c r="C515" t="s">
        <v>1234</v>
      </c>
      <c r="D515" t="s">
        <v>38</v>
      </c>
      <c r="E515">
        <v>9795</v>
      </c>
      <c r="F515" s="16">
        <v>-83200</v>
      </c>
      <c r="G515" t="s">
        <v>1191</v>
      </c>
      <c r="H515" t="s">
        <v>1154</v>
      </c>
      <c r="I515" t="s">
        <v>42</v>
      </c>
      <c r="J515" s="17">
        <v>43391</v>
      </c>
      <c r="K515" s="17">
        <v>43722</v>
      </c>
      <c r="L515" s="17">
        <v>43418</v>
      </c>
      <c r="M515" s="17">
        <v>43478</v>
      </c>
      <c r="N515" s="16">
        <v>255</v>
      </c>
      <c r="O515"/>
      <c r="P515" t="s">
        <v>39</v>
      </c>
      <c r="Q515" t="s">
        <v>1192</v>
      </c>
      <c r="R515" t="s">
        <v>225</v>
      </c>
      <c r="S515" t="s">
        <v>43</v>
      </c>
      <c r="T515" t="s">
        <v>1234</v>
      </c>
      <c r="U515" s="17">
        <v>43733</v>
      </c>
      <c r="V515" t="s">
        <v>64</v>
      </c>
      <c r="W515"/>
      <c r="X515" t="s">
        <v>44</v>
      </c>
      <c r="Y515" t="s">
        <v>45</v>
      </c>
    </row>
    <row r="516" spans="1:25" ht="15" x14ac:dyDescent="0.25">
      <c r="A516" t="s">
        <v>35</v>
      </c>
      <c r="B516" t="s">
        <v>36</v>
      </c>
      <c r="C516" t="s">
        <v>1235</v>
      </c>
      <c r="D516" t="s">
        <v>38</v>
      </c>
      <c r="E516">
        <v>9797</v>
      </c>
      <c r="F516" s="16">
        <v>-83200</v>
      </c>
      <c r="G516" t="s">
        <v>1191</v>
      </c>
      <c r="H516" t="s">
        <v>1154</v>
      </c>
      <c r="I516" t="s">
        <v>42</v>
      </c>
      <c r="J516" s="17">
        <v>43391</v>
      </c>
      <c r="K516" s="17">
        <v>43722</v>
      </c>
      <c r="L516" s="17">
        <v>43418</v>
      </c>
      <c r="M516" s="17">
        <v>43478</v>
      </c>
      <c r="N516" s="16">
        <v>255</v>
      </c>
      <c r="O516"/>
      <c r="P516" t="s">
        <v>39</v>
      </c>
      <c r="Q516" t="s">
        <v>1192</v>
      </c>
      <c r="R516" t="s">
        <v>214</v>
      </c>
      <c r="S516" t="s">
        <v>215</v>
      </c>
      <c r="T516" t="s">
        <v>1235</v>
      </c>
      <c r="U516" s="17">
        <v>43733</v>
      </c>
      <c r="V516" t="s">
        <v>64</v>
      </c>
      <c r="W516"/>
      <c r="X516" t="s">
        <v>44</v>
      </c>
      <c r="Y516" t="s">
        <v>45</v>
      </c>
    </row>
    <row r="517" spans="1:25" ht="15" x14ac:dyDescent="0.25">
      <c r="A517" t="s">
        <v>35</v>
      </c>
      <c r="B517" t="s">
        <v>36</v>
      </c>
      <c r="C517" t="s">
        <v>1236</v>
      </c>
      <c r="D517" t="s">
        <v>38</v>
      </c>
      <c r="E517">
        <v>9802</v>
      </c>
      <c r="F517" s="16">
        <v>-83200</v>
      </c>
      <c r="G517" t="s">
        <v>1191</v>
      </c>
      <c r="H517" t="s">
        <v>1154</v>
      </c>
      <c r="I517" t="s">
        <v>42</v>
      </c>
      <c r="J517" s="17">
        <v>43391</v>
      </c>
      <c r="K517" s="17">
        <v>43722</v>
      </c>
      <c r="L517" s="17">
        <v>43418</v>
      </c>
      <c r="M517" s="17">
        <v>43478</v>
      </c>
      <c r="N517" s="16">
        <v>255</v>
      </c>
      <c r="O517"/>
      <c r="P517" t="s">
        <v>39</v>
      </c>
      <c r="Q517" t="s">
        <v>1192</v>
      </c>
      <c r="R517" t="s">
        <v>586</v>
      </c>
      <c r="S517" t="s">
        <v>43</v>
      </c>
      <c r="T517" t="s">
        <v>1236</v>
      </c>
      <c r="U517" s="17">
        <v>43733</v>
      </c>
      <c r="V517" t="s">
        <v>64</v>
      </c>
      <c r="W517"/>
      <c r="X517" t="s">
        <v>44</v>
      </c>
      <c r="Y517" t="s">
        <v>45</v>
      </c>
    </row>
    <row r="518" spans="1:25" ht="15" x14ac:dyDescent="0.25">
      <c r="A518" t="s">
        <v>35</v>
      </c>
      <c r="B518" t="s">
        <v>36</v>
      </c>
      <c r="C518" t="s">
        <v>1237</v>
      </c>
      <c r="D518" t="s">
        <v>38</v>
      </c>
      <c r="E518">
        <v>9804</v>
      </c>
      <c r="F518" s="16">
        <v>-83200</v>
      </c>
      <c r="G518" t="s">
        <v>1191</v>
      </c>
      <c r="H518" t="s">
        <v>1154</v>
      </c>
      <c r="I518" t="s">
        <v>42</v>
      </c>
      <c r="J518" s="17">
        <v>43389</v>
      </c>
      <c r="K518" s="17">
        <v>43722</v>
      </c>
      <c r="L518" s="17">
        <v>43418</v>
      </c>
      <c r="M518" s="17">
        <v>43478</v>
      </c>
      <c r="N518" s="16">
        <v>255</v>
      </c>
      <c r="O518"/>
      <c r="P518" t="s">
        <v>39</v>
      </c>
      <c r="Q518" t="s">
        <v>1192</v>
      </c>
      <c r="R518" t="s">
        <v>309</v>
      </c>
      <c r="S518" t="s">
        <v>43</v>
      </c>
      <c r="T518" t="s">
        <v>1237</v>
      </c>
      <c r="U518" s="17">
        <v>43733</v>
      </c>
      <c r="V518" t="s">
        <v>64</v>
      </c>
      <c r="W518"/>
      <c r="X518" t="s">
        <v>44</v>
      </c>
      <c r="Y518" t="s">
        <v>45</v>
      </c>
    </row>
    <row r="519" spans="1:25" ht="15" x14ac:dyDescent="0.25">
      <c r="A519" t="s">
        <v>35</v>
      </c>
      <c r="B519" t="s">
        <v>36</v>
      </c>
      <c r="C519" t="s">
        <v>1238</v>
      </c>
      <c r="D519" t="s">
        <v>38</v>
      </c>
      <c r="E519">
        <v>9805</v>
      </c>
      <c r="F519" s="16">
        <v>-83200</v>
      </c>
      <c r="G519" t="s">
        <v>1191</v>
      </c>
      <c r="H519" t="s">
        <v>1154</v>
      </c>
      <c r="I519" t="s">
        <v>42</v>
      </c>
      <c r="J519" s="17">
        <v>43389</v>
      </c>
      <c r="K519" s="17">
        <v>43722</v>
      </c>
      <c r="L519" s="17">
        <v>43418</v>
      </c>
      <c r="M519" s="17">
        <v>43478</v>
      </c>
      <c r="N519" s="16">
        <v>255</v>
      </c>
      <c r="O519"/>
      <c r="P519" t="s">
        <v>39</v>
      </c>
      <c r="Q519" t="s">
        <v>1192</v>
      </c>
      <c r="R519" t="s">
        <v>383</v>
      </c>
      <c r="S519" t="s">
        <v>43</v>
      </c>
      <c r="T519" t="s">
        <v>1238</v>
      </c>
      <c r="U519" s="17">
        <v>43733</v>
      </c>
      <c r="V519" t="s">
        <v>64</v>
      </c>
      <c r="W519"/>
      <c r="X519" t="s">
        <v>44</v>
      </c>
      <c r="Y519" t="s">
        <v>45</v>
      </c>
    </row>
    <row r="520" spans="1:25" ht="15" x14ac:dyDescent="0.25">
      <c r="A520" t="s">
        <v>35</v>
      </c>
      <c r="B520" t="s">
        <v>36</v>
      </c>
      <c r="C520" t="s">
        <v>1239</v>
      </c>
      <c r="D520" t="s">
        <v>38</v>
      </c>
      <c r="E520">
        <v>9813</v>
      </c>
      <c r="F520" s="16">
        <v>-83200</v>
      </c>
      <c r="G520" t="s">
        <v>1191</v>
      </c>
      <c r="H520" t="s">
        <v>1154</v>
      </c>
      <c r="I520" t="s">
        <v>42</v>
      </c>
      <c r="J520" s="17">
        <v>43392</v>
      </c>
      <c r="K520" s="17">
        <v>43722</v>
      </c>
      <c r="L520" s="17">
        <v>43418</v>
      </c>
      <c r="M520" s="17">
        <v>43478</v>
      </c>
      <c r="N520" s="16">
        <v>255</v>
      </c>
      <c r="O520"/>
      <c r="P520" t="s">
        <v>39</v>
      </c>
      <c r="Q520" t="s">
        <v>1192</v>
      </c>
      <c r="R520" t="s">
        <v>663</v>
      </c>
      <c r="S520" t="s">
        <v>43</v>
      </c>
      <c r="T520" t="s">
        <v>1239</v>
      </c>
      <c r="U520" s="17">
        <v>43733</v>
      </c>
      <c r="V520" t="s">
        <v>64</v>
      </c>
      <c r="W520"/>
      <c r="X520" t="s">
        <v>44</v>
      </c>
      <c r="Y520" t="s">
        <v>45</v>
      </c>
    </row>
    <row r="521" spans="1:25" ht="15" x14ac:dyDescent="0.25">
      <c r="A521" t="s">
        <v>35</v>
      </c>
      <c r="B521" t="s">
        <v>36</v>
      </c>
      <c r="C521" t="s">
        <v>1240</v>
      </c>
      <c r="D521" t="s">
        <v>38</v>
      </c>
      <c r="E521">
        <v>9822</v>
      </c>
      <c r="F521" s="16">
        <v>-83200</v>
      </c>
      <c r="G521" t="s">
        <v>1191</v>
      </c>
      <c r="H521" t="s">
        <v>1154</v>
      </c>
      <c r="I521" t="s">
        <v>42</v>
      </c>
      <c r="J521" s="17">
        <v>43403</v>
      </c>
      <c r="K521" s="17">
        <v>43722</v>
      </c>
      <c r="L521" s="17">
        <v>43418</v>
      </c>
      <c r="M521" s="17">
        <v>43478</v>
      </c>
      <c r="N521" s="16">
        <v>255</v>
      </c>
      <c r="O521"/>
      <c r="P521" t="s">
        <v>39</v>
      </c>
      <c r="Q521" t="s">
        <v>1192</v>
      </c>
      <c r="R521" t="s">
        <v>376</v>
      </c>
      <c r="S521" t="s">
        <v>43</v>
      </c>
      <c r="T521" t="s">
        <v>1240</v>
      </c>
      <c r="U521" s="17">
        <v>43733</v>
      </c>
      <c r="V521" t="s">
        <v>64</v>
      </c>
      <c r="W521"/>
      <c r="X521" t="s">
        <v>44</v>
      </c>
      <c r="Y521" t="s">
        <v>45</v>
      </c>
    </row>
    <row r="522" spans="1:25" ht="15" x14ac:dyDescent="0.25">
      <c r="A522" t="s">
        <v>35</v>
      </c>
      <c r="B522" t="s">
        <v>36</v>
      </c>
      <c r="C522" t="s">
        <v>1241</v>
      </c>
      <c r="D522" t="s">
        <v>38</v>
      </c>
      <c r="E522">
        <v>9823</v>
      </c>
      <c r="F522" s="16">
        <v>-83200</v>
      </c>
      <c r="G522" t="s">
        <v>1191</v>
      </c>
      <c r="H522" t="s">
        <v>1154</v>
      </c>
      <c r="I522" t="s">
        <v>42</v>
      </c>
      <c r="J522" s="17">
        <v>43403</v>
      </c>
      <c r="K522" s="17">
        <v>43722</v>
      </c>
      <c r="L522" s="17">
        <v>43418</v>
      </c>
      <c r="M522" s="17">
        <v>43478</v>
      </c>
      <c r="N522" s="16">
        <v>255</v>
      </c>
      <c r="O522"/>
      <c r="P522" t="s">
        <v>39</v>
      </c>
      <c r="Q522" t="s">
        <v>1192</v>
      </c>
      <c r="R522" t="s">
        <v>1242</v>
      </c>
      <c r="S522" t="s">
        <v>43</v>
      </c>
      <c r="T522" t="s">
        <v>1241</v>
      </c>
      <c r="U522" s="17">
        <v>43733</v>
      </c>
      <c r="V522" t="s">
        <v>64</v>
      </c>
      <c r="W522"/>
      <c r="X522" t="s">
        <v>44</v>
      </c>
      <c r="Y522" t="s">
        <v>45</v>
      </c>
    </row>
    <row r="523" spans="1:25" ht="15" x14ac:dyDescent="0.25">
      <c r="A523" t="s">
        <v>35</v>
      </c>
      <c r="B523" t="s">
        <v>36</v>
      </c>
      <c r="C523" t="s">
        <v>1243</v>
      </c>
      <c r="D523" t="s">
        <v>38</v>
      </c>
      <c r="E523">
        <v>9824</v>
      </c>
      <c r="F523" s="16">
        <v>-83200</v>
      </c>
      <c r="G523" t="s">
        <v>1191</v>
      </c>
      <c r="H523" t="s">
        <v>1154</v>
      </c>
      <c r="I523" t="s">
        <v>42</v>
      </c>
      <c r="J523" s="17">
        <v>43403</v>
      </c>
      <c r="K523" s="17">
        <v>43722</v>
      </c>
      <c r="L523" s="17">
        <v>43418</v>
      </c>
      <c r="M523" s="17">
        <v>43478</v>
      </c>
      <c r="N523" s="16">
        <v>255</v>
      </c>
      <c r="O523"/>
      <c r="P523" t="s">
        <v>39</v>
      </c>
      <c r="Q523" t="s">
        <v>1192</v>
      </c>
      <c r="R523" t="s">
        <v>299</v>
      </c>
      <c r="S523" t="s">
        <v>43</v>
      </c>
      <c r="T523" t="s">
        <v>1243</v>
      </c>
      <c r="U523" s="17">
        <v>43733</v>
      </c>
      <c r="V523" t="s">
        <v>64</v>
      </c>
      <c r="W523"/>
      <c r="X523" t="s">
        <v>44</v>
      </c>
      <c r="Y523" t="s">
        <v>45</v>
      </c>
    </row>
    <row r="524" spans="1:25" ht="15" x14ac:dyDescent="0.25">
      <c r="A524" t="s">
        <v>35</v>
      </c>
      <c r="B524" t="s">
        <v>36</v>
      </c>
      <c r="C524" t="s">
        <v>1244</v>
      </c>
      <c r="D524" t="s">
        <v>38</v>
      </c>
      <c r="E524">
        <v>9825</v>
      </c>
      <c r="F524" s="16">
        <v>-83200</v>
      </c>
      <c r="G524" t="s">
        <v>1191</v>
      </c>
      <c r="H524" t="s">
        <v>1154</v>
      </c>
      <c r="I524" t="s">
        <v>42</v>
      </c>
      <c r="J524" s="17">
        <v>43403</v>
      </c>
      <c r="K524" s="17">
        <v>43722</v>
      </c>
      <c r="L524" s="17">
        <v>43418</v>
      </c>
      <c r="M524" s="17">
        <v>43478</v>
      </c>
      <c r="N524" s="16">
        <v>255</v>
      </c>
      <c r="O524"/>
      <c r="P524" t="s">
        <v>39</v>
      </c>
      <c r="Q524" t="s">
        <v>1192</v>
      </c>
      <c r="R524" t="s">
        <v>261</v>
      </c>
      <c r="S524" t="s">
        <v>43</v>
      </c>
      <c r="T524" t="s">
        <v>1244</v>
      </c>
      <c r="U524" s="17">
        <v>43733</v>
      </c>
      <c r="V524" t="s">
        <v>64</v>
      </c>
      <c r="W524"/>
      <c r="X524" t="s">
        <v>44</v>
      </c>
      <c r="Y524" t="s">
        <v>45</v>
      </c>
    </row>
    <row r="525" spans="1:25" ht="15" x14ac:dyDescent="0.25">
      <c r="A525" t="s">
        <v>35</v>
      </c>
      <c r="B525" t="s">
        <v>36</v>
      </c>
      <c r="C525" t="s">
        <v>1245</v>
      </c>
      <c r="D525" t="s">
        <v>38</v>
      </c>
      <c r="E525">
        <v>9827</v>
      </c>
      <c r="F525" s="16">
        <v>-80800</v>
      </c>
      <c r="G525" t="s">
        <v>1152</v>
      </c>
      <c r="H525" t="s">
        <v>1154</v>
      </c>
      <c r="I525" t="s">
        <v>42</v>
      </c>
      <c r="J525" s="17">
        <v>43403</v>
      </c>
      <c r="K525" s="17">
        <v>43479</v>
      </c>
      <c r="L525" s="17">
        <v>43418</v>
      </c>
      <c r="M525" s="17">
        <v>43478</v>
      </c>
      <c r="N525" s="16">
        <v>17</v>
      </c>
      <c r="O525"/>
      <c r="P525" t="s">
        <v>39</v>
      </c>
      <c r="Q525" t="s">
        <v>1153</v>
      </c>
      <c r="R525" t="s">
        <v>66</v>
      </c>
      <c r="S525" t="s">
        <v>43</v>
      </c>
      <c r="T525" t="s">
        <v>1245</v>
      </c>
      <c r="U525" s="17">
        <v>43495</v>
      </c>
      <c r="V525" t="s">
        <v>827</v>
      </c>
      <c r="W525"/>
      <c r="X525" t="s">
        <v>44</v>
      </c>
      <c r="Y525" t="s">
        <v>45</v>
      </c>
    </row>
    <row r="526" spans="1:25" ht="15" x14ac:dyDescent="0.25">
      <c r="A526" t="s">
        <v>35</v>
      </c>
      <c r="B526" t="s">
        <v>36</v>
      </c>
      <c r="C526" t="s">
        <v>1245</v>
      </c>
      <c r="D526" t="s">
        <v>38</v>
      </c>
      <c r="E526">
        <v>9827</v>
      </c>
      <c r="F526" s="16">
        <v>-2400</v>
      </c>
      <c r="G526" t="s">
        <v>1191</v>
      </c>
      <c r="H526" t="s">
        <v>1154</v>
      </c>
      <c r="I526" t="s">
        <v>42</v>
      </c>
      <c r="J526" s="17">
        <v>43403</v>
      </c>
      <c r="K526" s="17">
        <v>43479</v>
      </c>
      <c r="L526" s="17">
        <v>43418</v>
      </c>
      <c r="M526" s="17">
        <v>43478</v>
      </c>
      <c r="N526" s="16">
        <v>255</v>
      </c>
      <c r="O526"/>
      <c r="P526" t="s">
        <v>39</v>
      </c>
      <c r="Q526" t="s">
        <v>1192</v>
      </c>
      <c r="R526" t="s">
        <v>1135</v>
      </c>
      <c r="S526" t="s">
        <v>43</v>
      </c>
      <c r="T526" t="s">
        <v>1245</v>
      </c>
      <c r="U526" s="17">
        <v>43733</v>
      </c>
      <c r="V526" t="s">
        <v>827</v>
      </c>
      <c r="W526"/>
      <c r="X526" t="s">
        <v>44</v>
      </c>
      <c r="Y526" t="s">
        <v>45</v>
      </c>
    </row>
    <row r="527" spans="1:25" ht="15" x14ac:dyDescent="0.25">
      <c r="A527" t="s">
        <v>35</v>
      </c>
      <c r="B527" t="s">
        <v>36</v>
      </c>
      <c r="C527" t="s">
        <v>1246</v>
      </c>
      <c r="D527" t="s">
        <v>38</v>
      </c>
      <c r="E527">
        <v>9828</v>
      </c>
      <c r="F527" s="16">
        <v>-83200</v>
      </c>
      <c r="G527" t="s">
        <v>1191</v>
      </c>
      <c r="H527" t="s">
        <v>1154</v>
      </c>
      <c r="I527" t="s">
        <v>42</v>
      </c>
      <c r="J527" s="17">
        <v>43403</v>
      </c>
      <c r="K527" s="17">
        <v>43448</v>
      </c>
      <c r="L527" s="17">
        <v>43418</v>
      </c>
      <c r="M527" s="17">
        <v>43478</v>
      </c>
      <c r="N527" s="16">
        <v>255</v>
      </c>
      <c r="O527"/>
      <c r="P527" t="s">
        <v>39</v>
      </c>
      <c r="Q527" t="s">
        <v>1192</v>
      </c>
      <c r="R527" t="s">
        <v>1247</v>
      </c>
      <c r="S527" t="s">
        <v>43</v>
      </c>
      <c r="T527" t="s">
        <v>1246</v>
      </c>
      <c r="U527" s="17">
        <v>43733</v>
      </c>
      <c r="V527" t="s">
        <v>1</v>
      </c>
      <c r="W527"/>
      <c r="X527" t="s">
        <v>44</v>
      </c>
      <c r="Y527" t="s">
        <v>45</v>
      </c>
    </row>
    <row r="528" spans="1:25" ht="15" x14ac:dyDescent="0.25">
      <c r="A528" t="s">
        <v>35</v>
      </c>
      <c r="B528" t="s">
        <v>36</v>
      </c>
      <c r="C528" t="s">
        <v>1248</v>
      </c>
      <c r="D528" t="s">
        <v>38</v>
      </c>
      <c r="E528">
        <v>9829</v>
      </c>
      <c r="F528" s="16">
        <v>-83200</v>
      </c>
      <c r="G528" t="s">
        <v>1152</v>
      </c>
      <c r="H528" t="s">
        <v>1154</v>
      </c>
      <c r="I528" t="s">
        <v>42</v>
      </c>
      <c r="J528" s="17">
        <v>43403</v>
      </c>
      <c r="K528" s="17">
        <v>43479</v>
      </c>
      <c r="L528" s="17">
        <v>43418</v>
      </c>
      <c r="M528" s="17">
        <v>43478</v>
      </c>
      <c r="N528" s="16">
        <v>17</v>
      </c>
      <c r="O528"/>
      <c r="P528" t="s">
        <v>39</v>
      </c>
      <c r="Q528" t="s">
        <v>1153</v>
      </c>
      <c r="R528" t="s">
        <v>287</v>
      </c>
      <c r="S528" t="s">
        <v>43</v>
      </c>
      <c r="T528" t="s">
        <v>1248</v>
      </c>
      <c r="U528" s="17">
        <v>43495</v>
      </c>
      <c r="V528" t="s">
        <v>827</v>
      </c>
      <c r="W528"/>
      <c r="X528" t="s">
        <v>44</v>
      </c>
      <c r="Y528" t="s">
        <v>45</v>
      </c>
    </row>
    <row r="529" spans="1:25" ht="15" x14ac:dyDescent="0.25">
      <c r="A529" t="s">
        <v>35</v>
      </c>
      <c r="B529" t="s">
        <v>36</v>
      </c>
      <c r="C529" t="s">
        <v>1249</v>
      </c>
      <c r="D529" t="s">
        <v>38</v>
      </c>
      <c r="E529">
        <v>9830</v>
      </c>
      <c r="F529" s="16">
        <v>-83200</v>
      </c>
      <c r="G529" t="s">
        <v>1152</v>
      </c>
      <c r="H529" t="s">
        <v>1154</v>
      </c>
      <c r="I529" t="s">
        <v>42</v>
      </c>
      <c r="J529" s="17">
        <v>43403</v>
      </c>
      <c r="K529" s="17">
        <v>43479</v>
      </c>
      <c r="L529" s="17">
        <v>43418</v>
      </c>
      <c r="M529" s="17">
        <v>43478</v>
      </c>
      <c r="N529" s="16">
        <v>17</v>
      </c>
      <c r="O529"/>
      <c r="P529" t="s">
        <v>39</v>
      </c>
      <c r="Q529" t="s">
        <v>1153</v>
      </c>
      <c r="R529" t="s">
        <v>405</v>
      </c>
      <c r="S529" t="s">
        <v>71</v>
      </c>
      <c r="T529" t="s">
        <v>1249</v>
      </c>
      <c r="U529" s="17">
        <v>43495</v>
      </c>
      <c r="V529" t="s">
        <v>827</v>
      </c>
      <c r="W529"/>
      <c r="X529" t="s">
        <v>44</v>
      </c>
      <c r="Y529" t="s">
        <v>45</v>
      </c>
    </row>
    <row r="530" spans="1:25" ht="15" x14ac:dyDescent="0.25">
      <c r="A530" t="s">
        <v>35</v>
      </c>
      <c r="B530" t="s">
        <v>36</v>
      </c>
      <c r="C530" t="s">
        <v>1250</v>
      </c>
      <c r="D530" t="s">
        <v>38</v>
      </c>
      <c r="E530">
        <v>9832</v>
      </c>
      <c r="F530" s="16">
        <v>-83200</v>
      </c>
      <c r="G530" t="s">
        <v>1191</v>
      </c>
      <c r="H530" t="s">
        <v>1154</v>
      </c>
      <c r="I530" t="s">
        <v>42</v>
      </c>
      <c r="J530" s="17">
        <v>43403</v>
      </c>
      <c r="K530" s="17">
        <v>43448</v>
      </c>
      <c r="L530" s="17">
        <v>43418</v>
      </c>
      <c r="M530" s="17">
        <v>43478</v>
      </c>
      <c r="N530" s="16">
        <v>255</v>
      </c>
      <c r="O530"/>
      <c r="P530" t="s">
        <v>39</v>
      </c>
      <c r="Q530" t="s">
        <v>1192</v>
      </c>
      <c r="R530" t="s">
        <v>629</v>
      </c>
      <c r="S530" t="s">
        <v>43</v>
      </c>
      <c r="T530" t="s">
        <v>1250</v>
      </c>
      <c r="U530" s="17">
        <v>43733</v>
      </c>
      <c r="V530" t="s">
        <v>1</v>
      </c>
      <c r="W530"/>
      <c r="X530" t="s">
        <v>44</v>
      </c>
      <c r="Y530" t="s">
        <v>45</v>
      </c>
    </row>
    <row r="531" spans="1:25" ht="15" x14ac:dyDescent="0.25">
      <c r="A531" t="s">
        <v>35</v>
      </c>
      <c r="B531" t="s">
        <v>36</v>
      </c>
      <c r="C531" t="s">
        <v>1251</v>
      </c>
      <c r="D531" t="s">
        <v>38</v>
      </c>
      <c r="E531">
        <v>9834</v>
      </c>
      <c r="F531" s="16">
        <v>-83200</v>
      </c>
      <c r="G531" t="s">
        <v>1152</v>
      </c>
      <c r="H531" t="s">
        <v>1154</v>
      </c>
      <c r="I531" t="s">
        <v>42</v>
      </c>
      <c r="J531" s="17">
        <v>43404</v>
      </c>
      <c r="K531" s="17">
        <v>43479</v>
      </c>
      <c r="L531" s="17">
        <v>43418</v>
      </c>
      <c r="M531" s="17">
        <v>43478</v>
      </c>
      <c r="N531" s="16">
        <v>17</v>
      </c>
      <c r="O531"/>
      <c r="P531" t="s">
        <v>39</v>
      </c>
      <c r="Q531" t="s">
        <v>1153</v>
      </c>
      <c r="R531" t="s">
        <v>570</v>
      </c>
      <c r="S531" t="s">
        <v>43</v>
      </c>
      <c r="T531" t="s">
        <v>1251</v>
      </c>
      <c r="U531" s="17">
        <v>43495</v>
      </c>
      <c r="V531" t="s">
        <v>827</v>
      </c>
      <c r="W531"/>
      <c r="X531" t="s">
        <v>44</v>
      </c>
      <c r="Y531" t="s">
        <v>45</v>
      </c>
    </row>
    <row r="532" spans="1:25" ht="15" x14ac:dyDescent="0.25">
      <c r="A532" t="s">
        <v>35</v>
      </c>
      <c r="B532" t="s">
        <v>36</v>
      </c>
      <c r="C532" t="s">
        <v>1252</v>
      </c>
      <c r="D532" t="s">
        <v>38</v>
      </c>
      <c r="E532">
        <v>9842</v>
      </c>
      <c r="F532" s="16">
        <v>-83200</v>
      </c>
      <c r="G532" t="s">
        <v>1152</v>
      </c>
      <c r="H532" t="s">
        <v>1154</v>
      </c>
      <c r="I532" t="s">
        <v>42</v>
      </c>
      <c r="J532" s="17">
        <v>43404</v>
      </c>
      <c r="K532" s="17">
        <v>43479</v>
      </c>
      <c r="L532" s="17">
        <v>43418</v>
      </c>
      <c r="M532" s="17">
        <v>43478</v>
      </c>
      <c r="N532" s="16">
        <v>17</v>
      </c>
      <c r="O532"/>
      <c r="P532" t="s">
        <v>39</v>
      </c>
      <c r="Q532" t="s">
        <v>1153</v>
      </c>
      <c r="R532" t="s">
        <v>373</v>
      </c>
      <c r="S532" t="s">
        <v>43</v>
      </c>
      <c r="T532" t="s">
        <v>1252</v>
      </c>
      <c r="U532" s="17">
        <v>43495</v>
      </c>
      <c r="V532" t="s">
        <v>827</v>
      </c>
      <c r="W532"/>
      <c r="X532" t="s">
        <v>44</v>
      </c>
      <c r="Y532" t="s">
        <v>45</v>
      </c>
    </row>
    <row r="533" spans="1:25" ht="15" x14ac:dyDescent="0.25">
      <c r="A533" t="s">
        <v>35</v>
      </c>
      <c r="B533" t="s">
        <v>36</v>
      </c>
      <c r="C533" t="s">
        <v>1253</v>
      </c>
      <c r="D533" t="s">
        <v>38</v>
      </c>
      <c r="E533">
        <v>9843</v>
      </c>
      <c r="F533" s="16">
        <v>-83200</v>
      </c>
      <c r="G533" t="s">
        <v>1152</v>
      </c>
      <c r="H533" t="s">
        <v>1154</v>
      </c>
      <c r="I533" t="s">
        <v>42</v>
      </c>
      <c r="J533" s="17">
        <v>43404</v>
      </c>
      <c r="K533" s="17">
        <v>43479</v>
      </c>
      <c r="L533" s="17">
        <v>43418</v>
      </c>
      <c r="M533" s="17">
        <v>43478</v>
      </c>
      <c r="N533" s="16">
        <v>17</v>
      </c>
      <c r="O533"/>
      <c r="P533" t="s">
        <v>39</v>
      </c>
      <c r="Q533" t="s">
        <v>1153</v>
      </c>
      <c r="R533" t="s">
        <v>277</v>
      </c>
      <c r="S533" t="s">
        <v>43</v>
      </c>
      <c r="T533" t="s">
        <v>1253</v>
      </c>
      <c r="U533" s="17">
        <v>43495</v>
      </c>
      <c r="V533" t="s">
        <v>827</v>
      </c>
      <c r="W533"/>
      <c r="X533" t="s">
        <v>44</v>
      </c>
      <c r="Y533" t="s">
        <v>45</v>
      </c>
    </row>
    <row r="534" spans="1:25" ht="15" x14ac:dyDescent="0.25">
      <c r="A534" t="s">
        <v>35</v>
      </c>
      <c r="B534" t="s">
        <v>36</v>
      </c>
      <c r="C534" t="s">
        <v>1254</v>
      </c>
      <c r="D534" t="s">
        <v>38</v>
      </c>
      <c r="E534">
        <v>9844</v>
      </c>
      <c r="F534" s="16">
        <v>-83200</v>
      </c>
      <c r="G534" t="s">
        <v>1152</v>
      </c>
      <c r="H534" t="s">
        <v>1154</v>
      </c>
      <c r="I534" t="s">
        <v>42</v>
      </c>
      <c r="J534" s="17">
        <v>43404</v>
      </c>
      <c r="K534" s="17">
        <v>43479</v>
      </c>
      <c r="L534" s="17">
        <v>43418</v>
      </c>
      <c r="M534" s="17">
        <v>43478</v>
      </c>
      <c r="N534" s="16">
        <v>17</v>
      </c>
      <c r="O534"/>
      <c r="P534" t="s">
        <v>39</v>
      </c>
      <c r="Q534" t="s">
        <v>1153</v>
      </c>
      <c r="R534" t="s">
        <v>335</v>
      </c>
      <c r="S534" t="s">
        <v>43</v>
      </c>
      <c r="T534" t="s">
        <v>1254</v>
      </c>
      <c r="U534" s="17">
        <v>43495</v>
      </c>
      <c r="V534" t="s">
        <v>827</v>
      </c>
      <c r="W534"/>
      <c r="X534" t="s">
        <v>44</v>
      </c>
      <c r="Y534" t="s">
        <v>45</v>
      </c>
    </row>
    <row r="535" spans="1:25" ht="15" x14ac:dyDescent="0.25">
      <c r="A535" t="s">
        <v>35</v>
      </c>
      <c r="B535" t="s">
        <v>36</v>
      </c>
      <c r="C535" t="s">
        <v>1255</v>
      </c>
      <c r="D535" t="s">
        <v>38</v>
      </c>
      <c r="E535">
        <v>9914</v>
      </c>
      <c r="F535" s="16">
        <v>-83200</v>
      </c>
      <c r="G535" t="s">
        <v>1191</v>
      </c>
      <c r="H535" t="s">
        <v>1154</v>
      </c>
      <c r="I535" t="s">
        <v>42</v>
      </c>
      <c r="J535" s="17">
        <v>43412</v>
      </c>
      <c r="K535" s="17">
        <v>43711</v>
      </c>
      <c r="L535" s="17">
        <v>43437</v>
      </c>
      <c r="M535" s="17">
        <v>43497</v>
      </c>
      <c r="N535" s="16">
        <v>236</v>
      </c>
      <c r="O535"/>
      <c r="P535" t="s">
        <v>39</v>
      </c>
      <c r="Q535" t="s">
        <v>1192</v>
      </c>
      <c r="R535" t="s">
        <v>165</v>
      </c>
      <c r="S535" t="s">
        <v>43</v>
      </c>
      <c r="T535" t="s">
        <v>1255</v>
      </c>
      <c r="U535" s="17">
        <v>43733</v>
      </c>
      <c r="V535" t="s">
        <v>64</v>
      </c>
      <c r="W535"/>
      <c r="X535" t="s">
        <v>44</v>
      </c>
      <c r="Y535" t="s">
        <v>45</v>
      </c>
    </row>
    <row r="536" spans="1:25" ht="15" x14ac:dyDescent="0.25">
      <c r="A536" t="s">
        <v>35</v>
      </c>
      <c r="B536" t="s">
        <v>36</v>
      </c>
      <c r="C536" t="s">
        <v>1256</v>
      </c>
      <c r="D536" t="s">
        <v>38</v>
      </c>
      <c r="E536">
        <v>9933</v>
      </c>
      <c r="F536" s="16">
        <f>-76000-7200</f>
        <v>-83200</v>
      </c>
      <c r="G536" t="s">
        <v>555</v>
      </c>
      <c r="H536" t="s">
        <v>557</v>
      </c>
      <c r="I536" t="s">
        <v>42</v>
      </c>
      <c r="J536" s="17">
        <v>43417</v>
      </c>
      <c r="K536" s="17">
        <v>43711</v>
      </c>
      <c r="L536" s="17">
        <v>43437</v>
      </c>
      <c r="M536" s="17">
        <v>43497</v>
      </c>
      <c r="N536" s="16">
        <v>368</v>
      </c>
      <c r="O536"/>
      <c r="P536" t="s">
        <v>39</v>
      </c>
      <c r="Q536" t="s">
        <v>556</v>
      </c>
      <c r="R536" t="s">
        <v>1257</v>
      </c>
      <c r="S536" t="s">
        <v>43</v>
      </c>
      <c r="T536" t="s">
        <v>1256</v>
      </c>
      <c r="U536" s="17">
        <v>43865</v>
      </c>
      <c r="V536" t="s">
        <v>64</v>
      </c>
      <c r="W536"/>
      <c r="X536" t="s">
        <v>44</v>
      </c>
      <c r="Y536" t="s">
        <v>45</v>
      </c>
    </row>
    <row r="537" spans="1:25" ht="15" x14ac:dyDescent="0.25">
      <c r="A537" t="s">
        <v>35</v>
      </c>
      <c r="B537" t="s">
        <v>36</v>
      </c>
      <c r="C537" t="s">
        <v>1258</v>
      </c>
      <c r="D537" t="s">
        <v>38</v>
      </c>
      <c r="E537">
        <v>9936</v>
      </c>
      <c r="F537" s="16">
        <v>-83200</v>
      </c>
      <c r="G537" t="s">
        <v>1191</v>
      </c>
      <c r="H537" t="s">
        <v>1154</v>
      </c>
      <c r="I537" t="s">
        <v>42</v>
      </c>
      <c r="J537" s="17">
        <v>43417</v>
      </c>
      <c r="K537" s="17">
        <v>43711</v>
      </c>
      <c r="L537" s="17">
        <v>43437</v>
      </c>
      <c r="M537" s="17">
        <v>43497</v>
      </c>
      <c r="N537" s="16">
        <v>236</v>
      </c>
      <c r="O537"/>
      <c r="P537" t="s">
        <v>39</v>
      </c>
      <c r="Q537" t="s">
        <v>1192</v>
      </c>
      <c r="R537" t="s">
        <v>1021</v>
      </c>
      <c r="S537" t="s">
        <v>43</v>
      </c>
      <c r="T537" t="s">
        <v>1258</v>
      </c>
      <c r="U537" s="17">
        <v>43733</v>
      </c>
      <c r="V537" t="s">
        <v>64</v>
      </c>
      <c r="W537"/>
      <c r="X537" t="s">
        <v>44</v>
      </c>
      <c r="Y537" t="s">
        <v>45</v>
      </c>
    </row>
    <row r="538" spans="1:25" ht="15" x14ac:dyDescent="0.25">
      <c r="A538" t="s">
        <v>35</v>
      </c>
      <c r="B538" t="s">
        <v>36</v>
      </c>
      <c r="C538" t="s">
        <v>1259</v>
      </c>
      <c r="D538" t="s">
        <v>38</v>
      </c>
      <c r="E538">
        <v>9937</v>
      </c>
      <c r="F538" s="16">
        <v>-83200</v>
      </c>
      <c r="G538" t="s">
        <v>1191</v>
      </c>
      <c r="H538" t="s">
        <v>1154</v>
      </c>
      <c r="I538" t="s">
        <v>42</v>
      </c>
      <c r="J538" s="17">
        <v>43417</v>
      </c>
      <c r="K538" s="17">
        <v>43711</v>
      </c>
      <c r="L538" s="17">
        <v>43437</v>
      </c>
      <c r="M538" s="17">
        <v>43497</v>
      </c>
      <c r="N538" s="16">
        <v>236</v>
      </c>
      <c r="O538"/>
      <c r="P538" t="s">
        <v>39</v>
      </c>
      <c r="Q538" t="s">
        <v>1192</v>
      </c>
      <c r="R538" t="s">
        <v>566</v>
      </c>
      <c r="S538" t="s">
        <v>43</v>
      </c>
      <c r="T538" t="s">
        <v>1259</v>
      </c>
      <c r="U538" s="17">
        <v>43733</v>
      </c>
      <c r="V538" t="s">
        <v>64</v>
      </c>
      <c r="W538"/>
      <c r="X538" t="s">
        <v>44</v>
      </c>
      <c r="Y538" t="s">
        <v>45</v>
      </c>
    </row>
    <row r="539" spans="1:25" ht="15" x14ac:dyDescent="0.25">
      <c r="A539" t="s">
        <v>35</v>
      </c>
      <c r="B539" t="s">
        <v>36</v>
      </c>
      <c r="C539" t="s">
        <v>1260</v>
      </c>
      <c r="D539" t="s">
        <v>38</v>
      </c>
      <c r="E539">
        <v>9939</v>
      </c>
      <c r="F539" s="16">
        <v>-83200</v>
      </c>
      <c r="G539" t="s">
        <v>1191</v>
      </c>
      <c r="H539" t="s">
        <v>1154</v>
      </c>
      <c r="I539" t="s">
        <v>42</v>
      </c>
      <c r="J539" s="17">
        <v>43417</v>
      </c>
      <c r="K539" s="17">
        <v>43711</v>
      </c>
      <c r="L539" s="17">
        <v>43437</v>
      </c>
      <c r="M539" s="17">
        <v>43497</v>
      </c>
      <c r="N539" s="16">
        <v>236</v>
      </c>
      <c r="O539"/>
      <c r="P539" t="s">
        <v>39</v>
      </c>
      <c r="Q539" t="s">
        <v>1192</v>
      </c>
      <c r="R539" t="s">
        <v>202</v>
      </c>
      <c r="S539" t="s">
        <v>43</v>
      </c>
      <c r="T539" t="s">
        <v>1260</v>
      </c>
      <c r="U539" s="17">
        <v>43733</v>
      </c>
      <c r="V539" t="s">
        <v>64</v>
      </c>
      <c r="W539"/>
      <c r="X539" t="s">
        <v>44</v>
      </c>
      <c r="Y539" t="s">
        <v>45</v>
      </c>
    </row>
    <row r="540" spans="1:25" ht="15" x14ac:dyDescent="0.25">
      <c r="A540" t="s">
        <v>35</v>
      </c>
      <c r="B540" t="s">
        <v>36</v>
      </c>
      <c r="C540" t="s">
        <v>1261</v>
      </c>
      <c r="D540" t="s">
        <v>38</v>
      </c>
      <c r="E540">
        <v>9941</v>
      </c>
      <c r="F540" s="16">
        <v>-83200</v>
      </c>
      <c r="G540" t="s">
        <v>1191</v>
      </c>
      <c r="H540" t="s">
        <v>1154</v>
      </c>
      <c r="I540" t="s">
        <v>42</v>
      </c>
      <c r="J540" s="17">
        <v>43418</v>
      </c>
      <c r="K540" s="17">
        <v>43711</v>
      </c>
      <c r="L540" s="17">
        <v>43437</v>
      </c>
      <c r="M540" s="17">
        <v>43497</v>
      </c>
      <c r="N540" s="16">
        <v>236</v>
      </c>
      <c r="O540"/>
      <c r="P540" t="s">
        <v>39</v>
      </c>
      <c r="Q540" t="s">
        <v>1192</v>
      </c>
      <c r="R540" t="s">
        <v>269</v>
      </c>
      <c r="S540" t="s">
        <v>43</v>
      </c>
      <c r="T540" t="s">
        <v>1261</v>
      </c>
      <c r="U540" s="17">
        <v>43733</v>
      </c>
      <c r="V540" t="s">
        <v>64</v>
      </c>
      <c r="W540"/>
      <c r="X540" t="s">
        <v>44</v>
      </c>
      <c r="Y540" t="s">
        <v>45</v>
      </c>
    </row>
    <row r="541" spans="1:25" ht="15" x14ac:dyDescent="0.25">
      <c r="A541" t="s">
        <v>35</v>
      </c>
      <c r="B541" t="s">
        <v>36</v>
      </c>
      <c r="C541" t="s">
        <v>1262</v>
      </c>
      <c r="D541" t="s">
        <v>38</v>
      </c>
      <c r="E541">
        <v>9943</v>
      </c>
      <c r="F541" s="16">
        <v>-83200</v>
      </c>
      <c r="G541" t="s">
        <v>1191</v>
      </c>
      <c r="H541" t="s">
        <v>1154</v>
      </c>
      <c r="I541" t="s">
        <v>42</v>
      </c>
      <c r="J541" s="17">
        <v>43418</v>
      </c>
      <c r="K541" s="17">
        <v>43711</v>
      </c>
      <c r="L541" s="17">
        <v>43437</v>
      </c>
      <c r="M541" s="17">
        <v>43497</v>
      </c>
      <c r="N541" s="16">
        <v>236</v>
      </c>
      <c r="O541"/>
      <c r="P541" t="s">
        <v>39</v>
      </c>
      <c r="Q541" t="s">
        <v>1192</v>
      </c>
      <c r="R541" t="s">
        <v>285</v>
      </c>
      <c r="S541" t="s">
        <v>126</v>
      </c>
      <c r="T541" t="s">
        <v>1262</v>
      </c>
      <c r="U541" s="17">
        <v>43733</v>
      </c>
      <c r="V541" t="s">
        <v>64</v>
      </c>
      <c r="W541"/>
      <c r="X541" t="s">
        <v>44</v>
      </c>
      <c r="Y541" t="s">
        <v>45</v>
      </c>
    </row>
    <row r="542" spans="1:25" ht="15" x14ac:dyDescent="0.25">
      <c r="A542" t="s">
        <v>35</v>
      </c>
      <c r="B542" t="s">
        <v>36</v>
      </c>
      <c r="C542" t="s">
        <v>1263</v>
      </c>
      <c r="D542" t="s">
        <v>38</v>
      </c>
      <c r="E542">
        <v>9944</v>
      </c>
      <c r="F542" s="16">
        <v>-83200</v>
      </c>
      <c r="G542" t="s">
        <v>1191</v>
      </c>
      <c r="H542" t="s">
        <v>1154</v>
      </c>
      <c r="I542" t="s">
        <v>42</v>
      </c>
      <c r="J542" s="17">
        <v>43418</v>
      </c>
      <c r="K542" s="17">
        <v>43711</v>
      </c>
      <c r="L542" s="17">
        <v>43437</v>
      </c>
      <c r="M542" s="17">
        <v>43497</v>
      </c>
      <c r="N542" s="16">
        <v>236</v>
      </c>
      <c r="O542"/>
      <c r="P542" t="s">
        <v>39</v>
      </c>
      <c r="Q542" t="s">
        <v>1192</v>
      </c>
      <c r="R542" t="s">
        <v>150</v>
      </c>
      <c r="S542" t="s">
        <v>43</v>
      </c>
      <c r="T542" t="s">
        <v>1263</v>
      </c>
      <c r="U542" s="17">
        <v>43733</v>
      </c>
      <c r="V542" t="s">
        <v>64</v>
      </c>
      <c r="W542"/>
      <c r="X542" t="s">
        <v>44</v>
      </c>
      <c r="Y542" t="s">
        <v>45</v>
      </c>
    </row>
    <row r="543" spans="1:25" ht="15" x14ac:dyDescent="0.25">
      <c r="A543" t="s">
        <v>35</v>
      </c>
      <c r="B543" t="s">
        <v>36</v>
      </c>
      <c r="C543" t="s">
        <v>1264</v>
      </c>
      <c r="D543" t="s">
        <v>38</v>
      </c>
      <c r="E543">
        <v>9945</v>
      </c>
      <c r="F543" s="16">
        <v>-83200</v>
      </c>
      <c r="G543" t="s">
        <v>1191</v>
      </c>
      <c r="H543" t="s">
        <v>1154</v>
      </c>
      <c r="I543" t="s">
        <v>42</v>
      </c>
      <c r="J543" s="17">
        <v>43418</v>
      </c>
      <c r="K543" s="17">
        <v>43711</v>
      </c>
      <c r="L543" s="17">
        <v>43437</v>
      </c>
      <c r="M543" s="17">
        <v>43497</v>
      </c>
      <c r="N543" s="16">
        <v>236</v>
      </c>
      <c r="O543"/>
      <c r="P543" t="s">
        <v>39</v>
      </c>
      <c r="Q543" t="s">
        <v>1192</v>
      </c>
      <c r="R543" t="s">
        <v>1168</v>
      </c>
      <c r="S543" t="s">
        <v>43</v>
      </c>
      <c r="T543" t="s">
        <v>1264</v>
      </c>
      <c r="U543" s="17">
        <v>43733</v>
      </c>
      <c r="V543" t="s">
        <v>64</v>
      </c>
      <c r="W543"/>
      <c r="X543" t="s">
        <v>44</v>
      </c>
      <c r="Y543" t="s">
        <v>45</v>
      </c>
    </row>
    <row r="544" spans="1:25" ht="15" x14ac:dyDescent="0.25">
      <c r="A544" t="s">
        <v>35</v>
      </c>
      <c r="B544" t="s">
        <v>36</v>
      </c>
      <c r="C544" t="s">
        <v>1265</v>
      </c>
      <c r="D544" t="s">
        <v>38</v>
      </c>
      <c r="E544">
        <v>9946</v>
      </c>
      <c r="F544" s="16">
        <v>-83200</v>
      </c>
      <c r="G544" t="s">
        <v>1191</v>
      </c>
      <c r="H544" t="s">
        <v>1154</v>
      </c>
      <c r="I544" t="s">
        <v>42</v>
      </c>
      <c r="J544" s="17">
        <v>43418</v>
      </c>
      <c r="K544" s="17">
        <v>43711</v>
      </c>
      <c r="L544" s="17">
        <v>43437</v>
      </c>
      <c r="M544" s="17">
        <v>43497</v>
      </c>
      <c r="N544" s="16">
        <v>236</v>
      </c>
      <c r="O544"/>
      <c r="P544" t="s">
        <v>39</v>
      </c>
      <c r="Q544" t="s">
        <v>1192</v>
      </c>
      <c r="R544" t="s">
        <v>1266</v>
      </c>
      <c r="S544" t="s">
        <v>43</v>
      </c>
      <c r="T544" t="s">
        <v>1265</v>
      </c>
      <c r="U544" s="17">
        <v>43733</v>
      </c>
      <c r="V544" t="s">
        <v>64</v>
      </c>
      <c r="W544"/>
      <c r="X544" t="s">
        <v>44</v>
      </c>
      <c r="Y544" t="s">
        <v>45</v>
      </c>
    </row>
    <row r="545" spans="1:25" ht="15" x14ac:dyDescent="0.25">
      <c r="A545" t="s">
        <v>35</v>
      </c>
      <c r="B545" t="s">
        <v>36</v>
      </c>
      <c r="C545" t="s">
        <v>1267</v>
      </c>
      <c r="D545" t="s">
        <v>38</v>
      </c>
      <c r="E545">
        <v>9947</v>
      </c>
      <c r="F545" s="16">
        <v>-83200</v>
      </c>
      <c r="G545" t="s">
        <v>1191</v>
      </c>
      <c r="H545" t="s">
        <v>1154</v>
      </c>
      <c r="I545" t="s">
        <v>42</v>
      </c>
      <c r="J545" s="17">
        <v>43418</v>
      </c>
      <c r="K545" s="17">
        <v>43711</v>
      </c>
      <c r="L545" s="17">
        <v>43437</v>
      </c>
      <c r="M545" s="17">
        <v>43497</v>
      </c>
      <c r="N545" s="16">
        <v>236</v>
      </c>
      <c r="O545"/>
      <c r="P545" t="s">
        <v>39</v>
      </c>
      <c r="Q545" t="s">
        <v>1192</v>
      </c>
      <c r="R545" t="s">
        <v>210</v>
      </c>
      <c r="S545" t="s">
        <v>43</v>
      </c>
      <c r="T545" t="s">
        <v>1267</v>
      </c>
      <c r="U545" s="17">
        <v>43733</v>
      </c>
      <c r="V545" t="s">
        <v>64</v>
      </c>
      <c r="W545"/>
      <c r="X545" t="s">
        <v>44</v>
      </c>
      <c r="Y545" t="s">
        <v>45</v>
      </c>
    </row>
    <row r="546" spans="1:25" ht="15" x14ac:dyDescent="0.25">
      <c r="A546" t="s">
        <v>35</v>
      </c>
      <c r="B546" t="s">
        <v>36</v>
      </c>
      <c r="C546" t="s">
        <v>1268</v>
      </c>
      <c r="D546" t="s">
        <v>38</v>
      </c>
      <c r="E546">
        <v>9949</v>
      </c>
      <c r="F546" s="16">
        <v>-83200</v>
      </c>
      <c r="G546" t="s">
        <v>1191</v>
      </c>
      <c r="H546" t="s">
        <v>1154</v>
      </c>
      <c r="I546" t="s">
        <v>42</v>
      </c>
      <c r="J546" s="17">
        <v>43418</v>
      </c>
      <c r="K546" s="17">
        <v>43711</v>
      </c>
      <c r="L546" s="17">
        <v>43437</v>
      </c>
      <c r="M546" s="17">
        <v>43497</v>
      </c>
      <c r="N546" s="16">
        <v>236</v>
      </c>
      <c r="O546"/>
      <c r="P546" t="s">
        <v>39</v>
      </c>
      <c r="Q546" t="s">
        <v>1192</v>
      </c>
      <c r="R546" t="s">
        <v>415</v>
      </c>
      <c r="S546" t="s">
        <v>43</v>
      </c>
      <c r="T546" t="s">
        <v>1268</v>
      </c>
      <c r="U546" s="17">
        <v>43733</v>
      </c>
      <c r="V546" t="s">
        <v>64</v>
      </c>
      <c r="W546"/>
      <c r="X546" t="s">
        <v>44</v>
      </c>
      <c r="Y546" t="s">
        <v>45</v>
      </c>
    </row>
    <row r="547" spans="1:25" ht="15" x14ac:dyDescent="0.25">
      <c r="A547" t="s">
        <v>35</v>
      </c>
      <c r="B547" t="s">
        <v>36</v>
      </c>
      <c r="C547" t="s">
        <v>1269</v>
      </c>
      <c r="D547" t="s">
        <v>38</v>
      </c>
      <c r="E547">
        <v>9951</v>
      </c>
      <c r="F547" s="16">
        <v>-83200</v>
      </c>
      <c r="G547" t="s">
        <v>1191</v>
      </c>
      <c r="H547" t="s">
        <v>1154</v>
      </c>
      <c r="I547" t="s">
        <v>42</v>
      </c>
      <c r="J547" s="17">
        <v>43419</v>
      </c>
      <c r="K547" s="17">
        <v>43711</v>
      </c>
      <c r="L547" s="17">
        <v>43437</v>
      </c>
      <c r="M547" s="17">
        <v>43497</v>
      </c>
      <c r="N547" s="16">
        <v>236</v>
      </c>
      <c r="O547"/>
      <c r="P547" t="s">
        <v>39</v>
      </c>
      <c r="Q547" t="s">
        <v>1192</v>
      </c>
      <c r="R547" t="s">
        <v>223</v>
      </c>
      <c r="S547" t="s">
        <v>43</v>
      </c>
      <c r="T547" t="s">
        <v>1269</v>
      </c>
      <c r="U547" s="17">
        <v>43733</v>
      </c>
      <c r="V547" t="s">
        <v>64</v>
      </c>
      <c r="W547"/>
      <c r="X547" t="s">
        <v>44</v>
      </c>
      <c r="Y547" t="s">
        <v>45</v>
      </c>
    </row>
    <row r="548" spans="1:25" ht="15" x14ac:dyDescent="0.25">
      <c r="A548" t="s">
        <v>35</v>
      </c>
      <c r="B548" t="s">
        <v>36</v>
      </c>
      <c r="C548" t="s">
        <v>1270</v>
      </c>
      <c r="D548" t="s">
        <v>38</v>
      </c>
      <c r="E548">
        <v>9952</v>
      </c>
      <c r="F548" s="16">
        <v>-83200</v>
      </c>
      <c r="G548" t="s">
        <v>1191</v>
      </c>
      <c r="H548" t="s">
        <v>1154</v>
      </c>
      <c r="I548" t="s">
        <v>42</v>
      </c>
      <c r="J548" s="17">
        <v>43419</v>
      </c>
      <c r="K548" s="17">
        <v>43711</v>
      </c>
      <c r="L548" s="17">
        <v>43437</v>
      </c>
      <c r="M548" s="17">
        <v>43497</v>
      </c>
      <c r="N548" s="16">
        <v>236</v>
      </c>
      <c r="O548"/>
      <c r="P548" t="s">
        <v>39</v>
      </c>
      <c r="Q548" t="s">
        <v>1192</v>
      </c>
      <c r="R548" t="s">
        <v>273</v>
      </c>
      <c r="S548" t="s">
        <v>43</v>
      </c>
      <c r="T548" t="s">
        <v>1270</v>
      </c>
      <c r="U548" s="17">
        <v>43733</v>
      </c>
      <c r="V548" t="s">
        <v>64</v>
      </c>
      <c r="W548"/>
      <c r="X548" t="s">
        <v>44</v>
      </c>
      <c r="Y548" t="s">
        <v>45</v>
      </c>
    </row>
    <row r="549" spans="1:25" ht="15" x14ac:dyDescent="0.25">
      <c r="A549" t="s">
        <v>35</v>
      </c>
      <c r="B549" t="s">
        <v>36</v>
      </c>
      <c r="C549" t="s">
        <v>1271</v>
      </c>
      <c r="D549" t="s">
        <v>38</v>
      </c>
      <c r="E549">
        <v>9953</v>
      </c>
      <c r="F549" s="16">
        <v>-83200</v>
      </c>
      <c r="G549" t="s">
        <v>1191</v>
      </c>
      <c r="H549" t="s">
        <v>1154</v>
      </c>
      <c r="I549" t="s">
        <v>42</v>
      </c>
      <c r="J549" s="17">
        <v>43419</v>
      </c>
      <c r="K549" s="17">
        <v>43711</v>
      </c>
      <c r="L549" s="17">
        <v>43437</v>
      </c>
      <c r="M549" s="17">
        <v>43497</v>
      </c>
      <c r="N549" s="16">
        <v>236</v>
      </c>
      <c r="O549"/>
      <c r="P549" t="s">
        <v>39</v>
      </c>
      <c r="Q549" t="s">
        <v>1192</v>
      </c>
      <c r="R549" t="s">
        <v>846</v>
      </c>
      <c r="S549" t="s">
        <v>43</v>
      </c>
      <c r="T549" t="s">
        <v>1271</v>
      </c>
      <c r="U549" s="17">
        <v>43733</v>
      </c>
      <c r="V549" t="s">
        <v>64</v>
      </c>
      <c r="W549"/>
      <c r="X549" t="s">
        <v>44</v>
      </c>
      <c r="Y549" t="s">
        <v>45</v>
      </c>
    </row>
    <row r="550" spans="1:25" ht="15" x14ac:dyDescent="0.25">
      <c r="A550" t="s">
        <v>35</v>
      </c>
      <c r="B550" t="s">
        <v>36</v>
      </c>
      <c r="C550" t="s">
        <v>1272</v>
      </c>
      <c r="D550" t="s">
        <v>38</v>
      </c>
      <c r="E550">
        <v>9954</v>
      </c>
      <c r="F550" s="16">
        <v>-83200</v>
      </c>
      <c r="G550" t="s">
        <v>1191</v>
      </c>
      <c r="H550" t="s">
        <v>1154</v>
      </c>
      <c r="I550" t="s">
        <v>42</v>
      </c>
      <c r="J550" s="17">
        <v>43419</v>
      </c>
      <c r="K550" s="17">
        <v>43711</v>
      </c>
      <c r="L550" s="17">
        <v>43437</v>
      </c>
      <c r="M550" s="17">
        <v>43497</v>
      </c>
      <c r="N550" s="16">
        <v>236</v>
      </c>
      <c r="O550"/>
      <c r="P550" t="s">
        <v>39</v>
      </c>
      <c r="Q550" t="s">
        <v>1192</v>
      </c>
      <c r="R550" t="s">
        <v>646</v>
      </c>
      <c r="S550" t="s">
        <v>43</v>
      </c>
      <c r="T550" t="s">
        <v>1272</v>
      </c>
      <c r="U550" s="17">
        <v>43733</v>
      </c>
      <c r="V550" t="s">
        <v>64</v>
      </c>
      <c r="W550"/>
      <c r="X550" t="s">
        <v>44</v>
      </c>
      <c r="Y550" t="s">
        <v>45</v>
      </c>
    </row>
    <row r="551" spans="1:25" ht="15" x14ac:dyDescent="0.25">
      <c r="A551" t="s">
        <v>35</v>
      </c>
      <c r="B551" t="s">
        <v>36</v>
      </c>
      <c r="C551" t="s">
        <v>1273</v>
      </c>
      <c r="D551" t="s">
        <v>38</v>
      </c>
      <c r="E551">
        <v>9958</v>
      </c>
      <c r="F551" s="16">
        <v>-83200</v>
      </c>
      <c r="G551" t="s">
        <v>1191</v>
      </c>
      <c r="H551" t="s">
        <v>1154</v>
      </c>
      <c r="I551" t="s">
        <v>42</v>
      </c>
      <c r="J551" s="17">
        <v>43419</v>
      </c>
      <c r="K551" s="17">
        <v>43711</v>
      </c>
      <c r="L551" s="17">
        <v>43437</v>
      </c>
      <c r="M551" s="17">
        <v>43497</v>
      </c>
      <c r="N551" s="16">
        <v>236</v>
      </c>
      <c r="O551"/>
      <c r="P551" t="s">
        <v>39</v>
      </c>
      <c r="Q551" t="s">
        <v>1192</v>
      </c>
      <c r="R551" t="s">
        <v>1056</v>
      </c>
      <c r="S551" t="s">
        <v>71</v>
      </c>
      <c r="T551" t="s">
        <v>1273</v>
      </c>
      <c r="U551" s="17">
        <v>43733</v>
      </c>
      <c r="V551" t="s">
        <v>64</v>
      </c>
      <c r="W551"/>
      <c r="X551" t="s">
        <v>44</v>
      </c>
      <c r="Y551" t="s">
        <v>45</v>
      </c>
    </row>
    <row r="552" spans="1:25" ht="15" x14ac:dyDescent="0.25">
      <c r="A552" t="s">
        <v>35</v>
      </c>
      <c r="B552" t="s">
        <v>36</v>
      </c>
      <c r="C552" t="s">
        <v>1274</v>
      </c>
      <c r="D552" t="s">
        <v>38</v>
      </c>
      <c r="E552">
        <v>9959</v>
      </c>
      <c r="F552" s="16">
        <v>-83200</v>
      </c>
      <c r="G552" t="s">
        <v>1191</v>
      </c>
      <c r="H552" t="s">
        <v>1154</v>
      </c>
      <c r="I552" t="s">
        <v>42</v>
      </c>
      <c r="J552" s="17">
        <v>43419</v>
      </c>
      <c r="K552" s="17">
        <v>43711</v>
      </c>
      <c r="L552" s="17">
        <v>43437</v>
      </c>
      <c r="M552" s="17">
        <v>43497</v>
      </c>
      <c r="N552" s="16">
        <v>236</v>
      </c>
      <c r="O552"/>
      <c r="P552" t="s">
        <v>39</v>
      </c>
      <c r="Q552" t="s">
        <v>1192</v>
      </c>
      <c r="R552" t="s">
        <v>283</v>
      </c>
      <c r="S552" t="s">
        <v>43</v>
      </c>
      <c r="T552" t="s">
        <v>1274</v>
      </c>
      <c r="U552" s="17">
        <v>43733</v>
      </c>
      <c r="V552" t="s">
        <v>64</v>
      </c>
      <c r="W552"/>
      <c r="X552" t="s">
        <v>44</v>
      </c>
      <c r="Y552" t="s">
        <v>45</v>
      </c>
    </row>
    <row r="553" spans="1:25" ht="15" x14ac:dyDescent="0.25">
      <c r="A553" t="s">
        <v>35</v>
      </c>
      <c r="B553" t="s">
        <v>36</v>
      </c>
      <c r="C553" t="s">
        <v>1275</v>
      </c>
      <c r="D553" t="s">
        <v>38</v>
      </c>
      <c r="E553">
        <v>9961</v>
      </c>
      <c r="F553" s="16">
        <v>-83200</v>
      </c>
      <c r="G553" t="s">
        <v>1191</v>
      </c>
      <c r="H553" t="s">
        <v>1154</v>
      </c>
      <c r="I553" t="s">
        <v>42</v>
      </c>
      <c r="J553" s="17">
        <v>43419</v>
      </c>
      <c r="K553" s="17">
        <v>43711</v>
      </c>
      <c r="L553" s="17">
        <v>43437</v>
      </c>
      <c r="M553" s="17">
        <v>43497</v>
      </c>
      <c r="N553" s="16">
        <v>236</v>
      </c>
      <c r="O553"/>
      <c r="P553" t="s">
        <v>39</v>
      </c>
      <c r="Q553" t="s">
        <v>1192</v>
      </c>
      <c r="R553" t="s">
        <v>1266</v>
      </c>
      <c r="S553" t="s">
        <v>43</v>
      </c>
      <c r="T553" t="s">
        <v>1275</v>
      </c>
      <c r="U553" s="17">
        <v>43733</v>
      </c>
      <c r="V553" t="s">
        <v>64</v>
      </c>
      <c r="W553"/>
      <c r="X553" t="s">
        <v>44</v>
      </c>
      <c r="Y553" t="s">
        <v>45</v>
      </c>
    </row>
    <row r="554" spans="1:25" ht="15" x14ac:dyDescent="0.25">
      <c r="A554" t="s">
        <v>35</v>
      </c>
      <c r="B554" t="s">
        <v>36</v>
      </c>
      <c r="C554" t="s">
        <v>1276</v>
      </c>
      <c r="D554" t="s">
        <v>38</v>
      </c>
      <c r="E554">
        <v>9965</v>
      </c>
      <c r="F554" s="16">
        <v>-83200</v>
      </c>
      <c r="G554" t="s">
        <v>1191</v>
      </c>
      <c r="H554" t="s">
        <v>1154</v>
      </c>
      <c r="I554" t="s">
        <v>42</v>
      </c>
      <c r="J554" s="17">
        <v>43419</v>
      </c>
      <c r="K554" s="17">
        <v>43711</v>
      </c>
      <c r="L554" s="17">
        <v>43437</v>
      </c>
      <c r="M554" s="17">
        <v>43497</v>
      </c>
      <c r="N554" s="16">
        <v>236</v>
      </c>
      <c r="O554"/>
      <c r="P554" t="s">
        <v>39</v>
      </c>
      <c r="Q554" t="s">
        <v>1192</v>
      </c>
      <c r="R554" t="s">
        <v>1036</v>
      </c>
      <c r="S554" t="s">
        <v>43</v>
      </c>
      <c r="T554" t="s">
        <v>1276</v>
      </c>
      <c r="U554" s="17">
        <v>43733</v>
      </c>
      <c r="V554" t="s">
        <v>64</v>
      </c>
      <c r="W554"/>
      <c r="X554" t="s">
        <v>44</v>
      </c>
      <c r="Y554" t="s">
        <v>45</v>
      </c>
    </row>
    <row r="555" spans="1:25" ht="15" x14ac:dyDescent="0.25">
      <c r="A555" t="s">
        <v>35</v>
      </c>
      <c r="B555" t="s">
        <v>36</v>
      </c>
      <c r="C555" t="s">
        <v>1277</v>
      </c>
      <c r="D555" t="s">
        <v>38</v>
      </c>
      <c r="E555">
        <v>9969</v>
      </c>
      <c r="F555" s="16">
        <v>-83200</v>
      </c>
      <c r="G555" t="s">
        <v>1191</v>
      </c>
      <c r="H555" t="s">
        <v>1154</v>
      </c>
      <c r="I555" t="s">
        <v>42</v>
      </c>
      <c r="J555" s="17">
        <v>43424</v>
      </c>
      <c r="K555" s="17">
        <v>43711</v>
      </c>
      <c r="L555" s="17">
        <v>43437</v>
      </c>
      <c r="M555" s="17">
        <v>43497</v>
      </c>
      <c r="N555" s="16">
        <v>236</v>
      </c>
      <c r="O555"/>
      <c r="P555" t="s">
        <v>39</v>
      </c>
      <c r="Q555" t="s">
        <v>1192</v>
      </c>
      <c r="R555" t="s">
        <v>233</v>
      </c>
      <c r="S555" t="s">
        <v>43</v>
      </c>
      <c r="T555" t="s">
        <v>1277</v>
      </c>
      <c r="U555" s="17">
        <v>43733</v>
      </c>
      <c r="V555" t="s">
        <v>64</v>
      </c>
      <c r="W555"/>
      <c r="X555" t="s">
        <v>44</v>
      </c>
      <c r="Y555" t="s">
        <v>45</v>
      </c>
    </row>
    <row r="556" spans="1:25" ht="15" x14ac:dyDescent="0.25">
      <c r="A556" t="s">
        <v>35</v>
      </c>
      <c r="B556" t="s">
        <v>36</v>
      </c>
      <c r="C556" t="s">
        <v>1278</v>
      </c>
      <c r="D556" t="s">
        <v>38</v>
      </c>
      <c r="E556">
        <v>9975</v>
      </c>
      <c r="F556" s="16">
        <v>-83200</v>
      </c>
      <c r="G556" t="s">
        <v>1191</v>
      </c>
      <c r="H556" t="s">
        <v>1154</v>
      </c>
      <c r="I556" t="s">
        <v>42</v>
      </c>
      <c r="J556" s="17">
        <v>43424</v>
      </c>
      <c r="K556" s="17">
        <v>43711</v>
      </c>
      <c r="L556" s="17">
        <v>43437</v>
      </c>
      <c r="M556" s="17">
        <v>43497</v>
      </c>
      <c r="N556" s="16">
        <v>236</v>
      </c>
      <c r="O556"/>
      <c r="P556" t="s">
        <v>39</v>
      </c>
      <c r="Q556" t="s">
        <v>1192</v>
      </c>
      <c r="R556" t="s">
        <v>301</v>
      </c>
      <c r="S556" t="s">
        <v>126</v>
      </c>
      <c r="T556" t="s">
        <v>1278</v>
      </c>
      <c r="U556" s="17">
        <v>43733</v>
      </c>
      <c r="V556" t="s">
        <v>64</v>
      </c>
      <c r="W556"/>
      <c r="X556" t="s">
        <v>44</v>
      </c>
      <c r="Y556" t="s">
        <v>45</v>
      </c>
    </row>
    <row r="557" spans="1:25" ht="15" x14ac:dyDescent="0.25">
      <c r="A557" t="s">
        <v>35</v>
      </c>
      <c r="B557" t="s">
        <v>36</v>
      </c>
      <c r="C557" t="s">
        <v>1279</v>
      </c>
      <c r="D557" t="s">
        <v>38</v>
      </c>
      <c r="E557">
        <v>9982</v>
      </c>
      <c r="F557" s="16">
        <v>-83200</v>
      </c>
      <c r="G557" t="s">
        <v>1191</v>
      </c>
      <c r="H557" t="s">
        <v>1154</v>
      </c>
      <c r="I557" t="s">
        <v>42</v>
      </c>
      <c r="J557" s="17">
        <v>43424</v>
      </c>
      <c r="K557" s="17">
        <v>43711</v>
      </c>
      <c r="L557" s="17">
        <v>43437</v>
      </c>
      <c r="M557" s="17">
        <v>43497</v>
      </c>
      <c r="N557" s="16">
        <v>236</v>
      </c>
      <c r="O557"/>
      <c r="P557" t="s">
        <v>39</v>
      </c>
      <c r="Q557" t="s">
        <v>1192</v>
      </c>
      <c r="R557" t="s">
        <v>568</v>
      </c>
      <c r="S557" t="s">
        <v>43</v>
      </c>
      <c r="T557" t="s">
        <v>1279</v>
      </c>
      <c r="U557" s="17">
        <v>43733</v>
      </c>
      <c r="V557" t="s">
        <v>64</v>
      </c>
      <c r="W557"/>
      <c r="X557" t="s">
        <v>44</v>
      </c>
      <c r="Y557" t="s">
        <v>45</v>
      </c>
    </row>
    <row r="558" spans="1:25" ht="15" x14ac:dyDescent="0.25">
      <c r="A558" t="s">
        <v>35</v>
      </c>
      <c r="B558" t="s">
        <v>36</v>
      </c>
      <c r="C558" t="s">
        <v>1280</v>
      </c>
      <c r="D558" t="s">
        <v>38</v>
      </c>
      <c r="E558">
        <v>9983</v>
      </c>
      <c r="F558" s="16">
        <v>-83200</v>
      </c>
      <c r="G558" t="s">
        <v>1191</v>
      </c>
      <c r="H558" t="s">
        <v>1154</v>
      </c>
      <c r="I558" t="s">
        <v>42</v>
      </c>
      <c r="J558" s="17">
        <v>43424</v>
      </c>
      <c r="K558" s="17">
        <v>43711</v>
      </c>
      <c r="L558" s="17">
        <v>43437</v>
      </c>
      <c r="M558" s="17">
        <v>43497</v>
      </c>
      <c r="N558" s="16">
        <v>236</v>
      </c>
      <c r="O558"/>
      <c r="P558" t="s">
        <v>39</v>
      </c>
      <c r="Q558" t="s">
        <v>1192</v>
      </c>
      <c r="R558" t="s">
        <v>704</v>
      </c>
      <c r="S558" t="s">
        <v>43</v>
      </c>
      <c r="T558" t="s">
        <v>1280</v>
      </c>
      <c r="U558" s="17">
        <v>43733</v>
      </c>
      <c r="V558" t="s">
        <v>64</v>
      </c>
      <c r="W558"/>
      <c r="X558" t="s">
        <v>44</v>
      </c>
      <c r="Y558" t="s">
        <v>45</v>
      </c>
    </row>
    <row r="559" spans="1:25" ht="15" x14ac:dyDescent="0.25">
      <c r="A559" t="s">
        <v>35</v>
      </c>
      <c r="B559" t="s">
        <v>36</v>
      </c>
      <c r="C559" t="s">
        <v>1281</v>
      </c>
      <c r="D559" t="s">
        <v>38</v>
      </c>
      <c r="E559">
        <v>9995</v>
      </c>
      <c r="F559" s="16">
        <v>-83200</v>
      </c>
      <c r="G559" t="s">
        <v>1191</v>
      </c>
      <c r="H559" t="s">
        <v>1154</v>
      </c>
      <c r="I559" t="s">
        <v>42</v>
      </c>
      <c r="J559" s="17">
        <v>43425</v>
      </c>
      <c r="K559" s="17">
        <v>43711</v>
      </c>
      <c r="L559" s="17">
        <v>43437</v>
      </c>
      <c r="M559" s="17">
        <v>43497</v>
      </c>
      <c r="N559" s="16">
        <v>236</v>
      </c>
      <c r="O559"/>
      <c r="P559" t="s">
        <v>39</v>
      </c>
      <c r="Q559" t="s">
        <v>1192</v>
      </c>
      <c r="R559" t="s">
        <v>322</v>
      </c>
      <c r="S559" t="s">
        <v>43</v>
      </c>
      <c r="T559" t="s">
        <v>1281</v>
      </c>
      <c r="U559" s="17">
        <v>43733</v>
      </c>
      <c r="V559" t="s">
        <v>64</v>
      </c>
      <c r="W559"/>
      <c r="X559" t="s">
        <v>44</v>
      </c>
      <c r="Y559" t="s">
        <v>45</v>
      </c>
    </row>
    <row r="560" spans="1:25" ht="15" x14ac:dyDescent="0.25">
      <c r="A560" t="s">
        <v>35</v>
      </c>
      <c r="B560" t="s">
        <v>36</v>
      </c>
      <c r="C560" t="s">
        <v>1282</v>
      </c>
      <c r="D560" t="s">
        <v>38</v>
      </c>
      <c r="E560">
        <v>9999</v>
      </c>
      <c r="F560" s="16">
        <v>-83200</v>
      </c>
      <c r="G560" t="s">
        <v>1191</v>
      </c>
      <c r="H560" t="s">
        <v>1154</v>
      </c>
      <c r="I560" t="s">
        <v>42</v>
      </c>
      <c r="J560" s="17">
        <v>43426</v>
      </c>
      <c r="K560" s="17">
        <v>43711</v>
      </c>
      <c r="L560" s="17">
        <v>43437</v>
      </c>
      <c r="M560" s="17">
        <v>43497</v>
      </c>
      <c r="N560" s="16">
        <v>236</v>
      </c>
      <c r="O560"/>
      <c r="P560" t="s">
        <v>39</v>
      </c>
      <c r="Q560" t="s">
        <v>1192</v>
      </c>
      <c r="R560" t="s">
        <v>251</v>
      </c>
      <c r="S560" t="s">
        <v>43</v>
      </c>
      <c r="T560" t="s">
        <v>1282</v>
      </c>
      <c r="U560" s="17">
        <v>43733</v>
      </c>
      <c r="V560" t="s">
        <v>64</v>
      </c>
      <c r="W560"/>
      <c r="X560" t="s">
        <v>44</v>
      </c>
      <c r="Y560" t="s">
        <v>45</v>
      </c>
    </row>
    <row r="561" spans="1:25" ht="15" x14ac:dyDescent="0.25">
      <c r="A561" s="18"/>
      <c r="B561" s="18"/>
      <c r="C561" s="18"/>
      <c r="D561" s="18"/>
      <c r="E561" s="18"/>
      <c r="F561" s="21">
        <f>SUM(F2:F560)</f>
        <v>-45700000</v>
      </c>
      <c r="G561" s="18"/>
      <c r="H561" s="18"/>
      <c r="I561" s="18"/>
      <c r="J561" s="20"/>
      <c r="K561" s="20"/>
      <c r="L561" s="20"/>
      <c r="M561" s="20"/>
      <c r="N561" s="19"/>
      <c r="O561" s="18"/>
      <c r="P561" s="18"/>
      <c r="Q561" s="18"/>
      <c r="R561" s="18"/>
      <c r="S561" s="18"/>
      <c r="T561" s="18"/>
      <c r="U561" s="20"/>
      <c r="V561" s="18"/>
      <c r="W561" s="18"/>
      <c r="X561" s="18"/>
      <c r="Y561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8"/>
  <sheetViews>
    <sheetView workbookViewId="0">
      <selection activeCell="C4" sqref="C4:C8"/>
    </sheetView>
  </sheetViews>
  <sheetFormatPr baseColWidth="10" defaultRowHeight="15" x14ac:dyDescent="0.25"/>
  <sheetData>
    <row r="3" spans="3:4" x14ac:dyDescent="0.25">
      <c r="C3" s="46" t="s">
        <v>1285</v>
      </c>
      <c r="D3" s="46" t="s">
        <v>1286</v>
      </c>
    </row>
    <row r="4" spans="3:4" x14ac:dyDescent="0.25">
      <c r="C4" s="47">
        <v>2000068078</v>
      </c>
      <c r="D4" s="47">
        <v>2018</v>
      </c>
    </row>
    <row r="5" spans="3:4" x14ac:dyDescent="0.25">
      <c r="C5" s="47">
        <v>2000061445</v>
      </c>
      <c r="D5" s="47">
        <v>2018</v>
      </c>
    </row>
    <row r="6" spans="3:4" x14ac:dyDescent="0.25">
      <c r="C6" s="47">
        <v>2000086573</v>
      </c>
      <c r="D6" s="47">
        <v>2019</v>
      </c>
    </row>
    <row r="7" spans="3:4" x14ac:dyDescent="0.25">
      <c r="C7" s="47">
        <v>2000199147</v>
      </c>
      <c r="D7" s="47">
        <v>2019</v>
      </c>
    </row>
    <row r="8" spans="3:4" x14ac:dyDescent="0.25">
      <c r="C8" s="47">
        <v>2000267198</v>
      </c>
      <c r="D8" s="47">
        <v>2020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ENVIADA MESA DE TRABAJO VIRTUAL</vt:lpstr>
      <vt:lpstr>CONCILIACION</vt:lpstr>
      <vt:lpstr>CXP 900</vt:lpstr>
      <vt:lpstr>PAG 900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2020-11-30T16:37:51Z</dcterms:modified>
</cp:coreProperties>
</file>