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zhernandez\Desktop\DATOS CIRCULAR 011\29.CLINICA ATENAS ACTA CONCILIACION\"/>
    </mc:Choice>
  </mc:AlternateContent>
  <xr:revisionPtr revIDLastSave="0" documentId="13_ncr:1_{4CD60F75-5C72-4909-981C-029973A59F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D 22 jun 20" sheetId="2" r:id="rId1"/>
    <sheet name="Cruce cartera 22 jun 20" sheetId="1" r:id="rId2"/>
  </sheets>
  <calcPr calcId="191029"/>
  <pivotCaches>
    <pivotCache cacheId="6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<sst xmlns="http://schemas.openxmlformats.org/spreadsheetml/2006/main" count="50" uniqueCount="30">
  <si>
    <t>Fecha Documento</t>
  </si>
  <si>
    <t>Prefijo Documento</t>
  </si>
  <si>
    <t>Numero Documento</t>
  </si>
  <si>
    <t>Fecha Vencimiento</t>
  </si>
  <si>
    <t>DEVR</t>
  </si>
  <si>
    <t>000117000</t>
  </si>
  <si>
    <t>FBQ</t>
  </si>
  <si>
    <t>000116966</t>
  </si>
  <si>
    <t>000160945</t>
  </si>
  <si>
    <t>000127678</t>
  </si>
  <si>
    <t>000123099</t>
  </si>
  <si>
    <t>000121108</t>
  </si>
  <si>
    <t>ESTADO DE CUENTA</t>
  </si>
  <si>
    <t>COOSALUD</t>
  </si>
  <si>
    <t>NIT. 900226715</t>
  </si>
  <si>
    <t>CLINICA ATENAS LTDA</t>
  </si>
  <si>
    <t>NIT. 802013835-9</t>
  </si>
  <si>
    <t>Observaciones</t>
  </si>
  <si>
    <t>Devuelta</t>
  </si>
  <si>
    <t>total cartera</t>
  </si>
  <si>
    <t>Factura</t>
  </si>
  <si>
    <t>Valor</t>
  </si>
  <si>
    <t>Estado de factura</t>
  </si>
  <si>
    <t>No radicada</t>
  </si>
  <si>
    <t>CRUCE CARTERA COSSALUD EPS-S</t>
  </si>
  <si>
    <t>Saldo Segùn Ips</t>
  </si>
  <si>
    <t>Suma de Saldo Segùn Ips</t>
  </si>
  <si>
    <t>Etiquetas de fila</t>
  </si>
  <si>
    <t>Total general</t>
  </si>
  <si>
    <t>Suma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</si>
</sst>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14" fontId="1" fillId="0" borderId="1" xfId="0" applyNumberFormat="1" applyFont="1" applyFill="1" applyBorder="1" applyAlignment="1">
      <alignment horizontal="left" vertical="center" readingOrder="1"/>
    </xf>
    <xf numFmtId="49" fontId="1" fillId="0" borderId="1" xfId="0" applyNumberFormat="1" applyFont="1" applyFill="1" applyBorder="1" applyAlignment="1">
      <alignment horizontal="left" vertical="center" readingOrder="1"/>
    </xf>
    <xf numFmtId="49" fontId="2" fillId="0" borderId="1" xfId="0" applyNumberFormat="1" applyFont="1" applyFill="1" applyBorder="1" applyAlignment="1">
      <alignment horizontal="left" vertical="center" readingOrder="1"/>
    </xf>
    <xf numFmtId="4" fontId="1" fillId="0" borderId="1" xfId="0" applyNumberFormat="1" applyFont="1" applyFill="1" applyBorder="1" applyAlignment="1">
      <alignment horizontal="right" vertical="center" readingOrder="1"/>
    </xf>
    <xf numFmtId="0" fontId="0" fillId="0" borderId="1" xfId="0" applyFill="1" applyBorder="1"/>
    <xf numFmtId="49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/>
    <xf numFmtId="0" fontId="0" fillId="2" borderId="0" xfId="0" applyFill="1"/>
    <xf numFmtId="164" fontId="0" fillId="0" borderId="1" xfId="1" applyFont="1" applyBorder="1"/>
    <xf numFmtId="164" fontId="0" fillId="0" borderId="0" xfId="0" pivotButton="1" applyNumberFormat="1"/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2">
    <cellStyle name="Millares [0]" xfId="1" builtinId="6"/>
    <cellStyle name="Normal" xfId="0" builtinId="0"/>
  </cellStyles>
  <dxfs count="6">
    <dxf>
      <numFmt numFmtId="164" formatCode="_-* #,##0_-;\-* #,##0_-;_-* &quot;-&quot;_-;_-@_-"/>
    </dxf>
    <dxf>
      <numFmt numFmtId="164" formatCode="_-* #,##0_-;\-* #,##0_-;_-* &quot;-&quot;_-;_-@_-"/>
    </dxf>
    <dxf>
      <numFmt numFmtId="164" formatCode="_-* #,##0_-;\-* #,##0_-;_-* &quot;-&quot;_-;_-@_-"/>
    </dxf>
    <dxf>
      <numFmt numFmtId="164" formatCode="_-* #,##0_-;\-* #,##0_-;_-* &quot;-&quot;_-;_-@_-"/>
    </dxf>
    <dxf>
      <numFmt numFmtId="164" formatCode="_-* #,##0_-;\-* #,##0_-;_-* &quot;-&quot;_-;_-@_-"/>
    </dxf>
    <dxf>
      <numFmt numFmtId="164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004.661180902775" createdVersion="6" refreshedVersion="6" minRefreshableVersion="3" recordCount="6" xr:uid="{00000000-000A-0000-FFFF-FFFF04000000}">
  <cacheSource type="worksheet">
    <worksheetSource ref="E6:I12" sheet="Cruce cartera 22 jun 20"/>
  </cacheSource>
  <cacheFields count="5">
    <cacheField name="Saldo Segùn Ips" numFmtId="4">
      <sharedItems containsSemiMixedTypes="0" containsString="0" containsNumber="1" containsInteger="1" minValue="94519" maxValue="60882961"/>
    </cacheField>
    <cacheField name="Observaciones" numFmtId="0">
      <sharedItems/>
    </cacheField>
    <cacheField name="Factura" numFmtId="49">
      <sharedItems/>
    </cacheField>
    <cacheField name="Valor" numFmtId="164">
      <sharedItems containsSemiMixedTypes="0" containsString="0" containsNumber="1" containsInteger="1" minValue="94519" maxValue="60882961"/>
    </cacheField>
    <cacheField name="Estado de factura" numFmtId="0">
      <sharedItems count="1">
        <s v="No radica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n v="21407555"/>
    <s v="Devuelta"/>
    <s v="000116966"/>
    <n v="21407555"/>
    <x v="0"/>
  </r>
  <r>
    <n v="60882961"/>
    <s v="Devuelta"/>
    <s v="000117000"/>
    <n v="60882961"/>
    <x v="0"/>
  </r>
  <r>
    <n v="38006259"/>
    <s v="Devuelta"/>
    <s v="000121108"/>
    <n v="38006259"/>
    <x v="0"/>
  </r>
  <r>
    <n v="301967"/>
    <s v="Devuelta"/>
    <s v="000123099"/>
    <n v="301967"/>
    <x v="0"/>
  </r>
  <r>
    <n v="94519"/>
    <s v="Devuelta"/>
    <s v="000127678"/>
    <n v="94519"/>
    <x v="0"/>
  </r>
  <r>
    <n v="2330420"/>
    <s v="Devuelta"/>
    <s v="000160945"/>
    <n v="233042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6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5" firstHeaderRow="0" firstDataRow="1" firstDataCol="1"/>
  <pivotFields count="5">
    <pivotField dataField="1" numFmtId="4" showAll="0"/>
    <pivotField showAll="0"/>
    <pivotField showAll="0"/>
    <pivotField dataField="1" numFmtId="164" showAll="0"/>
    <pivotField axis="axisRow" showAll="0">
      <items count="2">
        <item x="0"/>
        <item t="default"/>
      </items>
    </pivotField>
  </pivotFields>
  <rowFields count="1">
    <field x="4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aldo Segùn Ips" fld="0" baseField="0" baseItem="0"/>
    <dataField name="Suma de Valor" fld="3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4" type="button" dataOnly="0" labelOnly="1" outline="0" axis="axisRow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5"/>
  <sheetViews>
    <sheetView tabSelected="1" workbookViewId="0">
      <selection activeCell="C5" sqref="C5"/>
    </sheetView>
  </sheetViews>
  <sheetFormatPr baseColWidth="10" defaultRowHeight="15" x14ac:dyDescent="0.25"/>
  <cols>
    <col min="1" max="1" width="17.5703125" customWidth="1"/>
    <col min="2" max="2" width="23" bestFit="1" customWidth="1"/>
    <col min="3" max="3" width="13.7109375" bestFit="1" customWidth="1"/>
  </cols>
  <sheetData>
    <row r="3" spans="1:3" x14ac:dyDescent="0.25">
      <c r="A3" s="11" t="s">
        <v>27</v>
      </c>
      <c r="B3" s="12" t="s">
        <v>26</v>
      </c>
      <c r="C3" s="12" t="s">
        <v>29</v>
      </c>
    </row>
    <row r="4" spans="1:3" x14ac:dyDescent="0.25">
      <c r="A4" s="13" t="s">
        <v>23</v>
      </c>
      <c r="B4" s="12">
        <v>123023681</v>
      </c>
      <c r="C4" s="12">
        <v>123023681</v>
      </c>
    </row>
    <row r="5" spans="1:3" x14ac:dyDescent="0.25">
      <c r="A5" s="13" t="s">
        <v>28</v>
      </c>
      <c r="B5" s="12">
        <v>123023681</v>
      </c>
      <c r="C5" s="12">
        <v>123023681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15"/>
  <sheetViews>
    <sheetView workbookViewId="0">
      <selection activeCell="E6" sqref="E6:I12"/>
    </sheetView>
  </sheetViews>
  <sheetFormatPr baseColWidth="10" defaultRowHeight="15" x14ac:dyDescent="0.25"/>
  <cols>
    <col min="1" max="1" width="14.28515625" customWidth="1"/>
    <col min="2" max="2" width="11.42578125" customWidth="1"/>
    <col min="3" max="3" width="14.28515625" customWidth="1"/>
    <col min="4" max="4" width="12.42578125" customWidth="1"/>
    <col min="5" max="5" width="14.28515625" customWidth="1"/>
    <col min="6" max="6" width="12.7109375" hidden="1" customWidth="1"/>
  </cols>
  <sheetData>
    <row r="1" spans="1:9" x14ac:dyDescent="0.25">
      <c r="A1" t="s">
        <v>12</v>
      </c>
    </row>
    <row r="2" spans="1:9" x14ac:dyDescent="0.25">
      <c r="A2" t="s">
        <v>13</v>
      </c>
    </row>
    <row r="3" spans="1:9" x14ac:dyDescent="0.25">
      <c r="A3" t="s">
        <v>14</v>
      </c>
    </row>
    <row r="4" spans="1:9" x14ac:dyDescent="0.25">
      <c r="A4" t="s">
        <v>15</v>
      </c>
    </row>
    <row r="5" spans="1:9" x14ac:dyDescent="0.25">
      <c r="A5" t="s">
        <v>16</v>
      </c>
      <c r="G5" s="9" t="s">
        <v>24</v>
      </c>
      <c r="H5" s="9"/>
      <c r="I5" s="9"/>
    </row>
    <row r="6" spans="1:9" ht="28.5" customHeight="1" x14ac:dyDescent="0.25">
      <c r="A6" s="7" t="s">
        <v>0</v>
      </c>
      <c r="B6" s="7" t="s">
        <v>1</v>
      </c>
      <c r="C6" s="7" t="s">
        <v>2</v>
      </c>
      <c r="D6" s="7" t="s">
        <v>3</v>
      </c>
      <c r="E6" s="7" t="s">
        <v>25</v>
      </c>
      <c r="F6" s="7" t="s">
        <v>17</v>
      </c>
      <c r="G6" s="7" t="s">
        <v>20</v>
      </c>
      <c r="H6" s="7" t="s">
        <v>21</v>
      </c>
      <c r="I6" s="7" t="s">
        <v>22</v>
      </c>
    </row>
    <row r="7" spans="1:9" x14ac:dyDescent="0.25">
      <c r="A7" s="2">
        <v>43131</v>
      </c>
      <c r="B7" s="3" t="s">
        <v>6</v>
      </c>
      <c r="C7" s="4" t="s">
        <v>7</v>
      </c>
      <c r="D7" s="2">
        <v>43161</v>
      </c>
      <c r="E7" s="5">
        <v>21407555</v>
      </c>
      <c r="F7" s="6" t="s">
        <v>18</v>
      </c>
      <c r="G7" s="4" t="s">
        <v>7</v>
      </c>
      <c r="H7" s="10">
        <v>21407555</v>
      </c>
      <c r="I7" s="8" t="s">
        <v>23</v>
      </c>
    </row>
    <row r="8" spans="1:9" x14ac:dyDescent="0.25">
      <c r="A8" s="2">
        <v>43439</v>
      </c>
      <c r="B8" s="3" t="s">
        <v>4</v>
      </c>
      <c r="C8" s="4" t="s">
        <v>5</v>
      </c>
      <c r="D8" s="2">
        <v>43499</v>
      </c>
      <c r="E8" s="5">
        <v>60882961</v>
      </c>
      <c r="F8" s="6" t="s">
        <v>18</v>
      </c>
      <c r="G8" s="4" t="s">
        <v>5</v>
      </c>
      <c r="H8" s="10">
        <v>60882961</v>
      </c>
      <c r="I8" s="8" t="s">
        <v>23</v>
      </c>
    </row>
    <row r="9" spans="1:9" x14ac:dyDescent="0.25">
      <c r="A9" s="2">
        <v>43439</v>
      </c>
      <c r="B9" s="3" t="s">
        <v>4</v>
      </c>
      <c r="C9" s="4" t="s">
        <v>11</v>
      </c>
      <c r="D9" s="2">
        <v>43499</v>
      </c>
      <c r="E9" s="5">
        <v>38006259</v>
      </c>
      <c r="F9" s="6" t="s">
        <v>18</v>
      </c>
      <c r="G9" s="4" t="s">
        <v>11</v>
      </c>
      <c r="H9" s="10">
        <v>38006259</v>
      </c>
      <c r="I9" s="8" t="s">
        <v>23</v>
      </c>
    </row>
    <row r="10" spans="1:9" x14ac:dyDescent="0.25">
      <c r="A10" s="2">
        <v>43535</v>
      </c>
      <c r="B10" s="3"/>
      <c r="C10" s="4" t="s">
        <v>10</v>
      </c>
      <c r="D10" s="2">
        <v>43595</v>
      </c>
      <c r="E10" s="5">
        <v>301967</v>
      </c>
      <c r="F10" s="6" t="s">
        <v>18</v>
      </c>
      <c r="G10" s="4" t="s">
        <v>10</v>
      </c>
      <c r="H10" s="10">
        <v>301967</v>
      </c>
      <c r="I10" s="8" t="s">
        <v>23</v>
      </c>
    </row>
    <row r="11" spans="1:9" x14ac:dyDescent="0.25">
      <c r="A11" s="2">
        <v>43570</v>
      </c>
      <c r="B11" s="3" t="s">
        <v>6</v>
      </c>
      <c r="C11" s="4" t="s">
        <v>9</v>
      </c>
      <c r="D11" s="2">
        <v>43600</v>
      </c>
      <c r="E11" s="5">
        <v>94519</v>
      </c>
      <c r="F11" s="6" t="s">
        <v>18</v>
      </c>
      <c r="G11" s="4" t="s">
        <v>9</v>
      </c>
      <c r="H11" s="10">
        <v>94519</v>
      </c>
      <c r="I11" s="8" t="s">
        <v>23</v>
      </c>
    </row>
    <row r="12" spans="1:9" x14ac:dyDescent="0.25">
      <c r="A12" s="2">
        <v>43676</v>
      </c>
      <c r="B12" s="3" t="s">
        <v>6</v>
      </c>
      <c r="C12" s="4" t="s">
        <v>8</v>
      </c>
      <c r="D12" s="2">
        <v>43706</v>
      </c>
      <c r="E12" s="5">
        <v>2330420</v>
      </c>
      <c r="F12" s="6" t="s">
        <v>18</v>
      </c>
      <c r="G12" s="4" t="s">
        <v>8</v>
      </c>
      <c r="H12" s="10">
        <v>2330420</v>
      </c>
      <c r="I12" s="8" t="s">
        <v>23</v>
      </c>
    </row>
    <row r="13" spans="1:9" x14ac:dyDescent="0.25">
      <c r="A13" t="s">
        <v>19</v>
      </c>
      <c r="E13" s="1">
        <f>SUM(E7:E12)</f>
        <v>123023681</v>
      </c>
    </row>
    <row r="14" spans="1:9" x14ac:dyDescent="0.25">
      <c r="E14" s="1"/>
    </row>
    <row r="15" spans="1:9" x14ac:dyDescent="0.25">
      <c r="E15" s="1"/>
    </row>
  </sheetData>
  <pageMargins left="1" right="1" top="1" bottom="1" header="0.3" footer="0.3"/>
  <pageSetup orientation="portrait" r:id="rId1"/>
  <ignoredErrors>
    <ignoredError sqref="C8:C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 22 jun 20</vt:lpstr>
      <vt:lpstr>Cruce cartera 22 jun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Zuleima Maria Hernandez Hernandez</cp:lastModifiedBy>
  <cp:lastPrinted>2020-06-17T18:18:55Z</cp:lastPrinted>
  <dcterms:created xsi:type="dcterms:W3CDTF">2020-05-07T18:31:31Z</dcterms:created>
  <dcterms:modified xsi:type="dcterms:W3CDTF">2021-01-06T15:41:25Z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18.1.3.0</vt:lpwstr>
  </property>
</Properties>
</file>