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13_ncr:1_{6B86069E-B02F-46C8-A099-EBF8C5CCF9D2}" xr6:coauthVersionLast="45" xr6:coauthVersionMax="45" xr10:uidLastSave="{00000000-0000-0000-0000-000000000000}"/>
  <bookViews>
    <workbookView xWindow="-120" yWindow="-120" windowWidth="29040" windowHeight="15840" xr2:uid="{2434673A-0AD4-4718-A1BD-75284D503E0A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6" i="1" l="1"/>
  <c r="AJ45" i="1"/>
  <c r="AJ44" i="1"/>
  <c r="AJ43" i="1"/>
  <c r="AJ42" i="1"/>
  <c r="AJ41" i="1"/>
  <c r="AJ39" i="1"/>
  <c r="AJ37" i="1"/>
  <c r="AJ35" i="1"/>
  <c r="AJ33" i="1"/>
  <c r="AJ31" i="1"/>
  <c r="AJ29" i="1"/>
  <c r="AJ27" i="1"/>
  <c r="AJ26" i="1"/>
  <c r="AJ25" i="1"/>
  <c r="AJ24" i="1"/>
  <c r="AJ23" i="1"/>
  <c r="AJ22" i="1"/>
  <c r="AJ21" i="1"/>
  <c r="AJ19" i="1"/>
  <c r="AJ17" i="1"/>
  <c r="AJ16" i="1"/>
  <c r="AJ15" i="1"/>
  <c r="AK15" i="1" s="1"/>
  <c r="AJ12" i="1"/>
  <c r="AK12" i="1" s="1"/>
  <c r="AJ9" i="1"/>
  <c r="AK9" i="1" s="1"/>
  <c r="AJ14" i="1" l="1"/>
  <c r="AK14" i="1" s="1"/>
  <c r="AJ11" i="1"/>
  <c r="AK11" i="1" s="1"/>
  <c r="AJ10" i="1"/>
  <c r="AK10" i="1" s="1"/>
  <c r="AJ30" i="1"/>
  <c r="AJ13" i="1"/>
  <c r="AK13" i="1" s="1"/>
  <c r="AJ32" i="1"/>
  <c r="AJ28" i="1"/>
  <c r="AJ38" i="1"/>
  <c r="AJ34" i="1"/>
  <c r="AJ36" i="1"/>
  <c r="AJ18" i="1"/>
  <c r="AJ20" i="1"/>
  <c r="A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28A5550D-062E-45FE-BFBD-3F7DDC66B2DE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68315D18-B3A7-4C3A-A578-B338D432805B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<sst xmlns="http://schemas.openxmlformats.org/spreadsheetml/2006/main" count="249" uniqueCount="112">
  <si>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</si>
  <si>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</si>
  <si>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</si>
  <si>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</si>
  <si>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</si>
  <si>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</si>
  <si>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</si>
  <si>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</si>
  <si>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</si>
  <si>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</si>
  <si>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</si>
  <si>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</si>
  <si>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</si>
  <si>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</si>
  <si>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</si>
  <si>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</si>
  <si>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</si>
  <si>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</si>
  <si>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</si>
  <si>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</si>
  <si>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</si>
  <si>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</si>
  <si>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</si>
  <si>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</si>
  <si>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</si>
  <si>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</si>
  <si>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</si>
  <si>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</si>
  <si>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</si>
  <si>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</si>
  <si>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</si>
  <si>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</si>
  <si>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</si>
  <si>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</si>
  <si>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</si>
  <si>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</si>
  <si>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</si>
  <si>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</si>
  <si>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</si>
  <si>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</si>
  <si>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</si>
  <si>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</si>
  <si>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</si>
  <si>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</si>
  <si>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</si>
  <si>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>CUB</t>
  </si>
  <si>
    <t>CUB122095</t>
  </si>
  <si>
    <t/>
  </si>
  <si>
    <t>CUB124729</t>
  </si>
  <si>
    <t>CUB126970</t>
  </si>
  <si>
    <t>CUB111747</t>
  </si>
  <si>
    <t>GL-68492311596</t>
  </si>
  <si>
    <t>CUB119848</t>
  </si>
  <si>
    <t>CUB122123</t>
  </si>
  <si>
    <t>CUB122504</t>
  </si>
  <si>
    <t>GL-689251636031</t>
  </si>
  <si>
    <t>CUB124302</t>
  </si>
  <si>
    <t>GL-689251636029</t>
  </si>
  <si>
    <t>CUB126673</t>
  </si>
  <si>
    <t>GL-689251636028</t>
  </si>
  <si>
    <t>CUB126708</t>
  </si>
  <si>
    <t>GL-689251636027</t>
  </si>
  <si>
    <t>CUB126753</t>
  </si>
  <si>
    <t>GL-689251636026</t>
  </si>
  <si>
    <t>CUB126919</t>
  </si>
  <si>
    <t>GL-689251636024</t>
  </si>
  <si>
    <t>CUB128716</t>
  </si>
  <si>
    <t>GL-689251636036</t>
  </si>
  <si>
    <t>CUB129537</t>
  </si>
  <si>
    <t>GL-689251636035</t>
  </si>
  <si>
    <t>CUB129630</t>
  </si>
  <si>
    <t>GL-689251636034</t>
  </si>
  <si>
    <t>CUB130033</t>
  </si>
  <si>
    <t>GL-689251636870</t>
  </si>
  <si>
    <t>CUB130970</t>
  </si>
  <si>
    <t>GL-689251636033</t>
  </si>
  <si>
    <t>CUB131035</t>
  </si>
  <si>
    <t>GL-689251636032</t>
  </si>
  <si>
    <t>CUB122014</t>
  </si>
  <si>
    <t>GL-689251636869</t>
  </si>
  <si>
    <t>CUB132707</t>
  </si>
  <si>
    <t>GL-689251636864</t>
  </si>
  <si>
    <t>CUB133539</t>
  </si>
  <si>
    <t>GL-689251636859</t>
  </si>
  <si>
    <t>CUB133619</t>
  </si>
  <si>
    <t>GL-689251636868</t>
  </si>
  <si>
    <t>CUB133708</t>
  </si>
  <si>
    <t>GL-689251636867</t>
  </si>
  <si>
    <t>CUB134117</t>
  </si>
  <si>
    <t>GL-689251636866</t>
  </si>
  <si>
    <t>CUB135587</t>
  </si>
  <si>
    <t>GL-689251636865</t>
  </si>
  <si>
    <t>CUB145058</t>
  </si>
  <si>
    <t>GL-689251636862</t>
  </si>
  <si>
    <t>CUB124743</t>
  </si>
  <si>
    <t>GL-689251637338</t>
  </si>
  <si>
    <t>CUB132576</t>
  </si>
  <si>
    <t>GL-689251637337</t>
  </si>
  <si>
    <t>CUB132772</t>
  </si>
  <si>
    <t>GL-689251637334</t>
  </si>
  <si>
    <t>CUB139035</t>
  </si>
  <si>
    <t>GL-689251637332</t>
  </si>
  <si>
    <t>CUB144685</t>
  </si>
  <si>
    <t>GL-689251637333</t>
  </si>
  <si>
    <t>CUB149874</t>
  </si>
  <si>
    <t>GL-689251637339</t>
  </si>
  <si>
    <t>CUB155375</t>
  </si>
  <si>
    <t>GL-689251637340</t>
  </si>
  <si>
    <t>CUB128230</t>
  </si>
  <si>
    <t>GL-689251636023</t>
  </si>
  <si>
    <t>COOSALUD EPS S.A.</t>
  </si>
  <si>
    <t>CLINICA DE URGENCIAS BUCARAMANGA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</si>
</sst>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4" fontId="0" fillId="0" borderId="0" xfId="0" applyNumberFormat="1"/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4" fontId="4" fillId="3" borderId="4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6" fontId="5" fillId="0" borderId="4" xfId="1" applyNumberFormat="1" applyFont="1" applyBorder="1" applyProtection="1"/>
    <xf numFmtId="166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66" fontId="0" fillId="0" borderId="0" xfId="0" applyNumberFormat="1"/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2" xfId="3" xr:uid="{885570DD-873F-42B5-8AA9-C305F3331842}"/>
    <cellStyle name="Normal" xfId="0" builtinId="0"/>
    <cellStyle name="Normal 2 2" xfId="2" xr:uid="{BC3D190C-3E7B-4CA9-922A-3F0A13059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2/Conciliados/Conciliacion%20CLINICA%20DE%20URGENCIAS%20BUCARAMANGA%20SA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Formato SNS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CUB181358</v>
          </cell>
          <cell r="J4">
            <v>43927</v>
          </cell>
          <cell r="K4">
            <v>34207</v>
          </cell>
        </row>
        <row r="5">
          <cell r="I5" t="str">
            <v>CUB161281</v>
          </cell>
          <cell r="J5">
            <v>43942</v>
          </cell>
          <cell r="K5">
            <v>110789</v>
          </cell>
        </row>
        <row r="6">
          <cell r="I6" t="str">
            <v>CUB188378</v>
          </cell>
          <cell r="J6">
            <v>43942</v>
          </cell>
          <cell r="K6">
            <v>323697</v>
          </cell>
        </row>
        <row r="7">
          <cell r="I7" t="str">
            <v>CUB190539</v>
          </cell>
          <cell r="J7">
            <v>43942</v>
          </cell>
          <cell r="K7">
            <v>64536</v>
          </cell>
        </row>
        <row r="8">
          <cell r="I8" t="str">
            <v>Total general</v>
          </cell>
          <cell r="K8">
            <v>533229</v>
          </cell>
        </row>
        <row r="9">
          <cell r="K9"/>
        </row>
        <row r="10">
          <cell r="K10"/>
        </row>
        <row r="11">
          <cell r="K11"/>
        </row>
        <row r="12">
          <cell r="K12"/>
        </row>
        <row r="13">
          <cell r="K13"/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4813-AEFA-4E1A-9E9E-EEB01D4F7370}">
  <dimension ref="A1:AK6002"/>
  <sheetViews>
    <sheetView tabSelected="1" topLeftCell="A8" zoomScale="98" zoomScaleNormal="98" workbookViewId="0">
      <selection activeCell="F9" sqref="F9"/>
    </sheetView>
  </sheetViews>
  <sheetFormatPr baseColWidth="10" defaultColWidth="11.42578125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5" width="16.140625" bestFit="1" customWidth="1"/>
    <col min="6" max="6" width="11.42578125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2.85546875" bestFit="1" customWidth="1"/>
    <col min="17" max="17" width="16.7109375" bestFit="1" customWidth="1"/>
    <col min="18" max="18" width="11.5703125" bestFit="1" customWidth="1"/>
    <col min="19" max="20" width="12.42578125" customWidth="1"/>
    <col min="21" max="21" width="13.28515625" bestFit="1" customWidth="1"/>
    <col min="22" max="22" width="16.140625" customWidth="1"/>
    <col min="23" max="23" width="11.42578125" customWidth="1"/>
    <col min="24" max="24" width="12.85546875" customWidth="1"/>
    <col min="25" max="25" width="13" bestFit="1" customWidth="1"/>
    <col min="26" max="29" width="11.42578125" customWidth="1"/>
    <col min="30" max="30" width="12.42578125" customWidth="1"/>
    <col min="31" max="32" width="11.42578125" customWidth="1"/>
    <col min="33" max="33" width="13.28515625" customWidth="1"/>
    <col min="34" max="34" width="13.140625" customWidth="1"/>
    <col min="35" max="35" width="19.5703125" customWidth="1"/>
    <col min="36" max="36" width="17.28515625" bestFit="1" customWidth="1"/>
    <col min="37" max="37" width="14.5703125" bestFit="1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110</v>
      </c>
    </row>
    <row r="3" spans="1:37" x14ac:dyDescent="0.25">
      <c r="A3" s="1" t="s">
        <v>2</v>
      </c>
      <c r="B3" t="s">
        <v>111</v>
      </c>
    </row>
    <row r="4" spans="1:37" x14ac:dyDescent="0.25">
      <c r="A4" s="1" t="s">
        <v>3</v>
      </c>
      <c r="B4" s="2">
        <v>44043</v>
      </c>
    </row>
    <row r="5" spans="1:37" x14ac:dyDescent="0.25">
      <c r="A5" s="1" t="s">
        <v>4</v>
      </c>
      <c r="B5" s="2">
        <v>44109</v>
      </c>
    </row>
    <row r="6" spans="1:37" ht="15.75" thickBot="1" x14ac:dyDescent="0.3"/>
    <row r="7" spans="1:37" ht="15.75" customHeight="1" x14ac:dyDescent="0.25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6" t="s">
        <v>6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</row>
    <row r="8" spans="1:37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8" t="s">
        <v>24</v>
      </c>
      <c r="S8" s="8" t="s">
        <v>25</v>
      </c>
      <c r="T8" s="9" t="s">
        <v>26</v>
      </c>
      <c r="U8" s="8" t="s">
        <v>27</v>
      </c>
      <c r="V8" s="9" t="s">
        <v>28</v>
      </c>
      <c r="W8" s="9" t="s">
        <v>29</v>
      </c>
      <c r="X8" s="9" t="s">
        <v>30</v>
      </c>
      <c r="Y8" s="8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  <c r="AK8" s="11" t="s">
        <v>43</v>
      </c>
    </row>
    <row r="9" spans="1:37" x14ac:dyDescent="0.25">
      <c r="A9" s="12">
        <v>1</v>
      </c>
      <c r="B9" s="13" t="s">
        <v>44</v>
      </c>
      <c r="C9" s="12" t="s">
        <v>45</v>
      </c>
      <c r="D9" s="12">
        <v>122095</v>
      </c>
      <c r="E9" s="14">
        <v>43259</v>
      </c>
      <c r="F9" s="14">
        <v>43259</v>
      </c>
      <c r="G9" s="15">
        <v>16173637</v>
      </c>
      <c r="H9" s="16">
        <v>0</v>
      </c>
      <c r="I9" s="17"/>
      <c r="J9" s="16">
        <v>16173637</v>
      </c>
      <c r="K9" s="16">
        <v>0</v>
      </c>
      <c r="L9" s="16">
        <v>0</v>
      </c>
      <c r="M9" s="16">
        <v>0</v>
      </c>
      <c r="N9" s="16">
        <v>16173637</v>
      </c>
      <c r="O9" s="16">
        <v>0</v>
      </c>
      <c r="P9" s="13" t="s">
        <v>46</v>
      </c>
      <c r="Q9" s="15">
        <v>16173637</v>
      </c>
      <c r="R9" s="16">
        <v>0</v>
      </c>
      <c r="S9" s="16">
        <v>0</v>
      </c>
      <c r="T9" s="14" t="s">
        <v>47</v>
      </c>
      <c r="U9" s="16">
        <v>0</v>
      </c>
      <c r="V9" s="15">
        <v>0</v>
      </c>
      <c r="W9" s="14" t="s">
        <v>47</v>
      </c>
      <c r="X9" s="16">
        <v>0</v>
      </c>
      <c r="Y9" s="14" t="s">
        <v>47</v>
      </c>
      <c r="Z9" s="16">
        <v>0</v>
      </c>
      <c r="AA9" s="17"/>
      <c r="AB9" s="16">
        <v>0</v>
      </c>
      <c r="AC9" s="16">
        <v>0</v>
      </c>
      <c r="AD9" s="18"/>
      <c r="AE9" s="15">
        <v>0</v>
      </c>
      <c r="AF9" s="15">
        <v>0</v>
      </c>
      <c r="AG9" s="15">
        <v>0</v>
      </c>
      <c r="AH9" s="19"/>
      <c r="AI9" s="20"/>
      <c r="AJ9" s="21" t="str">
        <f>IF(A9&lt;&gt;"",IF(O9-AG9=0,"OK","Verificar Valores"),"")</f>
        <v>OK</v>
      </c>
      <c r="AK9" t="str">
        <f>IF(D9&lt;&gt;"",IF(AJ9&lt;&gt;"OK",IF(IFERROR(VLOOKUP(C9&amp;D9,[1]Radicacion!$I$2:$EK$30174,2,0),VLOOKUP(D9,[1]Radicacion!$I$2:$K$30174,2,0))&lt;&gt;"","NO RADICADAS"),""),"")</f>
        <v/>
      </c>
    </row>
    <row r="10" spans="1:37" x14ac:dyDescent="0.25">
      <c r="A10" s="12">
        <v>2</v>
      </c>
      <c r="B10" s="13" t="s">
        <v>44</v>
      </c>
      <c r="C10" s="12" t="s">
        <v>45</v>
      </c>
      <c r="D10" s="12">
        <v>124729</v>
      </c>
      <c r="E10" s="14">
        <v>43291</v>
      </c>
      <c r="F10" s="14">
        <v>43291</v>
      </c>
      <c r="G10" s="15">
        <v>16405800</v>
      </c>
      <c r="H10" s="16">
        <v>0</v>
      </c>
      <c r="I10" s="17"/>
      <c r="J10" s="16">
        <v>16405800</v>
      </c>
      <c r="K10" s="16">
        <v>0</v>
      </c>
      <c r="L10" s="16">
        <v>0</v>
      </c>
      <c r="M10" s="16">
        <v>0</v>
      </c>
      <c r="N10" s="16">
        <v>16405800</v>
      </c>
      <c r="O10" s="16">
        <v>0</v>
      </c>
      <c r="P10" s="13" t="s">
        <v>48</v>
      </c>
      <c r="Q10" s="15">
        <v>16405800</v>
      </c>
      <c r="R10" s="16">
        <v>0</v>
      </c>
      <c r="S10" s="16">
        <v>0</v>
      </c>
      <c r="T10" s="14" t="s">
        <v>47</v>
      </c>
      <c r="U10" s="16">
        <v>0</v>
      </c>
      <c r="V10" s="15">
        <v>0</v>
      </c>
      <c r="W10" s="14" t="s">
        <v>47</v>
      </c>
      <c r="X10" s="16">
        <v>0</v>
      </c>
      <c r="Y10" s="14" t="s">
        <v>47</v>
      </c>
      <c r="Z10" s="16">
        <v>0</v>
      </c>
      <c r="AA10" s="17"/>
      <c r="AB10" s="16">
        <v>0</v>
      </c>
      <c r="AC10" s="16">
        <v>0</v>
      </c>
      <c r="AD10" s="18"/>
      <c r="AE10" s="15">
        <v>0</v>
      </c>
      <c r="AF10" s="15">
        <v>0</v>
      </c>
      <c r="AG10" s="15">
        <v>0</v>
      </c>
      <c r="AH10" s="19"/>
      <c r="AI10" s="20"/>
      <c r="AJ10" s="21" t="str">
        <f t="shared" ref="AJ10:AJ46" si="0">IF(A10&lt;&gt;"",IF(O10-AG10=0,"OK","Verificar Valores"),"")</f>
        <v>OK</v>
      </c>
      <c r="AK10" t="str">
        <f>IF(D10&lt;&gt;"",IF(AJ10&lt;&gt;"OK",IF(IFERROR(VLOOKUP(C10&amp;D10,[1]Radicacion!$I$2:$EK$30174,2,0),VLOOKUP(D10,[1]Radicacion!$I$2:$K$30174,2,0))&lt;&gt;"","NO RADICADAS"),""),"")</f>
        <v/>
      </c>
    </row>
    <row r="11" spans="1:37" x14ac:dyDescent="0.25">
      <c r="A11" s="12">
        <v>3</v>
      </c>
      <c r="B11" s="13" t="s">
        <v>44</v>
      </c>
      <c r="C11" s="12" t="s">
        <v>45</v>
      </c>
      <c r="D11" s="12">
        <v>126970</v>
      </c>
      <c r="E11" s="14">
        <v>43322</v>
      </c>
      <c r="F11" s="14">
        <v>43322</v>
      </c>
      <c r="G11" s="15">
        <v>16325105</v>
      </c>
      <c r="H11" s="16">
        <v>0</v>
      </c>
      <c r="I11" s="22"/>
      <c r="J11" s="16">
        <v>16325105</v>
      </c>
      <c r="K11" s="16">
        <v>0</v>
      </c>
      <c r="L11" s="16">
        <v>0</v>
      </c>
      <c r="M11" s="16">
        <v>0</v>
      </c>
      <c r="N11" s="16">
        <v>16325105</v>
      </c>
      <c r="O11" s="16">
        <v>0</v>
      </c>
      <c r="P11" s="13" t="s">
        <v>49</v>
      </c>
      <c r="Q11" s="15">
        <v>16325105</v>
      </c>
      <c r="R11" s="16">
        <v>0</v>
      </c>
      <c r="S11" s="16">
        <v>0</v>
      </c>
      <c r="T11" s="14" t="s">
        <v>47</v>
      </c>
      <c r="U11" s="16">
        <v>0</v>
      </c>
      <c r="V11" s="15">
        <v>0</v>
      </c>
      <c r="W11" s="14" t="s">
        <v>47</v>
      </c>
      <c r="X11" s="16">
        <v>0</v>
      </c>
      <c r="Y11" s="14" t="s">
        <v>47</v>
      </c>
      <c r="Z11" s="16">
        <v>0</v>
      </c>
      <c r="AA11" s="17"/>
      <c r="AB11" s="16">
        <v>0</v>
      </c>
      <c r="AC11" s="16">
        <v>0</v>
      </c>
      <c r="AD11" s="18"/>
      <c r="AE11" s="15">
        <v>0</v>
      </c>
      <c r="AF11" s="15">
        <v>0</v>
      </c>
      <c r="AG11" s="15">
        <v>0</v>
      </c>
      <c r="AH11" s="19"/>
      <c r="AI11" s="20"/>
      <c r="AJ11" s="21" t="str">
        <f t="shared" si="0"/>
        <v>OK</v>
      </c>
      <c r="AK11" t="str">
        <f>IF(D11&lt;&gt;"",IF(AJ11&lt;&gt;"OK",IF(IFERROR(VLOOKUP(C11&amp;D11,[1]Radicacion!$I$2:$EK$30174,2,0),VLOOKUP(D11,[1]Radicacion!$I$2:$K$30174,2,0))&lt;&gt;"","NO RADICADAS"),""),"")</f>
        <v/>
      </c>
    </row>
    <row r="12" spans="1:37" x14ac:dyDescent="0.25">
      <c r="A12" s="12">
        <v>4</v>
      </c>
      <c r="B12" s="13" t="s">
        <v>44</v>
      </c>
      <c r="C12" s="12" t="s">
        <v>45</v>
      </c>
      <c r="D12" s="12">
        <v>111747</v>
      </c>
      <c r="E12" s="14">
        <v>43132</v>
      </c>
      <c r="F12" s="14">
        <v>43203</v>
      </c>
      <c r="G12" s="15">
        <v>1582106</v>
      </c>
      <c r="H12" s="16">
        <v>0</v>
      </c>
      <c r="I12" s="22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1582106</v>
      </c>
      <c r="P12" s="13" t="s">
        <v>50</v>
      </c>
      <c r="Q12" s="15">
        <v>1582106</v>
      </c>
      <c r="R12" s="16">
        <v>0</v>
      </c>
      <c r="S12" s="16">
        <v>0</v>
      </c>
      <c r="T12" s="14" t="s">
        <v>47</v>
      </c>
      <c r="U12" s="16">
        <v>0</v>
      </c>
      <c r="V12" s="15" t="s">
        <v>51</v>
      </c>
      <c r="W12" s="14">
        <v>43217</v>
      </c>
      <c r="X12" s="16">
        <v>1582106</v>
      </c>
      <c r="Y12" s="14">
        <v>43263</v>
      </c>
      <c r="Z12" s="16">
        <v>0</v>
      </c>
      <c r="AA12" s="17"/>
      <c r="AB12" s="16">
        <v>948520</v>
      </c>
      <c r="AC12" s="16">
        <v>633586</v>
      </c>
      <c r="AD12" s="18"/>
      <c r="AE12" s="15">
        <v>0</v>
      </c>
      <c r="AF12" s="15">
        <v>0</v>
      </c>
      <c r="AG12" s="15">
        <v>948520</v>
      </c>
      <c r="AH12" s="19"/>
      <c r="AI12" s="20"/>
      <c r="AJ12" s="21" t="str">
        <f t="shared" si="0"/>
        <v>Verificar Valores</v>
      </c>
      <c r="AK12" t="e">
        <f>IF(D12&lt;&gt;"",IF(AJ12&lt;&gt;"OK",IF(IFERROR(VLOOKUP(C12&amp;D12,[1]Radicacion!$I$2:$EK$30174,2,0),VLOOKUP(D12,[1]Radicacion!$I$2:$K$30174,2,0))&lt;&gt;"","NO RADICADAS"),""),"")</f>
        <v>#N/A</v>
      </c>
    </row>
    <row r="13" spans="1:37" x14ac:dyDescent="0.25">
      <c r="A13" s="12">
        <v>5</v>
      </c>
      <c r="B13" s="13" t="s">
        <v>44</v>
      </c>
      <c r="C13" s="12" t="s">
        <v>45</v>
      </c>
      <c r="D13" s="12">
        <v>119848</v>
      </c>
      <c r="E13" s="14">
        <v>43235</v>
      </c>
      <c r="F13" s="14">
        <v>43235</v>
      </c>
      <c r="G13" s="15">
        <v>209960200</v>
      </c>
      <c r="H13" s="16">
        <v>0</v>
      </c>
      <c r="I13" s="22"/>
      <c r="J13" s="16">
        <v>209960200</v>
      </c>
      <c r="K13" s="16">
        <v>0</v>
      </c>
      <c r="L13" s="16">
        <v>0</v>
      </c>
      <c r="M13" s="16">
        <v>0</v>
      </c>
      <c r="N13" s="16">
        <v>209960200</v>
      </c>
      <c r="O13" s="16">
        <v>0</v>
      </c>
      <c r="P13" s="13" t="s">
        <v>52</v>
      </c>
      <c r="Q13" s="15">
        <v>209960200</v>
      </c>
      <c r="R13" s="16">
        <v>0</v>
      </c>
      <c r="S13" s="16">
        <v>0</v>
      </c>
      <c r="T13" s="14" t="s">
        <v>47</v>
      </c>
      <c r="U13" s="16">
        <v>0</v>
      </c>
      <c r="V13" s="15">
        <v>0</v>
      </c>
      <c r="W13" s="14" t="s">
        <v>47</v>
      </c>
      <c r="X13" s="16">
        <v>0</v>
      </c>
      <c r="Y13" s="14" t="s">
        <v>47</v>
      </c>
      <c r="Z13" s="16">
        <v>0</v>
      </c>
      <c r="AA13" s="17"/>
      <c r="AB13" s="16">
        <v>0</v>
      </c>
      <c r="AC13" s="16">
        <v>0</v>
      </c>
      <c r="AD13" s="18"/>
      <c r="AE13" s="15">
        <v>0</v>
      </c>
      <c r="AF13" s="15">
        <v>0</v>
      </c>
      <c r="AG13" s="15">
        <v>0</v>
      </c>
      <c r="AH13" s="19"/>
      <c r="AI13" s="20"/>
      <c r="AJ13" s="21" t="str">
        <f t="shared" si="0"/>
        <v>OK</v>
      </c>
      <c r="AK13" t="str">
        <f>IF(D13&lt;&gt;"",IF(AJ13&lt;&gt;"OK",IF(IFERROR(VLOOKUP(C13&amp;D13,[1]Radicacion!$I$2:$EK$30174,2,0),VLOOKUP(D13,[1]Radicacion!$I$2:$K$30174,2,0))&lt;&gt;"","NO RADICADAS"),""),"")</f>
        <v/>
      </c>
    </row>
    <row r="14" spans="1:37" x14ac:dyDescent="0.25">
      <c r="A14" s="12">
        <v>6</v>
      </c>
      <c r="B14" s="13" t="s">
        <v>44</v>
      </c>
      <c r="C14" s="12" t="s">
        <v>45</v>
      </c>
      <c r="D14" s="12">
        <v>122123</v>
      </c>
      <c r="E14" s="14">
        <v>43259</v>
      </c>
      <c r="F14" s="14">
        <v>43259</v>
      </c>
      <c r="G14" s="15">
        <v>209577250</v>
      </c>
      <c r="H14" s="16">
        <v>0</v>
      </c>
      <c r="I14" s="22"/>
      <c r="J14" s="16">
        <v>209577250</v>
      </c>
      <c r="K14" s="16">
        <v>0</v>
      </c>
      <c r="L14" s="16">
        <v>0</v>
      </c>
      <c r="M14" s="16">
        <v>0</v>
      </c>
      <c r="N14" s="16">
        <v>209577250</v>
      </c>
      <c r="O14" s="16">
        <v>0</v>
      </c>
      <c r="P14" s="13" t="s">
        <v>53</v>
      </c>
      <c r="Q14" s="15">
        <v>209577250</v>
      </c>
      <c r="R14" s="16">
        <v>0</v>
      </c>
      <c r="S14" s="16">
        <v>0</v>
      </c>
      <c r="T14" s="14" t="s">
        <v>47</v>
      </c>
      <c r="U14" s="16">
        <v>0</v>
      </c>
      <c r="V14" s="15">
        <v>0</v>
      </c>
      <c r="W14" s="14" t="s">
        <v>47</v>
      </c>
      <c r="X14" s="16">
        <v>0</v>
      </c>
      <c r="Y14" s="14" t="s">
        <v>47</v>
      </c>
      <c r="Z14" s="16">
        <v>0</v>
      </c>
      <c r="AA14" s="22"/>
      <c r="AB14" s="16">
        <v>0</v>
      </c>
      <c r="AC14" s="16">
        <v>0</v>
      </c>
      <c r="AD14" s="22"/>
      <c r="AE14" s="15">
        <v>0</v>
      </c>
      <c r="AF14" s="15">
        <v>0</v>
      </c>
      <c r="AG14" s="15">
        <v>0</v>
      </c>
      <c r="AH14" s="20"/>
      <c r="AI14" s="20"/>
      <c r="AJ14" s="21" t="str">
        <f t="shared" si="0"/>
        <v>OK</v>
      </c>
      <c r="AK14" t="str">
        <f>IF(D14&lt;&gt;"",IF(AJ14&lt;&gt;"OK",IF(IFERROR(VLOOKUP(C14&amp;D14,[1]Radicacion!$I$2:$EK$30174,2,0),VLOOKUP(D14,[1]Radicacion!$I$2:$K$30174,2,0))&lt;&gt;"","NO RADICADAS"),""),"")</f>
        <v/>
      </c>
    </row>
    <row r="15" spans="1:37" x14ac:dyDescent="0.25">
      <c r="A15" s="12">
        <v>7</v>
      </c>
      <c r="B15" s="13" t="s">
        <v>44</v>
      </c>
      <c r="C15" s="12" t="s">
        <v>45</v>
      </c>
      <c r="D15" s="12">
        <v>122504</v>
      </c>
      <c r="E15" s="14">
        <v>43264</v>
      </c>
      <c r="F15" s="14">
        <v>43469</v>
      </c>
      <c r="G15" s="15">
        <v>65132</v>
      </c>
      <c r="H15" s="16">
        <v>0</v>
      </c>
      <c r="I15" s="22"/>
      <c r="J15" s="16">
        <v>0</v>
      </c>
      <c r="K15" s="16">
        <v>50072</v>
      </c>
      <c r="L15" s="16">
        <v>0</v>
      </c>
      <c r="M15" s="16">
        <v>0</v>
      </c>
      <c r="N15" s="16">
        <v>50072</v>
      </c>
      <c r="O15" s="16">
        <v>15060</v>
      </c>
      <c r="P15" s="13" t="s">
        <v>54</v>
      </c>
      <c r="Q15" s="15">
        <v>65132</v>
      </c>
      <c r="R15" s="16">
        <v>0</v>
      </c>
      <c r="S15" s="16">
        <v>0</v>
      </c>
      <c r="T15" s="14" t="s">
        <v>47</v>
      </c>
      <c r="U15" s="16">
        <v>0</v>
      </c>
      <c r="V15" s="15" t="s">
        <v>55</v>
      </c>
      <c r="W15" s="14">
        <v>43476</v>
      </c>
      <c r="X15" s="16">
        <v>15060</v>
      </c>
      <c r="Y15" s="14">
        <v>43538</v>
      </c>
      <c r="Z15" s="16">
        <v>15060</v>
      </c>
      <c r="AA15" s="22"/>
      <c r="AB15" s="16">
        <v>0</v>
      </c>
      <c r="AC15" s="16">
        <v>0</v>
      </c>
      <c r="AD15" s="22"/>
      <c r="AE15" s="15">
        <v>0</v>
      </c>
      <c r="AF15" s="15">
        <v>0</v>
      </c>
      <c r="AG15" s="15">
        <v>0</v>
      </c>
      <c r="AH15" s="20"/>
      <c r="AI15" s="20"/>
      <c r="AJ15" s="21" t="str">
        <f t="shared" si="0"/>
        <v>Verificar Valores</v>
      </c>
      <c r="AK15" t="e">
        <f>IF(D15&lt;&gt;"",IF(AJ15&lt;&gt;"OK",IF(IFERROR(VLOOKUP(C15&amp;D15,[1]Radicacion!$I$2:$EK$30174,2,0),VLOOKUP(D15,[1]Radicacion!$I$2:$K$30174,2,0))&lt;&gt;"","NO RADICADAS"),""),"")</f>
        <v>#N/A</v>
      </c>
    </row>
    <row r="16" spans="1:37" x14ac:dyDescent="0.25">
      <c r="A16" s="12">
        <v>8</v>
      </c>
      <c r="B16" s="13" t="s">
        <v>44</v>
      </c>
      <c r="C16" s="12" t="s">
        <v>45</v>
      </c>
      <c r="D16" s="12">
        <v>124302</v>
      </c>
      <c r="E16" s="14">
        <v>43285</v>
      </c>
      <c r="F16" s="14">
        <v>43469</v>
      </c>
      <c r="G16" s="15">
        <v>691404</v>
      </c>
      <c r="H16" s="16">
        <v>0</v>
      </c>
      <c r="I16" s="22"/>
      <c r="J16" s="16">
        <v>0</v>
      </c>
      <c r="K16" s="16">
        <v>584321</v>
      </c>
      <c r="L16" s="16">
        <v>0</v>
      </c>
      <c r="M16" s="16">
        <v>0</v>
      </c>
      <c r="N16" s="16">
        <v>584321</v>
      </c>
      <c r="O16" s="16">
        <v>107083</v>
      </c>
      <c r="P16" s="13" t="s">
        <v>56</v>
      </c>
      <c r="Q16" s="15">
        <v>691404</v>
      </c>
      <c r="R16" s="16">
        <v>0</v>
      </c>
      <c r="S16" s="16">
        <v>0</v>
      </c>
      <c r="T16" s="14" t="s">
        <v>47</v>
      </c>
      <c r="U16" s="16">
        <v>0</v>
      </c>
      <c r="V16" s="15" t="s">
        <v>57</v>
      </c>
      <c r="W16" s="14">
        <v>43476</v>
      </c>
      <c r="X16" s="16">
        <v>107083</v>
      </c>
      <c r="Y16" s="14">
        <v>43538</v>
      </c>
      <c r="Z16" s="16">
        <v>107083</v>
      </c>
      <c r="AA16" s="22"/>
      <c r="AB16" s="16">
        <v>0</v>
      </c>
      <c r="AC16" s="16">
        <v>0</v>
      </c>
      <c r="AD16" s="22"/>
      <c r="AE16" s="15">
        <v>0</v>
      </c>
      <c r="AF16" s="15">
        <v>0</v>
      </c>
      <c r="AG16" s="15">
        <v>0</v>
      </c>
      <c r="AH16" s="20"/>
      <c r="AI16" s="20"/>
      <c r="AJ16" s="21" t="str">
        <f t="shared" si="0"/>
        <v>Verificar Valores</v>
      </c>
    </row>
    <row r="17" spans="1:36" x14ac:dyDescent="0.25">
      <c r="A17" s="12">
        <v>9</v>
      </c>
      <c r="B17" s="13" t="s">
        <v>44</v>
      </c>
      <c r="C17" s="12" t="s">
        <v>45</v>
      </c>
      <c r="D17" s="12">
        <v>126673</v>
      </c>
      <c r="E17" s="14">
        <v>43318</v>
      </c>
      <c r="F17" s="14">
        <v>43469</v>
      </c>
      <c r="G17" s="15">
        <v>300240</v>
      </c>
      <c r="H17" s="16">
        <v>0</v>
      </c>
      <c r="I17" s="22"/>
      <c r="J17" s="16">
        <v>0</v>
      </c>
      <c r="K17" s="16">
        <v>43883</v>
      </c>
      <c r="L17" s="16">
        <v>0</v>
      </c>
      <c r="M17" s="16">
        <v>0</v>
      </c>
      <c r="N17" s="16">
        <v>43883</v>
      </c>
      <c r="O17" s="16">
        <v>256357</v>
      </c>
      <c r="P17" s="13" t="s">
        <v>58</v>
      </c>
      <c r="Q17" s="15">
        <v>300240</v>
      </c>
      <c r="R17" s="16">
        <v>0</v>
      </c>
      <c r="S17" s="16">
        <v>0</v>
      </c>
      <c r="T17" s="14" t="s">
        <v>47</v>
      </c>
      <c r="U17" s="16">
        <v>0</v>
      </c>
      <c r="V17" s="15" t="s">
        <v>59</v>
      </c>
      <c r="W17" s="14">
        <v>43476</v>
      </c>
      <c r="X17" s="16">
        <v>256357</v>
      </c>
      <c r="Y17" s="14">
        <v>43538</v>
      </c>
      <c r="Z17" s="16">
        <v>256357</v>
      </c>
      <c r="AA17" s="22"/>
      <c r="AB17" s="16">
        <v>0</v>
      </c>
      <c r="AC17" s="16">
        <v>0</v>
      </c>
      <c r="AD17" s="22"/>
      <c r="AE17" s="15">
        <v>0</v>
      </c>
      <c r="AF17" s="15">
        <v>0</v>
      </c>
      <c r="AG17" s="15">
        <v>0</v>
      </c>
      <c r="AH17" s="20"/>
      <c r="AI17" s="20"/>
      <c r="AJ17" s="21" t="str">
        <f t="shared" si="0"/>
        <v>Verificar Valores</v>
      </c>
    </row>
    <row r="18" spans="1:36" x14ac:dyDescent="0.25">
      <c r="A18" s="12">
        <v>10</v>
      </c>
      <c r="B18" s="13" t="s">
        <v>44</v>
      </c>
      <c r="C18" s="12" t="s">
        <v>45</v>
      </c>
      <c r="D18" s="12">
        <v>126708</v>
      </c>
      <c r="E18" s="14">
        <v>43318</v>
      </c>
      <c r="F18" s="14">
        <v>43469</v>
      </c>
      <c r="G18" s="15">
        <v>16505803</v>
      </c>
      <c r="H18" s="16">
        <v>0</v>
      </c>
      <c r="I18" s="22"/>
      <c r="J18" s="16">
        <v>0</v>
      </c>
      <c r="K18" s="16">
        <v>2345546</v>
      </c>
      <c r="L18" s="16">
        <v>0</v>
      </c>
      <c r="M18" s="16">
        <v>0</v>
      </c>
      <c r="N18" s="16">
        <v>2345546</v>
      </c>
      <c r="O18" s="16">
        <v>14160257</v>
      </c>
      <c r="P18" s="13" t="s">
        <v>60</v>
      </c>
      <c r="Q18" s="15">
        <v>16505803</v>
      </c>
      <c r="R18" s="16">
        <v>0</v>
      </c>
      <c r="S18" s="16">
        <v>0</v>
      </c>
      <c r="T18" s="14" t="s">
        <v>47</v>
      </c>
      <c r="U18" s="16">
        <v>0</v>
      </c>
      <c r="V18" s="15" t="s">
        <v>61</v>
      </c>
      <c r="W18" s="14">
        <v>43476</v>
      </c>
      <c r="X18" s="16">
        <v>14160257</v>
      </c>
      <c r="Y18" s="14">
        <v>43538</v>
      </c>
      <c r="Z18" s="16">
        <v>14160257</v>
      </c>
      <c r="AA18" s="22"/>
      <c r="AB18" s="16">
        <v>0</v>
      </c>
      <c r="AC18" s="16">
        <v>0</v>
      </c>
      <c r="AD18" s="22"/>
      <c r="AE18" s="15">
        <v>0</v>
      </c>
      <c r="AF18" s="15">
        <v>0</v>
      </c>
      <c r="AG18" s="15">
        <v>0</v>
      </c>
      <c r="AH18" s="20"/>
      <c r="AI18" s="20"/>
      <c r="AJ18" s="21" t="str">
        <f t="shared" si="0"/>
        <v>Verificar Valores</v>
      </c>
    </row>
    <row r="19" spans="1:36" x14ac:dyDescent="0.25">
      <c r="A19" s="12">
        <v>11</v>
      </c>
      <c r="B19" s="13" t="s">
        <v>44</v>
      </c>
      <c r="C19" s="12" t="s">
        <v>45</v>
      </c>
      <c r="D19" s="12">
        <v>126753</v>
      </c>
      <c r="E19" s="14">
        <v>43319</v>
      </c>
      <c r="F19" s="14">
        <v>43469</v>
      </c>
      <c r="G19" s="15">
        <v>1107061</v>
      </c>
      <c r="H19" s="16">
        <v>0</v>
      </c>
      <c r="I19" s="22"/>
      <c r="J19" s="16">
        <v>0</v>
      </c>
      <c r="K19" s="16">
        <v>1055917</v>
      </c>
      <c r="L19" s="16">
        <v>0</v>
      </c>
      <c r="M19" s="16">
        <v>0</v>
      </c>
      <c r="N19" s="16">
        <v>1055917</v>
      </c>
      <c r="O19" s="16">
        <v>51144</v>
      </c>
      <c r="P19" s="13" t="s">
        <v>62</v>
      </c>
      <c r="Q19" s="15">
        <v>1107061</v>
      </c>
      <c r="R19" s="16">
        <v>0</v>
      </c>
      <c r="S19" s="16">
        <v>0</v>
      </c>
      <c r="T19" s="14" t="s">
        <v>47</v>
      </c>
      <c r="U19" s="16">
        <v>0</v>
      </c>
      <c r="V19" s="15" t="s">
        <v>63</v>
      </c>
      <c r="W19" s="14">
        <v>43476</v>
      </c>
      <c r="X19" s="16">
        <v>51144</v>
      </c>
      <c r="Y19" s="14">
        <v>43538</v>
      </c>
      <c r="Z19" s="16">
        <v>51144</v>
      </c>
      <c r="AA19" s="22"/>
      <c r="AB19" s="16">
        <v>0</v>
      </c>
      <c r="AC19" s="16">
        <v>0</v>
      </c>
      <c r="AD19" s="22"/>
      <c r="AE19" s="15">
        <v>0</v>
      </c>
      <c r="AF19" s="15">
        <v>0</v>
      </c>
      <c r="AG19" s="15">
        <v>0</v>
      </c>
      <c r="AH19" s="20"/>
      <c r="AI19" s="20"/>
      <c r="AJ19" s="21" t="str">
        <f t="shared" si="0"/>
        <v>Verificar Valores</v>
      </c>
    </row>
    <row r="20" spans="1:36" x14ac:dyDescent="0.25">
      <c r="A20" s="12">
        <v>12</v>
      </c>
      <c r="B20" s="13" t="s">
        <v>44</v>
      </c>
      <c r="C20" s="12" t="s">
        <v>45</v>
      </c>
      <c r="D20" s="12">
        <v>126919</v>
      </c>
      <c r="E20" s="14">
        <v>43321</v>
      </c>
      <c r="F20" s="14">
        <v>43469</v>
      </c>
      <c r="G20" s="15">
        <v>379962</v>
      </c>
      <c r="H20" s="16">
        <v>0</v>
      </c>
      <c r="I20" s="22"/>
      <c r="J20" s="16">
        <v>0</v>
      </c>
      <c r="K20" s="16">
        <v>1890</v>
      </c>
      <c r="L20" s="16">
        <v>0</v>
      </c>
      <c r="M20" s="16">
        <v>0</v>
      </c>
      <c r="N20" s="16">
        <v>1890</v>
      </c>
      <c r="O20" s="16">
        <v>378072</v>
      </c>
      <c r="P20" s="13" t="s">
        <v>64</v>
      </c>
      <c r="Q20" s="15">
        <v>379962</v>
      </c>
      <c r="R20" s="16">
        <v>0</v>
      </c>
      <c r="S20" s="16">
        <v>0</v>
      </c>
      <c r="T20" s="14" t="s">
        <v>47</v>
      </c>
      <c r="U20" s="16">
        <v>0</v>
      </c>
      <c r="V20" s="15" t="s">
        <v>65</v>
      </c>
      <c r="W20" s="14">
        <v>43476</v>
      </c>
      <c r="X20" s="16">
        <v>378072</v>
      </c>
      <c r="Y20" s="14">
        <v>43538</v>
      </c>
      <c r="Z20" s="16">
        <v>378072</v>
      </c>
      <c r="AA20" s="22"/>
      <c r="AB20" s="16">
        <v>0</v>
      </c>
      <c r="AC20" s="16">
        <v>0</v>
      </c>
      <c r="AD20" s="22"/>
      <c r="AE20" s="15">
        <v>0</v>
      </c>
      <c r="AF20" s="15">
        <v>0</v>
      </c>
      <c r="AG20" s="15">
        <v>0</v>
      </c>
      <c r="AH20" s="20"/>
      <c r="AI20" s="20"/>
      <c r="AJ20" s="21" t="str">
        <f t="shared" si="0"/>
        <v>Verificar Valores</v>
      </c>
    </row>
    <row r="21" spans="1:36" x14ac:dyDescent="0.25">
      <c r="A21" s="12">
        <v>13</v>
      </c>
      <c r="B21" s="13" t="s">
        <v>44</v>
      </c>
      <c r="C21" s="12" t="s">
        <v>45</v>
      </c>
      <c r="D21" s="12">
        <v>128716</v>
      </c>
      <c r="E21" s="14">
        <v>43340</v>
      </c>
      <c r="F21" s="14">
        <v>43469</v>
      </c>
      <c r="G21" s="15">
        <v>4013329</v>
      </c>
      <c r="H21" s="16">
        <v>0</v>
      </c>
      <c r="I21" s="22"/>
      <c r="J21" s="16">
        <v>0</v>
      </c>
      <c r="K21" s="16">
        <v>2686659</v>
      </c>
      <c r="L21" s="16">
        <v>0</v>
      </c>
      <c r="M21" s="16">
        <v>0</v>
      </c>
      <c r="N21" s="16">
        <v>2686659</v>
      </c>
      <c r="O21" s="16">
        <v>1326670</v>
      </c>
      <c r="P21" s="13" t="s">
        <v>66</v>
      </c>
      <c r="Q21" s="15">
        <v>4013329</v>
      </c>
      <c r="R21" s="16">
        <v>0</v>
      </c>
      <c r="S21" s="16">
        <v>0</v>
      </c>
      <c r="T21" s="14" t="s">
        <v>47</v>
      </c>
      <c r="U21" s="16">
        <v>0</v>
      </c>
      <c r="V21" s="15" t="s">
        <v>67</v>
      </c>
      <c r="W21" s="14">
        <v>43479</v>
      </c>
      <c r="X21" s="16">
        <v>1326670</v>
      </c>
      <c r="Y21" s="14">
        <v>43538</v>
      </c>
      <c r="Z21" s="16">
        <v>1326670</v>
      </c>
      <c r="AA21" s="22"/>
      <c r="AB21" s="16">
        <v>0</v>
      </c>
      <c r="AC21" s="16">
        <v>0</v>
      </c>
      <c r="AD21" s="22"/>
      <c r="AE21" s="15">
        <v>0</v>
      </c>
      <c r="AF21" s="15">
        <v>0</v>
      </c>
      <c r="AG21" s="15">
        <v>0</v>
      </c>
      <c r="AH21" s="20"/>
      <c r="AI21" s="20"/>
      <c r="AJ21" s="21" t="str">
        <f t="shared" si="0"/>
        <v>Verificar Valores</v>
      </c>
    </row>
    <row r="22" spans="1:36" x14ac:dyDescent="0.25">
      <c r="A22" s="12">
        <v>14</v>
      </c>
      <c r="B22" s="13" t="s">
        <v>44</v>
      </c>
      <c r="C22" s="12" t="s">
        <v>45</v>
      </c>
      <c r="D22" s="12">
        <v>129537</v>
      </c>
      <c r="E22" s="14">
        <v>43347</v>
      </c>
      <c r="F22" s="14">
        <v>43469</v>
      </c>
      <c r="G22" s="15">
        <v>7430611</v>
      </c>
      <c r="H22" s="16">
        <v>0</v>
      </c>
      <c r="I22" s="22"/>
      <c r="J22" s="16">
        <v>0</v>
      </c>
      <c r="K22" s="16">
        <v>6505275</v>
      </c>
      <c r="L22" s="16">
        <v>0</v>
      </c>
      <c r="M22" s="16">
        <v>0</v>
      </c>
      <c r="N22" s="16">
        <v>6505275</v>
      </c>
      <c r="O22" s="16">
        <v>925336</v>
      </c>
      <c r="P22" s="13" t="s">
        <v>68</v>
      </c>
      <c r="Q22" s="15">
        <v>7430611</v>
      </c>
      <c r="R22" s="16">
        <v>0</v>
      </c>
      <c r="S22" s="16">
        <v>0</v>
      </c>
      <c r="T22" s="14" t="s">
        <v>47</v>
      </c>
      <c r="U22" s="16">
        <v>0</v>
      </c>
      <c r="V22" s="15" t="s">
        <v>69</v>
      </c>
      <c r="W22" s="14">
        <v>43479</v>
      </c>
      <c r="X22" s="16">
        <v>925336</v>
      </c>
      <c r="Y22" s="14">
        <v>43537</v>
      </c>
      <c r="Z22" s="16">
        <v>925336</v>
      </c>
      <c r="AA22" s="22"/>
      <c r="AB22" s="16">
        <v>0</v>
      </c>
      <c r="AC22" s="16">
        <v>0</v>
      </c>
      <c r="AD22" s="22"/>
      <c r="AE22" s="15">
        <v>0</v>
      </c>
      <c r="AF22" s="15">
        <v>0</v>
      </c>
      <c r="AG22" s="15">
        <v>0</v>
      </c>
      <c r="AH22" s="20"/>
      <c r="AI22" s="20"/>
      <c r="AJ22" s="21" t="str">
        <f t="shared" si="0"/>
        <v>Verificar Valores</v>
      </c>
    </row>
    <row r="23" spans="1:36" x14ac:dyDescent="0.25">
      <c r="A23" s="12">
        <v>15</v>
      </c>
      <c r="B23" s="13" t="s">
        <v>44</v>
      </c>
      <c r="C23" s="12" t="s">
        <v>45</v>
      </c>
      <c r="D23" s="12">
        <v>129630</v>
      </c>
      <c r="E23" s="14">
        <v>43347</v>
      </c>
      <c r="F23" s="14">
        <v>43469</v>
      </c>
      <c r="G23" s="15">
        <v>135000</v>
      </c>
      <c r="H23" s="16">
        <v>0</v>
      </c>
      <c r="I23" s="22"/>
      <c r="J23" s="16">
        <v>0</v>
      </c>
      <c r="K23" s="16">
        <v>23213</v>
      </c>
      <c r="L23" s="16">
        <v>0</v>
      </c>
      <c r="M23" s="16">
        <v>0</v>
      </c>
      <c r="N23" s="16">
        <v>23213</v>
      </c>
      <c r="O23" s="16">
        <v>111787</v>
      </c>
      <c r="P23" s="13" t="s">
        <v>70</v>
      </c>
      <c r="Q23" s="15">
        <v>135000</v>
      </c>
      <c r="R23" s="16">
        <v>0</v>
      </c>
      <c r="S23" s="16">
        <v>0</v>
      </c>
      <c r="T23" s="14" t="s">
        <v>47</v>
      </c>
      <c r="U23" s="16">
        <v>0</v>
      </c>
      <c r="V23" s="15" t="s">
        <v>71</v>
      </c>
      <c r="W23" s="14">
        <v>43476</v>
      </c>
      <c r="X23" s="16">
        <v>111787</v>
      </c>
      <c r="Y23" s="14">
        <v>43538</v>
      </c>
      <c r="Z23" s="16">
        <v>111787</v>
      </c>
      <c r="AA23" s="22"/>
      <c r="AB23" s="16">
        <v>0</v>
      </c>
      <c r="AC23" s="16">
        <v>0</v>
      </c>
      <c r="AD23" s="22"/>
      <c r="AE23" s="15">
        <v>0</v>
      </c>
      <c r="AF23" s="15">
        <v>0</v>
      </c>
      <c r="AG23" s="15">
        <v>0</v>
      </c>
      <c r="AH23" s="20"/>
      <c r="AI23" s="20"/>
      <c r="AJ23" s="21" t="str">
        <f t="shared" si="0"/>
        <v>Verificar Valores</v>
      </c>
    </row>
    <row r="24" spans="1:36" x14ac:dyDescent="0.25">
      <c r="A24" s="12">
        <v>16</v>
      </c>
      <c r="B24" s="13" t="s">
        <v>44</v>
      </c>
      <c r="C24" s="12" t="s">
        <v>45</v>
      </c>
      <c r="D24" s="12">
        <v>130033</v>
      </c>
      <c r="E24" s="14">
        <v>43380</v>
      </c>
      <c r="F24" s="14">
        <v>43651</v>
      </c>
      <c r="G24" s="15">
        <v>9076159</v>
      </c>
      <c r="H24" s="16">
        <v>0</v>
      </c>
      <c r="I24" s="22"/>
      <c r="J24" s="16">
        <v>0</v>
      </c>
      <c r="K24" s="16">
        <v>850503</v>
      </c>
      <c r="L24" s="16">
        <v>0</v>
      </c>
      <c r="M24" s="16">
        <v>0</v>
      </c>
      <c r="N24" s="16">
        <v>850503</v>
      </c>
      <c r="O24" s="16">
        <v>8225656</v>
      </c>
      <c r="P24" s="13" t="s">
        <v>72</v>
      </c>
      <c r="Q24" s="15">
        <v>9076159</v>
      </c>
      <c r="R24" s="16">
        <v>0</v>
      </c>
      <c r="S24" s="16">
        <v>0</v>
      </c>
      <c r="T24" s="14" t="s">
        <v>47</v>
      </c>
      <c r="U24" s="16">
        <v>0</v>
      </c>
      <c r="V24" s="15" t="s">
        <v>73</v>
      </c>
      <c r="W24" s="14">
        <v>43635</v>
      </c>
      <c r="X24" s="16">
        <v>8225656</v>
      </c>
      <c r="Y24" s="14">
        <v>43679</v>
      </c>
      <c r="Z24" s="16">
        <v>8225656</v>
      </c>
      <c r="AA24" s="22"/>
      <c r="AB24" s="16">
        <v>0</v>
      </c>
      <c r="AC24" s="16">
        <v>0</v>
      </c>
      <c r="AD24" s="22"/>
      <c r="AE24" s="15">
        <v>0</v>
      </c>
      <c r="AF24" s="15">
        <v>0</v>
      </c>
      <c r="AG24" s="15">
        <v>0</v>
      </c>
      <c r="AH24" s="20"/>
      <c r="AI24" s="20"/>
      <c r="AJ24" s="21" t="str">
        <f t="shared" si="0"/>
        <v>Verificar Valores</v>
      </c>
    </row>
    <row r="25" spans="1:36" x14ac:dyDescent="0.25">
      <c r="A25" s="12">
        <v>17</v>
      </c>
      <c r="B25" s="13" t="s">
        <v>44</v>
      </c>
      <c r="C25" s="12" t="s">
        <v>45</v>
      </c>
      <c r="D25" s="12">
        <v>130970</v>
      </c>
      <c r="E25" s="14">
        <v>43360</v>
      </c>
      <c r="F25" s="14">
        <v>43469</v>
      </c>
      <c r="G25" s="15">
        <v>1523649</v>
      </c>
      <c r="H25" s="16">
        <v>0</v>
      </c>
      <c r="I25" s="22"/>
      <c r="J25" s="16">
        <v>0</v>
      </c>
      <c r="K25" s="16">
        <v>1321432</v>
      </c>
      <c r="L25" s="16">
        <v>0</v>
      </c>
      <c r="M25" s="16">
        <v>0</v>
      </c>
      <c r="N25" s="16">
        <v>1321432</v>
      </c>
      <c r="O25" s="16">
        <v>202217</v>
      </c>
      <c r="P25" s="13" t="s">
        <v>74</v>
      </c>
      <c r="Q25" s="15">
        <v>1523649</v>
      </c>
      <c r="R25" s="16">
        <v>0</v>
      </c>
      <c r="S25" s="16">
        <v>0</v>
      </c>
      <c r="T25" s="14" t="s">
        <v>47</v>
      </c>
      <c r="U25" s="16">
        <v>0</v>
      </c>
      <c r="V25" s="15" t="s">
        <v>75</v>
      </c>
      <c r="W25" s="14">
        <v>43476</v>
      </c>
      <c r="X25" s="16">
        <v>202217</v>
      </c>
      <c r="Y25" s="14">
        <v>43538</v>
      </c>
      <c r="Z25" s="16">
        <v>202217</v>
      </c>
      <c r="AA25" s="22"/>
      <c r="AB25" s="16">
        <v>0</v>
      </c>
      <c r="AC25" s="16">
        <v>0</v>
      </c>
      <c r="AD25" s="22"/>
      <c r="AE25" s="15">
        <v>0</v>
      </c>
      <c r="AF25" s="15">
        <v>0</v>
      </c>
      <c r="AG25" s="15">
        <v>0</v>
      </c>
      <c r="AH25" s="20"/>
      <c r="AI25" s="20"/>
      <c r="AJ25" s="21" t="str">
        <f t="shared" si="0"/>
        <v>Verificar Valores</v>
      </c>
    </row>
    <row r="26" spans="1:36" x14ac:dyDescent="0.25">
      <c r="A26" s="12">
        <v>18</v>
      </c>
      <c r="B26" s="13" t="s">
        <v>44</v>
      </c>
      <c r="C26" s="12" t="s">
        <v>45</v>
      </c>
      <c r="D26" s="12">
        <v>131035</v>
      </c>
      <c r="E26" s="14">
        <v>43361</v>
      </c>
      <c r="F26" s="14">
        <v>43469</v>
      </c>
      <c r="G26" s="15">
        <v>881124</v>
      </c>
      <c r="H26" s="16">
        <v>0</v>
      </c>
      <c r="I26" s="22"/>
      <c r="J26" s="16">
        <v>0</v>
      </c>
      <c r="K26" s="16">
        <v>842766</v>
      </c>
      <c r="L26" s="16">
        <v>0</v>
      </c>
      <c r="M26" s="16">
        <v>0</v>
      </c>
      <c r="N26" s="16">
        <v>842766</v>
      </c>
      <c r="O26" s="16">
        <v>38358</v>
      </c>
      <c r="P26" s="13" t="s">
        <v>76</v>
      </c>
      <c r="Q26" s="15">
        <v>881124</v>
      </c>
      <c r="R26" s="16">
        <v>0</v>
      </c>
      <c r="S26" s="16">
        <v>0</v>
      </c>
      <c r="T26" s="14" t="s">
        <v>47</v>
      </c>
      <c r="U26" s="16">
        <v>0</v>
      </c>
      <c r="V26" s="15" t="s">
        <v>77</v>
      </c>
      <c r="W26" s="14">
        <v>43476</v>
      </c>
      <c r="X26" s="16">
        <v>38358</v>
      </c>
      <c r="Y26" s="14">
        <v>43538</v>
      </c>
      <c r="Z26" s="16">
        <v>38358</v>
      </c>
      <c r="AA26" s="22"/>
      <c r="AB26" s="16">
        <v>0</v>
      </c>
      <c r="AC26" s="16">
        <v>0</v>
      </c>
      <c r="AD26" s="22"/>
      <c r="AE26" s="15">
        <v>0</v>
      </c>
      <c r="AF26" s="15">
        <v>0</v>
      </c>
      <c r="AG26" s="15">
        <v>0</v>
      </c>
      <c r="AH26" s="20"/>
      <c r="AI26" s="20"/>
      <c r="AJ26" s="21" t="str">
        <f t="shared" si="0"/>
        <v>Verificar Valores</v>
      </c>
    </row>
    <row r="27" spans="1:36" x14ac:dyDescent="0.25">
      <c r="A27" s="12">
        <v>19</v>
      </c>
      <c r="B27" s="13" t="s">
        <v>44</v>
      </c>
      <c r="C27" s="12" t="s">
        <v>45</v>
      </c>
      <c r="D27" s="12">
        <v>122014</v>
      </c>
      <c r="E27" s="14">
        <v>43257</v>
      </c>
      <c r="F27" s="14">
        <v>43651</v>
      </c>
      <c r="G27" s="15">
        <v>2154249</v>
      </c>
      <c r="H27" s="16">
        <v>0</v>
      </c>
      <c r="I27" s="22"/>
      <c r="J27" s="16">
        <v>0</v>
      </c>
      <c r="K27" s="16">
        <v>1462001</v>
      </c>
      <c r="L27" s="16">
        <v>0</v>
      </c>
      <c r="M27" s="16">
        <v>0</v>
      </c>
      <c r="N27" s="16">
        <v>1462001</v>
      </c>
      <c r="O27" s="16">
        <v>692248</v>
      </c>
      <c r="P27" s="13" t="s">
        <v>78</v>
      </c>
      <c r="Q27" s="15">
        <v>2154249</v>
      </c>
      <c r="R27" s="16">
        <v>0</v>
      </c>
      <c r="S27" s="16">
        <v>0</v>
      </c>
      <c r="T27" s="14" t="s">
        <v>47</v>
      </c>
      <c r="U27" s="16">
        <v>0</v>
      </c>
      <c r="V27" s="15" t="s">
        <v>79</v>
      </c>
      <c r="W27" s="14">
        <v>43635</v>
      </c>
      <c r="X27" s="16">
        <v>692248</v>
      </c>
      <c r="Y27" s="14">
        <v>43679</v>
      </c>
      <c r="Z27" s="16">
        <v>692248</v>
      </c>
      <c r="AA27" s="22"/>
      <c r="AB27" s="16">
        <v>0</v>
      </c>
      <c r="AC27" s="16">
        <v>0</v>
      </c>
      <c r="AD27" s="22"/>
      <c r="AE27" s="15">
        <v>0</v>
      </c>
      <c r="AF27" s="15">
        <v>0</v>
      </c>
      <c r="AG27" s="15">
        <v>0</v>
      </c>
      <c r="AH27" s="20"/>
      <c r="AI27" s="20"/>
      <c r="AJ27" s="21" t="str">
        <f t="shared" si="0"/>
        <v>Verificar Valores</v>
      </c>
    </row>
    <row r="28" spans="1:36" x14ac:dyDescent="0.25">
      <c r="A28" s="12">
        <v>20</v>
      </c>
      <c r="B28" s="13" t="s">
        <v>44</v>
      </c>
      <c r="C28" s="12" t="s">
        <v>45</v>
      </c>
      <c r="D28" s="12">
        <v>132707</v>
      </c>
      <c r="E28" s="14">
        <v>43380</v>
      </c>
      <c r="F28" s="14">
        <v>43651</v>
      </c>
      <c r="G28" s="15">
        <v>1739414</v>
      </c>
      <c r="H28" s="16">
        <v>0</v>
      </c>
      <c r="I28" s="22"/>
      <c r="J28" s="16">
        <v>0</v>
      </c>
      <c r="K28" s="16">
        <v>799995</v>
      </c>
      <c r="L28" s="16">
        <v>0</v>
      </c>
      <c r="M28" s="16">
        <v>0</v>
      </c>
      <c r="N28" s="16">
        <v>799995</v>
      </c>
      <c r="O28" s="16">
        <v>939419</v>
      </c>
      <c r="P28" s="13" t="s">
        <v>80</v>
      </c>
      <c r="Q28" s="15">
        <v>1739414</v>
      </c>
      <c r="R28" s="16">
        <v>0</v>
      </c>
      <c r="S28" s="16">
        <v>0</v>
      </c>
      <c r="T28" s="14" t="s">
        <v>47</v>
      </c>
      <c r="U28" s="16">
        <v>0</v>
      </c>
      <c r="V28" s="15" t="s">
        <v>81</v>
      </c>
      <c r="W28" s="14">
        <v>43634</v>
      </c>
      <c r="X28" s="16">
        <v>939419</v>
      </c>
      <c r="Y28" s="14">
        <v>43679</v>
      </c>
      <c r="Z28" s="16">
        <v>939419</v>
      </c>
      <c r="AA28" s="22"/>
      <c r="AB28" s="16">
        <v>0</v>
      </c>
      <c r="AC28" s="16">
        <v>0</v>
      </c>
      <c r="AD28" s="22"/>
      <c r="AE28" s="15">
        <v>0</v>
      </c>
      <c r="AF28" s="15">
        <v>0</v>
      </c>
      <c r="AG28" s="15">
        <v>0</v>
      </c>
      <c r="AH28" s="20"/>
      <c r="AI28" s="20"/>
      <c r="AJ28" s="21" t="str">
        <f t="shared" si="0"/>
        <v>Verificar Valores</v>
      </c>
    </row>
    <row r="29" spans="1:36" x14ac:dyDescent="0.25">
      <c r="A29" s="12">
        <v>21</v>
      </c>
      <c r="B29" s="13" t="s">
        <v>44</v>
      </c>
      <c r="C29" s="12" t="s">
        <v>45</v>
      </c>
      <c r="D29" s="12">
        <v>133539</v>
      </c>
      <c r="E29" s="14">
        <v>43389</v>
      </c>
      <c r="F29" s="14">
        <v>43651</v>
      </c>
      <c r="G29" s="15">
        <v>435066</v>
      </c>
      <c r="H29" s="16">
        <v>0</v>
      </c>
      <c r="I29" s="22"/>
      <c r="J29" s="16">
        <v>0</v>
      </c>
      <c r="K29" s="16">
        <v>324453</v>
      </c>
      <c r="L29" s="16">
        <v>0</v>
      </c>
      <c r="M29" s="16">
        <v>0</v>
      </c>
      <c r="N29" s="16">
        <v>324453</v>
      </c>
      <c r="O29" s="16">
        <v>110613</v>
      </c>
      <c r="P29" s="13" t="s">
        <v>82</v>
      </c>
      <c r="Q29" s="15">
        <v>435066</v>
      </c>
      <c r="R29" s="16">
        <v>0</v>
      </c>
      <c r="S29" s="16">
        <v>0</v>
      </c>
      <c r="T29" s="14" t="s">
        <v>47</v>
      </c>
      <c r="U29" s="16">
        <v>0</v>
      </c>
      <c r="V29" s="15" t="s">
        <v>83</v>
      </c>
      <c r="W29" s="14">
        <v>43630</v>
      </c>
      <c r="X29" s="16">
        <v>110613</v>
      </c>
      <c r="Y29" s="14">
        <v>43679</v>
      </c>
      <c r="Z29" s="16">
        <v>110613</v>
      </c>
      <c r="AA29" s="22"/>
      <c r="AB29" s="16">
        <v>0</v>
      </c>
      <c r="AC29" s="16">
        <v>0</v>
      </c>
      <c r="AD29" s="22"/>
      <c r="AE29" s="15">
        <v>0</v>
      </c>
      <c r="AF29" s="15">
        <v>0</v>
      </c>
      <c r="AG29" s="15">
        <v>0</v>
      </c>
      <c r="AH29" s="20"/>
      <c r="AI29" s="20"/>
      <c r="AJ29" s="21" t="str">
        <f t="shared" si="0"/>
        <v>Verificar Valores</v>
      </c>
    </row>
    <row r="30" spans="1:36" x14ac:dyDescent="0.25">
      <c r="A30" s="12">
        <v>22</v>
      </c>
      <c r="B30" s="13" t="s">
        <v>44</v>
      </c>
      <c r="C30" s="12" t="s">
        <v>45</v>
      </c>
      <c r="D30" s="12">
        <v>133619</v>
      </c>
      <c r="E30" s="14">
        <v>43390</v>
      </c>
      <c r="F30" s="14">
        <v>43653</v>
      </c>
      <c r="G30" s="15">
        <v>2312422</v>
      </c>
      <c r="H30" s="16">
        <v>0</v>
      </c>
      <c r="I30" s="22"/>
      <c r="J30" s="16">
        <v>0</v>
      </c>
      <c r="K30" s="16">
        <v>1869738</v>
      </c>
      <c r="L30" s="16">
        <v>0</v>
      </c>
      <c r="M30" s="16">
        <v>0</v>
      </c>
      <c r="N30" s="16">
        <v>1869738</v>
      </c>
      <c r="O30" s="16">
        <v>442684</v>
      </c>
      <c r="P30" s="13" t="s">
        <v>84</v>
      </c>
      <c r="Q30" s="15">
        <v>2312422</v>
      </c>
      <c r="R30" s="16">
        <v>0</v>
      </c>
      <c r="S30" s="16">
        <v>0</v>
      </c>
      <c r="T30" s="14" t="s">
        <v>47</v>
      </c>
      <c r="U30" s="16">
        <v>0</v>
      </c>
      <c r="V30" s="15" t="s">
        <v>85</v>
      </c>
      <c r="W30" s="14">
        <v>43634</v>
      </c>
      <c r="X30" s="16">
        <v>442684</v>
      </c>
      <c r="Y30" s="14">
        <v>43679</v>
      </c>
      <c r="Z30" s="16">
        <v>442684</v>
      </c>
      <c r="AA30" s="22"/>
      <c r="AB30" s="16">
        <v>0</v>
      </c>
      <c r="AC30" s="16">
        <v>0</v>
      </c>
      <c r="AD30" s="22"/>
      <c r="AE30" s="15">
        <v>0</v>
      </c>
      <c r="AF30" s="15">
        <v>0</v>
      </c>
      <c r="AG30" s="15">
        <v>0</v>
      </c>
      <c r="AH30" s="20"/>
      <c r="AI30" s="20"/>
      <c r="AJ30" s="21" t="str">
        <f t="shared" si="0"/>
        <v>Verificar Valores</v>
      </c>
    </row>
    <row r="31" spans="1:36" x14ac:dyDescent="0.25">
      <c r="A31" s="12">
        <v>23</v>
      </c>
      <c r="B31" s="13" t="s">
        <v>44</v>
      </c>
      <c r="C31" s="12" t="s">
        <v>45</v>
      </c>
      <c r="D31" s="12">
        <v>133708</v>
      </c>
      <c r="E31" s="14">
        <v>43391</v>
      </c>
      <c r="F31" s="14">
        <v>43653</v>
      </c>
      <c r="G31" s="15">
        <v>9611059</v>
      </c>
      <c r="H31" s="16">
        <v>0</v>
      </c>
      <c r="I31" s="22"/>
      <c r="J31" s="16">
        <v>0</v>
      </c>
      <c r="K31" s="16">
        <v>4571136</v>
      </c>
      <c r="L31" s="16">
        <v>0</v>
      </c>
      <c r="M31" s="16">
        <v>0</v>
      </c>
      <c r="N31" s="16">
        <v>4571136</v>
      </c>
      <c r="O31" s="16">
        <v>5039923</v>
      </c>
      <c r="P31" s="13" t="s">
        <v>86</v>
      </c>
      <c r="Q31" s="15">
        <v>9611059</v>
      </c>
      <c r="R31" s="16">
        <v>0</v>
      </c>
      <c r="S31" s="16">
        <v>0</v>
      </c>
      <c r="T31" s="14" t="s">
        <v>47</v>
      </c>
      <c r="U31" s="16">
        <v>0</v>
      </c>
      <c r="V31" s="15" t="s">
        <v>87</v>
      </c>
      <c r="W31" s="14">
        <v>43634</v>
      </c>
      <c r="X31" s="16">
        <v>5039923</v>
      </c>
      <c r="Y31" s="14">
        <v>43679</v>
      </c>
      <c r="Z31" s="16">
        <v>5039923</v>
      </c>
      <c r="AA31" s="22"/>
      <c r="AB31" s="16">
        <v>0</v>
      </c>
      <c r="AC31" s="16">
        <v>0</v>
      </c>
      <c r="AD31" s="22"/>
      <c r="AE31" s="15">
        <v>0</v>
      </c>
      <c r="AF31" s="15">
        <v>0</v>
      </c>
      <c r="AG31" s="15">
        <v>0</v>
      </c>
      <c r="AH31" s="20"/>
      <c r="AI31" s="20"/>
      <c r="AJ31" s="21" t="str">
        <f t="shared" si="0"/>
        <v>Verificar Valores</v>
      </c>
    </row>
    <row r="32" spans="1:36" x14ac:dyDescent="0.25">
      <c r="A32" s="12">
        <v>24</v>
      </c>
      <c r="B32" s="13" t="s">
        <v>44</v>
      </c>
      <c r="C32" s="12" t="s">
        <v>45</v>
      </c>
      <c r="D32" s="12">
        <v>134117</v>
      </c>
      <c r="E32" s="14">
        <v>43397</v>
      </c>
      <c r="F32" s="14">
        <v>43653</v>
      </c>
      <c r="G32" s="15">
        <v>3977528</v>
      </c>
      <c r="H32" s="16">
        <v>0</v>
      </c>
      <c r="I32" s="22"/>
      <c r="J32" s="16">
        <v>0</v>
      </c>
      <c r="K32" s="16">
        <v>3060505</v>
      </c>
      <c r="L32" s="16">
        <v>0</v>
      </c>
      <c r="M32" s="16">
        <v>0</v>
      </c>
      <c r="N32" s="16">
        <v>3060505</v>
      </c>
      <c r="O32" s="16">
        <v>917023</v>
      </c>
      <c r="P32" s="13" t="s">
        <v>88</v>
      </c>
      <c r="Q32" s="15">
        <v>3977528</v>
      </c>
      <c r="R32" s="16">
        <v>0</v>
      </c>
      <c r="S32" s="16">
        <v>0</v>
      </c>
      <c r="T32" s="14" t="s">
        <v>47</v>
      </c>
      <c r="U32" s="16">
        <v>0</v>
      </c>
      <c r="V32" s="15" t="s">
        <v>89</v>
      </c>
      <c r="W32" s="14">
        <v>43634</v>
      </c>
      <c r="X32" s="16">
        <v>917023</v>
      </c>
      <c r="Y32" s="14">
        <v>43679</v>
      </c>
      <c r="Z32" s="16">
        <v>917023</v>
      </c>
      <c r="AA32" s="22"/>
      <c r="AB32" s="16">
        <v>0</v>
      </c>
      <c r="AC32" s="16">
        <v>0</v>
      </c>
      <c r="AD32" s="22"/>
      <c r="AE32" s="15">
        <v>0</v>
      </c>
      <c r="AF32" s="15">
        <v>0</v>
      </c>
      <c r="AG32" s="15">
        <v>0</v>
      </c>
      <c r="AH32" s="20"/>
      <c r="AI32" s="20"/>
      <c r="AJ32" s="21" t="str">
        <f t="shared" si="0"/>
        <v>Verificar Valores</v>
      </c>
    </row>
    <row r="33" spans="1:36" x14ac:dyDescent="0.25">
      <c r="A33" s="12">
        <v>25</v>
      </c>
      <c r="B33" s="13" t="s">
        <v>44</v>
      </c>
      <c r="C33" s="12" t="s">
        <v>45</v>
      </c>
      <c r="D33" s="12">
        <v>135587</v>
      </c>
      <c r="E33" s="14">
        <v>43405</v>
      </c>
      <c r="F33" s="14">
        <v>43653</v>
      </c>
      <c r="G33" s="15">
        <v>1942692</v>
      </c>
      <c r="H33" s="16">
        <v>0</v>
      </c>
      <c r="I33" s="22"/>
      <c r="J33" s="16">
        <v>0</v>
      </c>
      <c r="K33" s="16">
        <v>1044396</v>
      </c>
      <c r="L33" s="16">
        <v>0</v>
      </c>
      <c r="M33" s="16">
        <v>0</v>
      </c>
      <c r="N33" s="16">
        <v>1044396</v>
      </c>
      <c r="O33" s="16">
        <v>898296</v>
      </c>
      <c r="P33" s="13" t="s">
        <v>90</v>
      </c>
      <c r="Q33" s="15">
        <v>1942692</v>
      </c>
      <c r="R33" s="16">
        <v>0</v>
      </c>
      <c r="S33" s="16">
        <v>0</v>
      </c>
      <c r="T33" s="14" t="s">
        <v>47</v>
      </c>
      <c r="U33" s="16">
        <v>0</v>
      </c>
      <c r="V33" s="15" t="s">
        <v>91</v>
      </c>
      <c r="W33" s="14">
        <v>43634</v>
      </c>
      <c r="X33" s="16">
        <v>898296</v>
      </c>
      <c r="Y33" s="14">
        <v>43679</v>
      </c>
      <c r="Z33" s="16">
        <v>898296</v>
      </c>
      <c r="AA33" s="22"/>
      <c r="AB33" s="16">
        <v>0</v>
      </c>
      <c r="AC33" s="16">
        <v>0</v>
      </c>
      <c r="AD33" s="22"/>
      <c r="AE33" s="15">
        <v>0</v>
      </c>
      <c r="AF33" s="15">
        <v>0</v>
      </c>
      <c r="AG33" s="15">
        <v>0</v>
      </c>
      <c r="AH33" s="20"/>
      <c r="AI33" s="20"/>
      <c r="AJ33" s="21" t="str">
        <f t="shared" si="0"/>
        <v>Verificar Valores</v>
      </c>
    </row>
    <row r="34" spans="1:36" x14ac:dyDescent="0.25">
      <c r="A34" s="12">
        <v>26</v>
      </c>
      <c r="B34" s="13" t="s">
        <v>44</v>
      </c>
      <c r="C34" s="12" t="s">
        <v>45</v>
      </c>
      <c r="D34" s="12">
        <v>145058</v>
      </c>
      <c r="E34" s="14">
        <v>43482</v>
      </c>
      <c r="F34" s="14">
        <v>43651</v>
      </c>
      <c r="G34" s="15">
        <v>1779051</v>
      </c>
      <c r="H34" s="16">
        <v>0</v>
      </c>
      <c r="I34" s="22"/>
      <c r="J34" s="16">
        <v>0</v>
      </c>
      <c r="K34" s="16">
        <v>1292507</v>
      </c>
      <c r="L34" s="16">
        <v>0</v>
      </c>
      <c r="M34" s="16">
        <v>0</v>
      </c>
      <c r="N34" s="16">
        <v>1292507</v>
      </c>
      <c r="O34" s="16">
        <v>486544</v>
      </c>
      <c r="P34" s="13" t="s">
        <v>92</v>
      </c>
      <c r="Q34" s="15">
        <v>1779051</v>
      </c>
      <c r="R34" s="16">
        <v>0</v>
      </c>
      <c r="S34" s="16">
        <v>0</v>
      </c>
      <c r="T34" s="14" t="s">
        <v>47</v>
      </c>
      <c r="U34" s="16">
        <v>0</v>
      </c>
      <c r="V34" s="15" t="s">
        <v>93</v>
      </c>
      <c r="W34" s="14">
        <v>43633</v>
      </c>
      <c r="X34" s="16">
        <v>486544</v>
      </c>
      <c r="Y34" s="14">
        <v>43679</v>
      </c>
      <c r="Z34" s="16">
        <v>486544</v>
      </c>
      <c r="AA34" s="22"/>
      <c r="AB34" s="16">
        <v>0</v>
      </c>
      <c r="AC34" s="16">
        <v>0</v>
      </c>
      <c r="AD34" s="22"/>
      <c r="AE34" s="15">
        <v>0</v>
      </c>
      <c r="AF34" s="15">
        <v>0</v>
      </c>
      <c r="AG34" s="15">
        <v>0</v>
      </c>
      <c r="AH34" s="20"/>
      <c r="AI34" s="20"/>
      <c r="AJ34" s="21" t="str">
        <f t="shared" si="0"/>
        <v>Verificar Valores</v>
      </c>
    </row>
    <row r="35" spans="1:36" x14ac:dyDescent="0.25">
      <c r="A35" s="12">
        <v>27</v>
      </c>
      <c r="B35" s="13" t="s">
        <v>44</v>
      </c>
      <c r="C35" s="12" t="s">
        <v>45</v>
      </c>
      <c r="D35" s="12">
        <v>124743</v>
      </c>
      <c r="E35" s="14">
        <v>43290</v>
      </c>
      <c r="F35" s="14">
        <v>43717</v>
      </c>
      <c r="G35" s="15">
        <v>3315210</v>
      </c>
      <c r="H35" s="16">
        <v>0</v>
      </c>
      <c r="I35" s="22"/>
      <c r="J35" s="16">
        <v>0</v>
      </c>
      <c r="K35" s="16">
        <v>1851378</v>
      </c>
      <c r="L35" s="16">
        <v>0</v>
      </c>
      <c r="M35" s="16">
        <v>0</v>
      </c>
      <c r="N35" s="16">
        <v>1851378</v>
      </c>
      <c r="O35" s="16">
        <v>1463832</v>
      </c>
      <c r="P35" s="13" t="s">
        <v>94</v>
      </c>
      <c r="Q35" s="15">
        <v>3315210</v>
      </c>
      <c r="R35" s="16">
        <v>0</v>
      </c>
      <c r="S35" s="16">
        <v>0</v>
      </c>
      <c r="T35" s="14" t="s">
        <v>47</v>
      </c>
      <c r="U35" s="16">
        <v>0</v>
      </c>
      <c r="V35" s="15" t="s">
        <v>95</v>
      </c>
      <c r="W35" s="14">
        <v>43738</v>
      </c>
      <c r="X35" s="16">
        <v>1463832</v>
      </c>
      <c r="Y35" s="14">
        <v>43781</v>
      </c>
      <c r="Z35" s="16">
        <v>1463832</v>
      </c>
      <c r="AA35" s="22"/>
      <c r="AB35" s="16">
        <v>0</v>
      </c>
      <c r="AC35" s="16">
        <v>0</v>
      </c>
      <c r="AD35" s="22"/>
      <c r="AE35" s="15">
        <v>0</v>
      </c>
      <c r="AF35" s="15">
        <v>0</v>
      </c>
      <c r="AG35" s="15">
        <v>0</v>
      </c>
      <c r="AH35" s="20"/>
      <c r="AI35" s="20"/>
      <c r="AJ35" s="21" t="str">
        <f t="shared" si="0"/>
        <v>Verificar Valores</v>
      </c>
    </row>
    <row r="36" spans="1:36" x14ac:dyDescent="0.25">
      <c r="A36" s="12">
        <v>28</v>
      </c>
      <c r="B36" s="13" t="s">
        <v>44</v>
      </c>
      <c r="C36" s="12" t="s">
        <v>45</v>
      </c>
      <c r="D36" s="12">
        <v>132576</v>
      </c>
      <c r="E36" s="14">
        <v>43378</v>
      </c>
      <c r="F36" s="14">
        <v>43717</v>
      </c>
      <c r="G36" s="15">
        <v>896928</v>
      </c>
      <c r="H36" s="16">
        <v>0</v>
      </c>
      <c r="I36" s="22"/>
      <c r="J36" s="16">
        <v>0</v>
      </c>
      <c r="K36" s="16">
        <v>578608</v>
      </c>
      <c r="L36" s="16">
        <v>0</v>
      </c>
      <c r="M36" s="16">
        <v>0</v>
      </c>
      <c r="N36" s="16">
        <v>578608</v>
      </c>
      <c r="O36" s="16">
        <v>318320</v>
      </c>
      <c r="P36" s="13" t="s">
        <v>96</v>
      </c>
      <c r="Q36" s="15">
        <v>896928</v>
      </c>
      <c r="R36" s="16">
        <v>0</v>
      </c>
      <c r="S36" s="16">
        <v>0</v>
      </c>
      <c r="T36" s="14" t="s">
        <v>47</v>
      </c>
      <c r="U36" s="16">
        <v>0</v>
      </c>
      <c r="V36" s="15" t="s">
        <v>97</v>
      </c>
      <c r="W36" s="14">
        <v>43738</v>
      </c>
      <c r="X36" s="16">
        <v>318320</v>
      </c>
      <c r="Y36" s="14">
        <v>43781</v>
      </c>
      <c r="Z36" s="16">
        <v>318320</v>
      </c>
      <c r="AA36" s="22"/>
      <c r="AB36" s="16">
        <v>0</v>
      </c>
      <c r="AC36" s="16">
        <v>0</v>
      </c>
      <c r="AD36" s="22"/>
      <c r="AE36" s="15">
        <v>0</v>
      </c>
      <c r="AF36" s="15">
        <v>0</v>
      </c>
      <c r="AG36" s="15">
        <v>0</v>
      </c>
      <c r="AH36" s="20"/>
      <c r="AI36" s="20"/>
      <c r="AJ36" s="21" t="str">
        <f t="shared" si="0"/>
        <v>Verificar Valores</v>
      </c>
    </row>
    <row r="37" spans="1:36" x14ac:dyDescent="0.25">
      <c r="A37" s="12">
        <v>29</v>
      </c>
      <c r="B37" s="13" t="s">
        <v>44</v>
      </c>
      <c r="C37" s="12" t="s">
        <v>45</v>
      </c>
      <c r="D37" s="12">
        <v>132772</v>
      </c>
      <c r="E37" s="14">
        <v>43381</v>
      </c>
      <c r="F37" s="14">
        <v>43717</v>
      </c>
      <c r="G37" s="15">
        <v>2953347</v>
      </c>
      <c r="H37" s="16">
        <v>0</v>
      </c>
      <c r="I37" s="22"/>
      <c r="J37" s="16">
        <v>0</v>
      </c>
      <c r="K37" s="16">
        <v>883765</v>
      </c>
      <c r="L37" s="16">
        <v>0</v>
      </c>
      <c r="M37" s="16">
        <v>0</v>
      </c>
      <c r="N37" s="16">
        <v>883765</v>
      </c>
      <c r="O37" s="16">
        <v>2069582</v>
      </c>
      <c r="P37" s="13" t="s">
        <v>98</v>
      </c>
      <c r="Q37" s="15">
        <v>2953347</v>
      </c>
      <c r="R37" s="16">
        <v>0</v>
      </c>
      <c r="S37" s="16">
        <v>0</v>
      </c>
      <c r="T37" s="14" t="s">
        <v>47</v>
      </c>
      <c r="U37" s="16">
        <v>0</v>
      </c>
      <c r="V37" s="15" t="s">
        <v>99</v>
      </c>
      <c r="W37" s="14">
        <v>43738</v>
      </c>
      <c r="X37" s="16">
        <v>2069582</v>
      </c>
      <c r="Y37" s="14">
        <v>43781</v>
      </c>
      <c r="Z37" s="16">
        <v>2069582</v>
      </c>
      <c r="AA37" s="22"/>
      <c r="AB37" s="16">
        <v>0</v>
      </c>
      <c r="AC37" s="16">
        <v>0</v>
      </c>
      <c r="AD37" s="22"/>
      <c r="AE37" s="15">
        <v>0</v>
      </c>
      <c r="AF37" s="15">
        <v>0</v>
      </c>
      <c r="AG37" s="15">
        <v>0</v>
      </c>
      <c r="AH37" s="20"/>
      <c r="AI37" s="20"/>
      <c r="AJ37" s="21" t="str">
        <f t="shared" si="0"/>
        <v>Verificar Valores</v>
      </c>
    </row>
    <row r="38" spans="1:36" x14ac:dyDescent="0.25">
      <c r="A38" s="12">
        <v>30</v>
      </c>
      <c r="B38" s="13" t="s">
        <v>44</v>
      </c>
      <c r="C38" s="12" t="s">
        <v>45</v>
      </c>
      <c r="D38" s="12">
        <v>139035</v>
      </c>
      <c r="E38" s="14">
        <v>43432</v>
      </c>
      <c r="F38" s="14">
        <v>43717</v>
      </c>
      <c r="G38" s="15">
        <v>44976642</v>
      </c>
      <c r="H38" s="16">
        <v>0</v>
      </c>
      <c r="I38" s="22"/>
      <c r="J38" s="16">
        <v>0</v>
      </c>
      <c r="K38" s="16">
        <v>13158806</v>
      </c>
      <c r="L38" s="16">
        <v>0</v>
      </c>
      <c r="M38" s="16">
        <v>0</v>
      </c>
      <c r="N38" s="16">
        <v>13158806</v>
      </c>
      <c r="O38" s="16">
        <v>31817836</v>
      </c>
      <c r="P38" s="13" t="s">
        <v>100</v>
      </c>
      <c r="Q38" s="15">
        <v>44976642</v>
      </c>
      <c r="R38" s="16">
        <v>0</v>
      </c>
      <c r="S38" s="16">
        <v>0</v>
      </c>
      <c r="T38" s="14" t="s">
        <v>47</v>
      </c>
      <c r="U38" s="16">
        <v>0</v>
      </c>
      <c r="V38" s="15" t="s">
        <v>101</v>
      </c>
      <c r="W38" s="14">
        <v>43738</v>
      </c>
      <c r="X38" s="16">
        <v>31817836</v>
      </c>
      <c r="Y38" s="14">
        <v>43781</v>
      </c>
      <c r="Z38" s="16">
        <v>31817836</v>
      </c>
      <c r="AA38" s="22"/>
      <c r="AB38" s="16">
        <v>0</v>
      </c>
      <c r="AC38" s="16">
        <v>0</v>
      </c>
      <c r="AD38" s="22"/>
      <c r="AE38" s="15">
        <v>0</v>
      </c>
      <c r="AF38" s="15">
        <v>0</v>
      </c>
      <c r="AG38" s="15">
        <v>0</v>
      </c>
      <c r="AH38" s="20"/>
      <c r="AI38" s="20"/>
      <c r="AJ38" s="21" t="str">
        <f t="shared" si="0"/>
        <v>Verificar Valores</v>
      </c>
    </row>
    <row r="39" spans="1:36" x14ac:dyDescent="0.25">
      <c r="A39" s="12">
        <v>31</v>
      </c>
      <c r="B39" s="13" t="s">
        <v>44</v>
      </c>
      <c r="C39" s="12" t="s">
        <v>45</v>
      </c>
      <c r="D39" s="12">
        <v>144685</v>
      </c>
      <c r="E39" s="14">
        <v>43480</v>
      </c>
      <c r="F39" s="14">
        <v>43717</v>
      </c>
      <c r="G39" s="15">
        <v>28325796</v>
      </c>
      <c r="H39" s="16">
        <v>0</v>
      </c>
      <c r="I39" s="22"/>
      <c r="J39" s="16">
        <v>0</v>
      </c>
      <c r="K39" s="16">
        <v>22340707</v>
      </c>
      <c r="L39" s="16">
        <v>0</v>
      </c>
      <c r="M39" s="16">
        <v>0</v>
      </c>
      <c r="N39" s="16">
        <v>22340707</v>
      </c>
      <c r="O39" s="16">
        <v>5985089</v>
      </c>
      <c r="P39" s="13" t="s">
        <v>102</v>
      </c>
      <c r="Q39" s="15">
        <v>28325796</v>
      </c>
      <c r="R39" s="16">
        <v>0</v>
      </c>
      <c r="S39" s="16">
        <v>0</v>
      </c>
      <c r="T39" s="14" t="s">
        <v>47</v>
      </c>
      <c r="U39" s="16">
        <v>0</v>
      </c>
      <c r="V39" s="15" t="s">
        <v>103</v>
      </c>
      <c r="W39" s="14">
        <v>43738</v>
      </c>
      <c r="X39" s="16">
        <v>5985089</v>
      </c>
      <c r="Y39" s="14">
        <v>43781</v>
      </c>
      <c r="Z39" s="16">
        <v>5985089</v>
      </c>
      <c r="AA39" s="22"/>
      <c r="AB39" s="16">
        <v>0</v>
      </c>
      <c r="AC39" s="16">
        <v>0</v>
      </c>
      <c r="AD39" s="22"/>
      <c r="AE39" s="15">
        <v>0</v>
      </c>
      <c r="AF39" s="15">
        <v>0</v>
      </c>
      <c r="AG39" s="15">
        <v>0</v>
      </c>
      <c r="AH39" s="20"/>
      <c r="AI39" s="20"/>
      <c r="AJ39" s="21" t="str">
        <f t="shared" si="0"/>
        <v>Verificar Valores</v>
      </c>
    </row>
    <row r="40" spans="1:36" x14ac:dyDescent="0.25">
      <c r="A40" s="12">
        <v>32</v>
      </c>
      <c r="B40" s="13" t="s">
        <v>44</v>
      </c>
      <c r="C40" s="12" t="s">
        <v>45</v>
      </c>
      <c r="D40" s="12">
        <v>149874</v>
      </c>
      <c r="E40" s="14">
        <v>43525</v>
      </c>
      <c r="F40" s="14">
        <v>43717</v>
      </c>
      <c r="G40" s="15">
        <v>2199321</v>
      </c>
      <c r="H40" s="16">
        <v>0</v>
      </c>
      <c r="I40" s="22"/>
      <c r="J40" s="16">
        <v>0</v>
      </c>
      <c r="K40" s="16">
        <v>1826857</v>
      </c>
      <c r="L40" s="16">
        <v>0</v>
      </c>
      <c r="M40" s="16">
        <v>0</v>
      </c>
      <c r="N40" s="16">
        <v>1826857</v>
      </c>
      <c r="O40" s="16">
        <v>372464</v>
      </c>
      <c r="P40" s="13" t="s">
        <v>104</v>
      </c>
      <c r="Q40" s="15">
        <v>2199321</v>
      </c>
      <c r="R40" s="16">
        <v>0</v>
      </c>
      <c r="S40" s="16">
        <v>0</v>
      </c>
      <c r="T40" s="14" t="s">
        <v>47</v>
      </c>
      <c r="U40" s="16">
        <v>0</v>
      </c>
      <c r="V40" s="15" t="s">
        <v>105</v>
      </c>
      <c r="W40" s="14">
        <v>43738</v>
      </c>
      <c r="X40" s="16">
        <v>372464</v>
      </c>
      <c r="Y40" s="14">
        <v>43781</v>
      </c>
      <c r="Z40" s="16">
        <v>372464</v>
      </c>
      <c r="AA40" s="22"/>
      <c r="AB40" s="16">
        <v>0</v>
      </c>
      <c r="AC40" s="16">
        <v>0</v>
      </c>
      <c r="AD40" s="22"/>
      <c r="AE40" s="15">
        <v>0</v>
      </c>
      <c r="AF40" s="15">
        <v>0</v>
      </c>
      <c r="AG40" s="15">
        <v>0</v>
      </c>
      <c r="AH40" s="20"/>
      <c r="AI40" s="20"/>
      <c r="AJ40" s="21" t="str">
        <f t="shared" si="0"/>
        <v>Verificar Valores</v>
      </c>
    </row>
    <row r="41" spans="1:36" x14ac:dyDescent="0.25">
      <c r="A41" s="12">
        <v>33</v>
      </c>
      <c r="B41" s="13" t="s">
        <v>44</v>
      </c>
      <c r="C41" s="12" t="s">
        <v>45</v>
      </c>
      <c r="D41" s="12">
        <v>155375</v>
      </c>
      <c r="E41" s="14">
        <v>43567</v>
      </c>
      <c r="F41" s="14">
        <v>43717</v>
      </c>
      <c r="G41" s="15">
        <v>960724</v>
      </c>
      <c r="H41" s="16">
        <v>96519</v>
      </c>
      <c r="I41" s="22"/>
      <c r="J41" s="16">
        <v>0</v>
      </c>
      <c r="K41" s="16">
        <v>521080</v>
      </c>
      <c r="L41" s="16">
        <v>0</v>
      </c>
      <c r="M41" s="16">
        <v>0</v>
      </c>
      <c r="N41" s="16">
        <v>521080</v>
      </c>
      <c r="O41" s="16">
        <v>343125</v>
      </c>
      <c r="P41" s="13" t="s">
        <v>106</v>
      </c>
      <c r="Q41" s="15">
        <v>960724</v>
      </c>
      <c r="R41" s="16">
        <v>96519</v>
      </c>
      <c r="S41" s="16">
        <v>0</v>
      </c>
      <c r="T41" s="14" t="s">
        <v>47</v>
      </c>
      <c r="U41" s="16">
        <v>0</v>
      </c>
      <c r="V41" s="15" t="s">
        <v>107</v>
      </c>
      <c r="W41" s="14">
        <v>43738</v>
      </c>
      <c r="X41" s="16">
        <v>343125</v>
      </c>
      <c r="Y41" s="14">
        <v>43781</v>
      </c>
      <c r="Z41" s="16">
        <v>343125</v>
      </c>
      <c r="AA41" s="22"/>
      <c r="AB41" s="16">
        <v>0</v>
      </c>
      <c r="AC41" s="16">
        <v>0</v>
      </c>
      <c r="AD41" s="22"/>
      <c r="AE41" s="15">
        <v>0</v>
      </c>
      <c r="AF41" s="15">
        <v>0</v>
      </c>
      <c r="AG41" s="15">
        <v>0</v>
      </c>
      <c r="AH41" s="20"/>
      <c r="AI41" s="20"/>
      <c r="AJ41" s="21" t="str">
        <f t="shared" si="0"/>
        <v>Verificar Valores</v>
      </c>
    </row>
    <row r="42" spans="1:36" x14ac:dyDescent="0.25">
      <c r="A42" s="12">
        <v>34</v>
      </c>
      <c r="B42" s="13" t="s">
        <v>44</v>
      </c>
      <c r="C42" s="12" t="s">
        <v>45</v>
      </c>
      <c r="D42" s="12">
        <v>181358</v>
      </c>
      <c r="E42" s="14">
        <v>43927</v>
      </c>
      <c r="F42" s="14" t="s">
        <v>47</v>
      </c>
      <c r="G42" s="15">
        <v>34207</v>
      </c>
      <c r="H42" s="16">
        <v>0</v>
      </c>
      <c r="I42" s="22"/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34207</v>
      </c>
      <c r="P42" s="13" t="s">
        <v>47</v>
      </c>
      <c r="Q42" s="15">
        <v>0</v>
      </c>
      <c r="R42" s="16">
        <v>0</v>
      </c>
      <c r="S42" s="16">
        <v>0</v>
      </c>
      <c r="T42" s="14" t="s">
        <v>47</v>
      </c>
      <c r="U42" s="16">
        <v>0</v>
      </c>
      <c r="V42" s="15">
        <v>0</v>
      </c>
      <c r="W42" s="14" t="s">
        <v>47</v>
      </c>
      <c r="X42" s="16">
        <v>0</v>
      </c>
      <c r="Y42" s="14" t="s">
        <v>47</v>
      </c>
      <c r="Z42" s="16">
        <v>0</v>
      </c>
      <c r="AA42" s="22"/>
      <c r="AB42" s="16">
        <v>0</v>
      </c>
      <c r="AC42" s="16">
        <v>0</v>
      </c>
      <c r="AD42" s="22"/>
      <c r="AE42" s="15">
        <v>0</v>
      </c>
      <c r="AF42" s="15">
        <v>0</v>
      </c>
      <c r="AG42" s="15">
        <v>0</v>
      </c>
      <c r="AH42" s="20"/>
      <c r="AI42" s="20"/>
      <c r="AJ42" s="21" t="str">
        <f t="shared" si="0"/>
        <v>Verificar Valores</v>
      </c>
    </row>
    <row r="43" spans="1:36" x14ac:dyDescent="0.25">
      <c r="A43" s="12">
        <v>35</v>
      </c>
      <c r="B43" s="13" t="s">
        <v>44</v>
      </c>
      <c r="C43" s="12" t="s">
        <v>45</v>
      </c>
      <c r="D43" s="12">
        <v>128230</v>
      </c>
      <c r="E43" s="14">
        <v>43335</v>
      </c>
      <c r="F43" s="14">
        <v>43469</v>
      </c>
      <c r="G43" s="15">
        <v>192600</v>
      </c>
      <c r="H43" s="16">
        <v>0</v>
      </c>
      <c r="I43" s="22"/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192600</v>
      </c>
      <c r="P43" s="13" t="s">
        <v>108</v>
      </c>
      <c r="Q43" s="15">
        <v>192600</v>
      </c>
      <c r="R43" s="16">
        <v>0</v>
      </c>
      <c r="S43" s="16">
        <v>0</v>
      </c>
      <c r="T43" s="14" t="s">
        <v>47</v>
      </c>
      <c r="U43" s="16">
        <v>0</v>
      </c>
      <c r="V43" s="15" t="s">
        <v>109</v>
      </c>
      <c r="W43" s="14">
        <v>43476</v>
      </c>
      <c r="X43" s="16">
        <v>192600</v>
      </c>
      <c r="Y43" s="14">
        <v>43538</v>
      </c>
      <c r="Z43" s="16">
        <v>192600</v>
      </c>
      <c r="AA43" s="22"/>
      <c r="AB43" s="16">
        <v>0</v>
      </c>
      <c r="AC43" s="16">
        <v>0</v>
      </c>
      <c r="AD43" s="22"/>
      <c r="AE43" s="15">
        <v>0</v>
      </c>
      <c r="AF43" s="15">
        <v>0</v>
      </c>
      <c r="AG43" s="15">
        <v>0</v>
      </c>
      <c r="AH43" s="20"/>
      <c r="AI43" s="20"/>
      <c r="AJ43" s="21" t="str">
        <f t="shared" si="0"/>
        <v>Verificar Valores</v>
      </c>
    </row>
    <row r="44" spans="1:36" x14ac:dyDescent="0.25">
      <c r="A44" s="12">
        <v>36</v>
      </c>
      <c r="B44" s="13" t="s">
        <v>44</v>
      </c>
      <c r="C44" s="12" t="s">
        <v>45</v>
      </c>
      <c r="D44" s="12">
        <v>161281</v>
      </c>
      <c r="E44" s="14">
        <v>43942</v>
      </c>
      <c r="F44" s="14" t="s">
        <v>47</v>
      </c>
      <c r="G44" s="15">
        <v>110789</v>
      </c>
      <c r="H44" s="16">
        <v>0</v>
      </c>
      <c r="I44" s="22"/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110789</v>
      </c>
      <c r="P44" s="13" t="s">
        <v>47</v>
      </c>
      <c r="Q44" s="15">
        <v>0</v>
      </c>
      <c r="R44" s="16">
        <v>0</v>
      </c>
      <c r="S44" s="16">
        <v>0</v>
      </c>
      <c r="T44" s="14" t="s">
        <v>47</v>
      </c>
      <c r="U44" s="16">
        <v>0</v>
      </c>
      <c r="V44" s="15">
        <v>0</v>
      </c>
      <c r="W44" s="14" t="s">
        <v>47</v>
      </c>
      <c r="X44" s="16">
        <v>0</v>
      </c>
      <c r="Y44" s="14" t="s">
        <v>47</v>
      </c>
      <c r="Z44" s="16">
        <v>0</v>
      </c>
      <c r="AA44" s="22"/>
      <c r="AB44" s="16">
        <v>0</v>
      </c>
      <c r="AC44" s="16">
        <v>0</v>
      </c>
      <c r="AD44" s="22"/>
      <c r="AE44" s="15">
        <v>0</v>
      </c>
      <c r="AF44" s="15">
        <v>0</v>
      </c>
      <c r="AG44" s="15">
        <v>0</v>
      </c>
      <c r="AH44" s="20"/>
      <c r="AI44" s="20"/>
      <c r="AJ44" s="21" t="str">
        <f t="shared" si="0"/>
        <v>Verificar Valores</v>
      </c>
    </row>
    <row r="45" spans="1:36" x14ac:dyDescent="0.25">
      <c r="A45" s="12">
        <v>37</v>
      </c>
      <c r="B45" s="13" t="s">
        <v>44</v>
      </c>
      <c r="C45" s="12" t="s">
        <v>45</v>
      </c>
      <c r="D45" s="12">
        <v>188378</v>
      </c>
      <c r="E45" s="14">
        <v>43942</v>
      </c>
      <c r="F45" s="14" t="s">
        <v>47</v>
      </c>
      <c r="G45" s="15">
        <v>323697</v>
      </c>
      <c r="H45" s="16">
        <v>0</v>
      </c>
      <c r="I45" s="22"/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323697</v>
      </c>
      <c r="P45" s="13" t="s">
        <v>47</v>
      </c>
      <c r="Q45" s="15">
        <v>0</v>
      </c>
      <c r="R45" s="16">
        <v>0</v>
      </c>
      <c r="S45" s="16">
        <v>0</v>
      </c>
      <c r="T45" s="14" t="s">
        <v>47</v>
      </c>
      <c r="U45" s="16">
        <v>0</v>
      </c>
      <c r="V45" s="15">
        <v>0</v>
      </c>
      <c r="W45" s="14" t="s">
        <v>47</v>
      </c>
      <c r="X45" s="16">
        <v>0</v>
      </c>
      <c r="Y45" s="14" t="s">
        <v>47</v>
      </c>
      <c r="Z45" s="16">
        <v>0</v>
      </c>
      <c r="AA45" s="22"/>
      <c r="AB45" s="16">
        <v>0</v>
      </c>
      <c r="AC45" s="16">
        <v>0</v>
      </c>
      <c r="AD45" s="22"/>
      <c r="AE45" s="15">
        <v>0</v>
      </c>
      <c r="AF45" s="15">
        <v>0</v>
      </c>
      <c r="AG45" s="15">
        <v>0</v>
      </c>
      <c r="AH45" s="20"/>
      <c r="AI45" s="20"/>
      <c r="AJ45" s="21" t="str">
        <f t="shared" si="0"/>
        <v>Verificar Valores</v>
      </c>
    </row>
    <row r="46" spans="1:36" x14ac:dyDescent="0.25">
      <c r="A46" s="12">
        <v>38</v>
      </c>
      <c r="B46" s="13" t="s">
        <v>44</v>
      </c>
      <c r="C46" s="12" t="s">
        <v>45</v>
      </c>
      <c r="D46" s="12">
        <v>190539</v>
      </c>
      <c r="E46" s="14">
        <v>43942</v>
      </c>
      <c r="F46" s="14" t="s">
        <v>47</v>
      </c>
      <c r="G46" s="15">
        <v>64536</v>
      </c>
      <c r="H46" s="16">
        <v>0</v>
      </c>
      <c r="I46" s="22"/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64536</v>
      </c>
      <c r="P46" s="13" t="s">
        <v>47</v>
      </c>
      <c r="Q46" s="15">
        <v>0</v>
      </c>
      <c r="R46" s="16">
        <v>0</v>
      </c>
      <c r="S46" s="16">
        <v>0</v>
      </c>
      <c r="T46" s="14" t="s">
        <v>47</v>
      </c>
      <c r="U46" s="16">
        <v>0</v>
      </c>
      <c r="V46" s="15">
        <v>0</v>
      </c>
      <c r="W46" s="14" t="s">
        <v>47</v>
      </c>
      <c r="X46" s="16">
        <v>0</v>
      </c>
      <c r="Y46" s="14" t="s">
        <v>47</v>
      </c>
      <c r="Z46" s="16">
        <v>0</v>
      </c>
      <c r="AA46" s="22"/>
      <c r="AB46" s="16">
        <v>0</v>
      </c>
      <c r="AC46" s="16">
        <v>0</v>
      </c>
      <c r="AD46" s="22"/>
      <c r="AE46" s="15">
        <v>0</v>
      </c>
      <c r="AF46" s="15">
        <v>0</v>
      </c>
      <c r="AG46" s="15">
        <v>0</v>
      </c>
      <c r="AH46" s="20"/>
      <c r="AI46" s="20"/>
      <c r="AJ46" s="21" t="str">
        <f t="shared" si="0"/>
        <v>Verificar Valores</v>
      </c>
    </row>
    <row r="47" spans="1:36" x14ac:dyDescent="0.25"/>
    <row r="48" spans="1:3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" xr:uid="{00000000-0009-0000-0000-000009000000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2020-10-05T20:34:27Z</dcterms:created>
  <dcterms:modified xsi:type="dcterms:W3CDTF">2020-10-08T16:42:58Z</dcterms:modified>
</cp:coreProperties>
</file>