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A6B79260-D8F0-4BEA-8BD1-603B58D9D1FC}" xr6:coauthVersionLast="45" xr6:coauthVersionMax="45" xr10:uidLastSave="{00000000-0000-0000-0000-000000000000}"/>
  <bookViews>
    <workbookView xWindow="-120" yWindow="-120" windowWidth="29040" windowHeight="15840" xr2:uid="{CEF4A9A1-DF66-4109-AFB3-A12D5CD4C8CC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AIFT010!$A$8:$AI$15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1" l="1"/>
  <c r="AK11" i="1"/>
  <c r="AK9" i="1"/>
  <c r="AK15" i="1" l="1"/>
  <c r="AL15" i="1" s="1"/>
  <c r="AL9" i="1"/>
  <c r="AK13" i="1"/>
  <c r="AL13" i="1" s="1"/>
  <c r="AK14" i="1"/>
  <c r="AL14" i="1" s="1"/>
  <c r="AK10" i="1"/>
  <c r="AL10" i="1" s="1"/>
  <c r="AL11" i="1"/>
  <c r="A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E88FAF6-D384-4426-9FAD-85A6EDE00CDD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54F0849-84F7-4A8F-893A-93F5E8DF67F1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<sst xmlns="http://schemas.openxmlformats.org/spreadsheetml/2006/main" count="95" uniqueCount="63">
  <si>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</si>
  <si>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</si>
  <si>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</si>
  <si>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</si>
  <si>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</si>
  <si>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</si>
  <si>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</si>
  <si>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</si>
  <si>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</si>
  <si>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</si>
  <si>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</si>
  <si>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</si>
  <si>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</si>
  <si>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</si>
  <si>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</si>
  <si>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</si>
  <si>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</si>
  <si>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</si>
  <si>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</si>
  <si>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</si>
  <si>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</si>
  <si>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</si>
  <si>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</si>
  <si>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</si>
  <si>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</si>
  <si>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</si>
  <si>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</si>
  <si>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</si>
  <si>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</si>
  <si>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</si>
  <si>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</si>
  <si>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</si>
  <si>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</si>
  <si>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</si>
  <si>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</si>
  <si>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</si>
  <si>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</si>
  <si>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</si>
  <si>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</si>
  <si>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</si>
  <si>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</si>
  <si>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</si>
  <si>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</si>
  <si>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</si>
  <si>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COOSALUD EPS S.A.</t>
  </si>
  <si>
    <t>OTOMED ASISTENCIA MEDICA LTDA</t>
  </si>
  <si>
    <t>EVENTO</t>
  </si>
  <si>
    <t>FC</t>
  </si>
  <si>
    <t>14125</t>
  </si>
  <si>
    <t>FC14125</t>
  </si>
  <si>
    <t/>
  </si>
  <si>
    <t>14291</t>
  </si>
  <si>
    <t>FC14291</t>
  </si>
  <si>
    <t>14296</t>
  </si>
  <si>
    <t>FC14296</t>
  </si>
  <si>
    <t>14309</t>
  </si>
  <si>
    <t>FC14309</t>
  </si>
  <si>
    <t>14316</t>
  </si>
  <si>
    <t>FC14316</t>
  </si>
  <si>
    <t>14345</t>
  </si>
  <si>
    <t>FC14345</t>
  </si>
  <si>
    <t>14346</t>
  </si>
  <si>
    <t>FC14346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</si>
</sst>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</cellXfs>
  <cellStyles count="4">
    <cellStyle name="Millares" xfId="1" builtinId="3"/>
    <cellStyle name="Millares 2" xfId="3" xr:uid="{4E23D393-FABB-45AF-B289-76261A5BB07B}"/>
    <cellStyle name="Normal" xfId="0" builtinId="0"/>
    <cellStyle name="Normal 2 2" xfId="2" xr:uid="{663F9A37-D767-4CB1-B75E-C5BFE6D322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OTOMED%20ASISTENCIA%20MEDICA%20LTDA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Total general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185A-9EAD-4557-825A-5A1FBB716C58}">
  <dimension ref="A1:AL6002"/>
  <sheetViews>
    <sheetView tabSelected="1" zoomScale="98" zoomScaleNormal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2.42578125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44</v>
      </c>
      <c r="AG2" s="2"/>
    </row>
    <row r="3" spans="1:38" x14ac:dyDescent="0.25">
      <c r="A3" s="1" t="s">
        <v>2</v>
      </c>
      <c r="B3" t="s">
        <v>45</v>
      </c>
    </row>
    <row r="4" spans="1:38" x14ac:dyDescent="0.25">
      <c r="A4" s="1" t="s">
        <v>3</v>
      </c>
      <c r="B4" s="3">
        <v>44012</v>
      </c>
    </row>
    <row r="5" spans="1:38" x14ac:dyDescent="0.25">
      <c r="A5" s="1" t="s">
        <v>4</v>
      </c>
      <c r="B5" s="3">
        <v>44111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5" t="s">
        <v>24</v>
      </c>
      <c r="S8" s="15" t="s">
        <v>25</v>
      </c>
      <c r="T8" s="16" t="s">
        <v>26</v>
      </c>
      <c r="U8" s="15" t="s">
        <v>27</v>
      </c>
      <c r="V8" s="16" t="s">
        <v>28</v>
      </c>
      <c r="W8" s="16" t="s">
        <v>29</v>
      </c>
      <c r="X8" s="16" t="s">
        <v>30</v>
      </c>
      <c r="Y8" s="15" t="s">
        <v>31</v>
      </c>
      <c r="Z8" s="16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/>
      <c r="AK8" s="19" t="s">
        <v>42</v>
      </c>
      <c r="AL8" s="19" t="s">
        <v>43</v>
      </c>
    </row>
    <row r="9" spans="1:38" x14ac:dyDescent="0.25">
      <c r="A9" s="20">
        <v>1</v>
      </c>
      <c r="B9" s="21" t="s">
        <v>46</v>
      </c>
      <c r="C9" s="20" t="s">
        <v>47</v>
      </c>
      <c r="D9" s="20" t="s">
        <v>48</v>
      </c>
      <c r="E9" s="22">
        <v>43279</v>
      </c>
      <c r="F9" s="22">
        <v>43315</v>
      </c>
      <c r="G9" s="23">
        <v>14386</v>
      </c>
      <c r="H9" s="24">
        <v>0</v>
      </c>
      <c r="I9" s="25"/>
      <c r="J9" s="24">
        <v>0</v>
      </c>
      <c r="K9" s="24">
        <v>14386</v>
      </c>
      <c r="L9" s="24">
        <v>0</v>
      </c>
      <c r="M9" s="24">
        <v>0</v>
      </c>
      <c r="N9" s="24">
        <v>14386</v>
      </c>
      <c r="O9" s="24">
        <v>0</v>
      </c>
      <c r="P9" s="26" t="s">
        <v>49</v>
      </c>
      <c r="Q9" s="23">
        <v>14386</v>
      </c>
      <c r="R9" s="24">
        <v>0</v>
      </c>
      <c r="S9" s="24">
        <v>0</v>
      </c>
      <c r="T9" s="22" t="s">
        <v>50</v>
      </c>
      <c r="U9" s="24">
        <v>0</v>
      </c>
      <c r="V9" s="23">
        <v>0</v>
      </c>
      <c r="W9" s="22" t="s">
        <v>50</v>
      </c>
      <c r="X9" s="24">
        <v>0</v>
      </c>
      <c r="Y9" s="22" t="s">
        <v>50</v>
      </c>
      <c r="Z9" s="24">
        <v>0</v>
      </c>
      <c r="AA9" s="25"/>
      <c r="AB9" s="24">
        <v>0</v>
      </c>
      <c r="AC9" s="24">
        <v>0</v>
      </c>
      <c r="AD9" s="27"/>
      <c r="AE9" s="23">
        <v>0</v>
      </c>
      <c r="AF9" s="23">
        <v>0</v>
      </c>
      <c r="AG9" s="23">
        <v>0</v>
      </c>
      <c r="AH9" s="28"/>
      <c r="AI9" s="29"/>
      <c r="AJ9" s="30"/>
      <c r="AK9" s="2" t="str">
        <f>IF(A9&lt;&gt;"",IF(O9-AG9=0,"OK","Verificar Valores"),"")</f>
        <v>OK</v>
      </c>
      <c r="AL9" t="str">
        <f>IF(D9&lt;&gt;"",IF(AK9&lt;&gt;"OK",IF(IFERROR(VLOOKUP(C9&amp;D9,[1]Radicacion!$I$2:$EK$30174,2,0),VLOOKUP(D9,[1]Radicacion!$I$2:$K$30174,2,0))&lt;&gt;"","NO EXIGIBLES"),""),"")</f>
        <v/>
      </c>
    </row>
    <row r="10" spans="1:38" x14ac:dyDescent="0.25">
      <c r="A10" s="20">
        <v>2</v>
      </c>
      <c r="B10" s="21" t="s">
        <v>46</v>
      </c>
      <c r="C10" s="20" t="s">
        <v>47</v>
      </c>
      <c r="D10" s="20" t="s">
        <v>51</v>
      </c>
      <c r="E10" s="22">
        <v>43326</v>
      </c>
      <c r="F10" s="22">
        <v>43348</v>
      </c>
      <c r="G10" s="23">
        <v>210000</v>
      </c>
      <c r="H10" s="24">
        <v>0</v>
      </c>
      <c r="I10" s="25"/>
      <c r="J10" s="24">
        <v>0</v>
      </c>
      <c r="K10" s="24">
        <v>210000</v>
      </c>
      <c r="L10" s="24">
        <v>0</v>
      </c>
      <c r="M10" s="24">
        <v>0</v>
      </c>
      <c r="N10" s="24">
        <v>210000</v>
      </c>
      <c r="O10" s="24">
        <v>0</v>
      </c>
      <c r="P10" s="26" t="s">
        <v>52</v>
      </c>
      <c r="Q10" s="23">
        <v>210000</v>
      </c>
      <c r="R10" s="24">
        <v>0</v>
      </c>
      <c r="S10" s="24">
        <v>0</v>
      </c>
      <c r="T10" s="22" t="s">
        <v>50</v>
      </c>
      <c r="U10" s="24">
        <v>0</v>
      </c>
      <c r="V10" s="23">
        <v>0</v>
      </c>
      <c r="W10" s="22" t="s">
        <v>50</v>
      </c>
      <c r="X10" s="24">
        <v>0</v>
      </c>
      <c r="Y10" s="22" t="s">
        <v>50</v>
      </c>
      <c r="Z10" s="24">
        <v>0</v>
      </c>
      <c r="AA10" s="25"/>
      <c r="AB10" s="24">
        <v>0</v>
      </c>
      <c r="AC10" s="24">
        <v>0</v>
      </c>
      <c r="AD10" s="27"/>
      <c r="AE10" s="23">
        <v>0</v>
      </c>
      <c r="AF10" s="23">
        <v>0</v>
      </c>
      <c r="AG10" s="23">
        <v>0</v>
      </c>
      <c r="AH10" s="28"/>
      <c r="AI10" s="29"/>
      <c r="AJ10" s="30"/>
      <c r="AK10" s="2" t="str">
        <f t="shared" ref="AK10:AK15" si="0">IF(A10&lt;&gt;"",IF(O10-AG10=0,"OK","Verificar Valores"),"")</f>
        <v>OK</v>
      </c>
      <c r="AL10" t="str">
        <f>IF(D10&lt;&gt;"",IF(AK10&lt;&gt;"OK",IF(IFERROR(VLOOKUP(C10&amp;D10,[1]Radicacion!$I$2:$EK$30174,2,0),VLOOKUP(D10,[1]Radicacion!$I$2:$K$30174,2,0))&lt;&gt;"","NO EXIGIBLES"),""),"")</f>
        <v/>
      </c>
    </row>
    <row r="11" spans="1:38" x14ac:dyDescent="0.25">
      <c r="A11" s="20">
        <v>3</v>
      </c>
      <c r="B11" s="21" t="s">
        <v>46</v>
      </c>
      <c r="C11" s="20" t="s">
        <v>47</v>
      </c>
      <c r="D11" s="20" t="s">
        <v>53</v>
      </c>
      <c r="E11" s="22">
        <v>43326</v>
      </c>
      <c r="F11" s="22">
        <v>43348</v>
      </c>
      <c r="G11" s="23">
        <v>14386</v>
      </c>
      <c r="H11" s="24">
        <v>0</v>
      </c>
      <c r="I11" s="31"/>
      <c r="J11" s="24">
        <v>0</v>
      </c>
      <c r="K11" s="24">
        <v>14386</v>
      </c>
      <c r="L11" s="24">
        <v>0</v>
      </c>
      <c r="M11" s="24">
        <v>0</v>
      </c>
      <c r="N11" s="24">
        <v>14386</v>
      </c>
      <c r="O11" s="24">
        <v>0</v>
      </c>
      <c r="P11" s="26" t="s">
        <v>54</v>
      </c>
      <c r="Q11" s="23">
        <v>14386</v>
      </c>
      <c r="R11" s="24">
        <v>0</v>
      </c>
      <c r="S11" s="24">
        <v>0</v>
      </c>
      <c r="T11" s="22" t="s">
        <v>50</v>
      </c>
      <c r="U11" s="24">
        <v>0</v>
      </c>
      <c r="V11" s="23">
        <v>0</v>
      </c>
      <c r="W11" s="22" t="s">
        <v>50</v>
      </c>
      <c r="X11" s="24">
        <v>0</v>
      </c>
      <c r="Y11" s="22" t="s">
        <v>50</v>
      </c>
      <c r="Z11" s="24">
        <v>0</v>
      </c>
      <c r="AA11" s="25"/>
      <c r="AB11" s="24">
        <v>0</v>
      </c>
      <c r="AC11" s="24">
        <v>0</v>
      </c>
      <c r="AD11" s="27"/>
      <c r="AE11" s="23">
        <v>0</v>
      </c>
      <c r="AF11" s="23">
        <v>0</v>
      </c>
      <c r="AG11" s="23">
        <v>0</v>
      </c>
      <c r="AH11" s="28"/>
      <c r="AI11" s="29"/>
      <c r="AJ11" s="30"/>
      <c r="AK11" s="2" t="str">
        <f t="shared" si="0"/>
        <v>OK</v>
      </c>
      <c r="AL11" t="str">
        <f>IF(D11&lt;&gt;"",IF(AK11&lt;&gt;"OK",IF(IFERROR(VLOOKUP(C11&amp;D11,[1]Radicacion!$I$2:$EK$30174,2,0),VLOOKUP(D11,[1]Radicacion!$I$2:$K$30174,2,0))&lt;&gt;"","NO EXIGIBLES"),""),"")</f>
        <v/>
      </c>
    </row>
    <row r="12" spans="1:38" x14ac:dyDescent="0.25">
      <c r="A12" s="20">
        <v>4</v>
      </c>
      <c r="B12" s="21" t="s">
        <v>46</v>
      </c>
      <c r="C12" s="20" t="s">
        <v>47</v>
      </c>
      <c r="D12" s="20" t="s">
        <v>55</v>
      </c>
      <c r="E12" s="22">
        <v>43343</v>
      </c>
      <c r="F12" s="22">
        <v>43348</v>
      </c>
      <c r="G12" s="23">
        <v>68166</v>
      </c>
      <c r="H12" s="24">
        <v>0</v>
      </c>
      <c r="I12" s="31"/>
      <c r="J12" s="24">
        <v>0</v>
      </c>
      <c r="K12" s="24">
        <v>68166</v>
      </c>
      <c r="L12" s="24">
        <v>0</v>
      </c>
      <c r="M12" s="24">
        <v>0</v>
      </c>
      <c r="N12" s="24">
        <v>68166</v>
      </c>
      <c r="O12" s="24">
        <v>0</v>
      </c>
      <c r="P12" s="26" t="s">
        <v>56</v>
      </c>
      <c r="Q12" s="23">
        <v>68166</v>
      </c>
      <c r="R12" s="24">
        <v>0</v>
      </c>
      <c r="S12" s="24">
        <v>0</v>
      </c>
      <c r="T12" s="22" t="s">
        <v>50</v>
      </c>
      <c r="U12" s="24">
        <v>0</v>
      </c>
      <c r="V12" s="23">
        <v>0</v>
      </c>
      <c r="W12" s="22" t="s">
        <v>50</v>
      </c>
      <c r="X12" s="24">
        <v>0</v>
      </c>
      <c r="Y12" s="22" t="s">
        <v>50</v>
      </c>
      <c r="Z12" s="24">
        <v>0</v>
      </c>
      <c r="AA12" s="25"/>
      <c r="AB12" s="24">
        <v>0</v>
      </c>
      <c r="AC12" s="24">
        <v>0</v>
      </c>
      <c r="AD12" s="27"/>
      <c r="AE12" s="23">
        <v>0</v>
      </c>
      <c r="AF12" s="23">
        <v>0</v>
      </c>
      <c r="AG12" s="23">
        <v>0</v>
      </c>
      <c r="AH12" s="28"/>
      <c r="AI12" s="29"/>
      <c r="AJ12" s="30"/>
      <c r="AK12" s="2" t="str">
        <f t="shared" si="0"/>
        <v>OK</v>
      </c>
      <c r="AL12" t="str">
        <f>IF(D12&lt;&gt;"",IF(AK12&lt;&gt;"OK",IF(IFERROR(VLOOKUP(C12&amp;D12,[1]Radicacion!$I$2:$EK$30174,2,0),VLOOKUP(D12,[1]Radicacion!$I$2:$K$30174,2,0))&lt;&gt;"","NO EXIGIBLES"),""),"")</f>
        <v/>
      </c>
    </row>
    <row r="13" spans="1:38" x14ac:dyDescent="0.25">
      <c r="A13" s="20">
        <v>5</v>
      </c>
      <c r="B13" s="21" t="s">
        <v>46</v>
      </c>
      <c r="C13" s="20" t="s">
        <v>47</v>
      </c>
      <c r="D13" s="20" t="s">
        <v>57</v>
      </c>
      <c r="E13" s="22">
        <v>43343</v>
      </c>
      <c r="F13" s="22">
        <v>43348</v>
      </c>
      <c r="G13" s="23">
        <v>14386</v>
      </c>
      <c r="H13" s="24">
        <v>0</v>
      </c>
      <c r="I13" s="31"/>
      <c r="J13" s="24">
        <v>0</v>
      </c>
      <c r="K13" s="24">
        <v>14386</v>
      </c>
      <c r="L13" s="24">
        <v>0</v>
      </c>
      <c r="M13" s="24">
        <v>0</v>
      </c>
      <c r="N13" s="24">
        <v>14386</v>
      </c>
      <c r="O13" s="24">
        <v>0</v>
      </c>
      <c r="P13" s="26" t="s">
        <v>58</v>
      </c>
      <c r="Q13" s="23">
        <v>14386</v>
      </c>
      <c r="R13" s="24">
        <v>0</v>
      </c>
      <c r="S13" s="24">
        <v>0</v>
      </c>
      <c r="T13" s="22" t="s">
        <v>50</v>
      </c>
      <c r="U13" s="24">
        <v>0</v>
      </c>
      <c r="V13" s="23">
        <v>0</v>
      </c>
      <c r="W13" s="22" t="s">
        <v>50</v>
      </c>
      <c r="X13" s="24">
        <v>0</v>
      </c>
      <c r="Y13" s="22" t="s">
        <v>50</v>
      </c>
      <c r="Z13" s="24">
        <v>0</v>
      </c>
      <c r="AA13" s="25"/>
      <c r="AB13" s="24">
        <v>0</v>
      </c>
      <c r="AC13" s="24">
        <v>0</v>
      </c>
      <c r="AD13" s="27"/>
      <c r="AE13" s="23">
        <v>0</v>
      </c>
      <c r="AF13" s="23">
        <v>0</v>
      </c>
      <c r="AG13" s="23">
        <v>0</v>
      </c>
      <c r="AH13" s="28"/>
      <c r="AI13" s="29"/>
      <c r="AJ13" s="30"/>
      <c r="AK13" s="2" t="str">
        <f t="shared" si="0"/>
        <v>OK</v>
      </c>
      <c r="AL13" t="str">
        <f>IF(D13&lt;&gt;"",IF(AK13&lt;&gt;"OK",IF(IFERROR(VLOOKUP(C13&amp;D13,[1]Radicacion!$I$2:$EK$30174,2,0),VLOOKUP(D13,[1]Radicacion!$I$2:$K$30174,2,0))&lt;&gt;"","NO EXIGIBLES"),""),"")</f>
        <v/>
      </c>
    </row>
    <row r="14" spans="1:38" x14ac:dyDescent="0.25">
      <c r="A14" s="20">
        <v>6</v>
      </c>
      <c r="B14" s="21" t="s">
        <v>46</v>
      </c>
      <c r="C14" s="20" t="s">
        <v>47</v>
      </c>
      <c r="D14" s="20" t="s">
        <v>59</v>
      </c>
      <c r="E14" s="22">
        <v>43361</v>
      </c>
      <c r="F14" s="22">
        <v>43407</v>
      </c>
      <c r="G14" s="23">
        <v>14386</v>
      </c>
      <c r="H14" s="24">
        <v>0</v>
      </c>
      <c r="I14" s="31"/>
      <c r="J14" s="24">
        <v>0</v>
      </c>
      <c r="K14" s="24">
        <v>14386</v>
      </c>
      <c r="L14" s="24">
        <v>0</v>
      </c>
      <c r="M14" s="24">
        <v>0</v>
      </c>
      <c r="N14" s="24">
        <v>14386</v>
      </c>
      <c r="O14" s="24">
        <v>0</v>
      </c>
      <c r="P14" s="26" t="s">
        <v>60</v>
      </c>
      <c r="Q14" s="23">
        <v>14386</v>
      </c>
      <c r="R14" s="24">
        <v>0</v>
      </c>
      <c r="S14" s="24">
        <v>0</v>
      </c>
      <c r="T14" s="22" t="s">
        <v>50</v>
      </c>
      <c r="U14" s="24">
        <v>0</v>
      </c>
      <c r="V14" s="23">
        <v>0</v>
      </c>
      <c r="W14" s="22" t="s">
        <v>50</v>
      </c>
      <c r="X14" s="24">
        <v>0</v>
      </c>
      <c r="Y14" s="22" t="s">
        <v>50</v>
      </c>
      <c r="Z14" s="24">
        <v>0</v>
      </c>
      <c r="AA14" s="31"/>
      <c r="AB14" s="24">
        <v>0</v>
      </c>
      <c r="AC14" s="24">
        <v>0</v>
      </c>
      <c r="AD14" s="31"/>
      <c r="AE14" s="23">
        <v>0</v>
      </c>
      <c r="AF14" s="23">
        <v>0</v>
      </c>
      <c r="AG14" s="23">
        <v>0</v>
      </c>
      <c r="AH14" s="29"/>
      <c r="AI14" s="29"/>
      <c r="AJ14" s="30"/>
      <c r="AK14" s="2" t="str">
        <f t="shared" si="0"/>
        <v>OK</v>
      </c>
      <c r="AL14" t="str">
        <f>IF(D14&lt;&gt;"",IF(AK14&lt;&gt;"OK",IF(IFERROR(VLOOKUP(C14&amp;D14,[1]Radicacion!$I$2:$EK$30174,2,0),VLOOKUP(D14,[1]Radicacion!$I$2:$K$30174,2,0))&lt;&gt;"","NO EXIGIBLES"),""),"")</f>
        <v/>
      </c>
    </row>
    <row r="15" spans="1:38" x14ac:dyDescent="0.25">
      <c r="A15" s="20">
        <v>7</v>
      </c>
      <c r="B15" s="21" t="s">
        <v>46</v>
      </c>
      <c r="C15" s="20" t="s">
        <v>47</v>
      </c>
      <c r="D15" s="20" t="s">
        <v>61</v>
      </c>
      <c r="E15" s="22">
        <v>43361</v>
      </c>
      <c r="F15" s="22">
        <v>43407</v>
      </c>
      <c r="G15" s="23">
        <v>68166</v>
      </c>
      <c r="H15" s="24">
        <v>0</v>
      </c>
      <c r="I15" s="31"/>
      <c r="J15" s="24">
        <v>0</v>
      </c>
      <c r="K15" s="24">
        <v>68166</v>
      </c>
      <c r="L15" s="24">
        <v>0</v>
      </c>
      <c r="M15" s="24">
        <v>0</v>
      </c>
      <c r="N15" s="24">
        <v>68166</v>
      </c>
      <c r="O15" s="24">
        <v>0</v>
      </c>
      <c r="P15" s="26" t="s">
        <v>62</v>
      </c>
      <c r="Q15" s="23">
        <v>68166</v>
      </c>
      <c r="R15" s="24">
        <v>0</v>
      </c>
      <c r="S15" s="24">
        <v>0</v>
      </c>
      <c r="T15" s="22" t="s">
        <v>50</v>
      </c>
      <c r="U15" s="24">
        <v>0</v>
      </c>
      <c r="V15" s="23">
        <v>0</v>
      </c>
      <c r="W15" s="22" t="s">
        <v>50</v>
      </c>
      <c r="X15" s="24">
        <v>0</v>
      </c>
      <c r="Y15" s="22" t="s">
        <v>50</v>
      </c>
      <c r="Z15" s="24">
        <v>0</v>
      </c>
      <c r="AA15" s="31"/>
      <c r="AB15" s="24">
        <v>0</v>
      </c>
      <c r="AC15" s="24">
        <v>0</v>
      </c>
      <c r="AD15" s="31"/>
      <c r="AE15" s="23">
        <v>0</v>
      </c>
      <c r="AF15" s="23">
        <v>0</v>
      </c>
      <c r="AG15" s="23">
        <v>0</v>
      </c>
      <c r="AH15" s="29"/>
      <c r="AI15" s="29"/>
      <c r="AJ15" s="30"/>
      <c r="AK15" s="2" t="str">
        <f t="shared" si="0"/>
        <v>OK</v>
      </c>
      <c r="AL15" t="str">
        <f>IF(D15&lt;&gt;"",IF(AK15&lt;&gt;"OK",IF(IFERROR(VLOOKUP(C15&amp;D15,[1]Radicacion!$I$2:$EK$30174,2,0),VLOOKUP(D15,[1]Radicacion!$I$2:$K$30174,2,0))&lt;&gt;"","NO EXIGIBLES"),""),"")</f>
        <v/>
      </c>
    </row>
    <row r="16" spans="1:3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15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2020-10-07T18:05:49Z</dcterms:created>
  <dcterms:modified xsi:type="dcterms:W3CDTF">2020-10-07T18:06:49Z</dcterms:modified>
</cp:coreProperties>
</file>