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CIRCULAR 011 DE MAYO 22 DE 2020/TERMINADAS/CENTRO DE SALUD MENTAL Y REHABILITACION MANANTIALES/"/>
    </mc:Choice>
  </mc:AlternateContent>
  <xr:revisionPtr revIDLastSave="66" documentId="8_{1AB7A9BE-F9F9-45D5-BCAB-44F761286375}" xr6:coauthVersionLast="45" xr6:coauthVersionMax="45" xr10:uidLastSave="{682203C6-B128-4C0F-B37B-4D2A84EABFA2}"/>
  <bookViews>
    <workbookView xWindow="-120" yWindow="-120" windowWidth="29040" windowHeight="1584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1" i="3" l="1"/>
  <c r="A11" i="3" l="1"/>
  <c r="A12" i="3"/>
  <c r="A13" i="3"/>
  <c r="A14" i="3"/>
  <c r="A15" i="3" s="1"/>
  <c r="A16" i="3" s="1"/>
  <c r="A17" i="3" s="1"/>
  <c r="A10" i="3"/>
  <c r="AG14" i="3"/>
  <c r="AG15" i="3"/>
  <c r="Q13" i="3"/>
  <c r="O14" i="3"/>
  <c r="O15" i="3"/>
  <c r="AG16" i="3"/>
  <c r="AG17" i="3"/>
  <c r="O17" i="3" l="1"/>
  <c r="O16" i="3"/>
  <c r="AG12" i="3" l="1"/>
  <c r="O12" i="3"/>
  <c r="AG9" i="3"/>
  <c r="O9" i="3"/>
  <c r="O13" i="3"/>
  <c r="AG13" i="3"/>
  <c r="O10" i="3"/>
  <c r="AG10" i="3"/>
  <c r="O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<sst xmlns="http://schemas.openxmlformats.org/spreadsheetml/2006/main" count="60" uniqueCount="44">
  <si>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</si>
  <si>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</si>
  <si>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</si>
  <si>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</si>
  <si>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</si>
  <si>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</si>
  <si>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</si>
  <si>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</si>
  <si>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</si>
  <si>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</si>
  <si>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</si>
  <si>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</si>
  <si>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</si>
  <si>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</si>
  <si>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</si>
  <si>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</si>
  <si>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</si>
  <si>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</si>
  <si>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</si>
  <si>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</si>
  <si>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</si>
  <si>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</si>
  <si>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</si>
  <si>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</si>
  <si>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</si>
  <si>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</si>
  <si>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</si>
  <si>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</si>
  <si>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</si>
  <si>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</si>
  <si>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</si>
  <si>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</si>
  <si>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</si>
  <si>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</si>
  <si>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</si>
  <si>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</si>
  <si>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</si>
  <si>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</si>
  <si>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</si>
  <si>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CM</t>
  </si>
  <si>
    <t>EPS: COOSALUD EPS S.A</t>
  </si>
  <si>
    <t>IPS: CLINICA DE SALUD MENTAL Y REHABILITACION MANANTIALES S.A.S</t>
  </si>
  <si>
    <t>FECHA DE CORTE DE CONCILIACION: 31-03-2020</t>
  </si>
  <si>
    <t>FECHA DE CONCILIACION:08-09-2020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</si>
</sst>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5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D1" zoomScale="98" zoomScaleNormal="98" workbookViewId="0">
      <selection activeCell="AG11" sqref="AG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40</v>
      </c>
    </row>
    <row r="3" spans="1:35" x14ac:dyDescent="0.25">
      <c r="A3" s="1" t="s">
        <v>41</v>
      </c>
    </row>
    <row r="4" spans="1:35" x14ac:dyDescent="0.25">
      <c r="A4" s="1" t="s">
        <v>42</v>
      </c>
    </row>
    <row r="5" spans="1:35" x14ac:dyDescent="0.25">
      <c r="A5" s="1" t="s">
        <v>43</v>
      </c>
    </row>
    <row r="6" spans="1:35" ht="15.75" thickBot="1" x14ac:dyDescent="0.3"/>
    <row r="7" spans="1:35" ht="15.75" customHeight="1" thickBot="1" x14ac:dyDescent="0.3">
      <c r="A7" s="20" t="s">
        <v>38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7" t="s">
        <v>20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5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31</v>
      </c>
      <c r="I8" s="5" t="s">
        <v>32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33</v>
      </c>
      <c r="P8" s="8" t="s">
        <v>34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35</v>
      </c>
      <c r="AA8" s="10" t="s">
        <v>36</v>
      </c>
      <c r="AB8" s="10" t="s">
        <v>0</v>
      </c>
      <c r="AC8" s="10" t="s">
        <v>37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x14ac:dyDescent="0.25">
      <c r="A9" s="11">
        <v>1</v>
      </c>
      <c r="B9" s="11" t="s">
        <v>4</v>
      </c>
      <c r="C9" s="11" t="s">
        <v>39</v>
      </c>
      <c r="D9" s="12">
        <v>13195</v>
      </c>
      <c r="E9" s="13">
        <v>43291</v>
      </c>
      <c r="F9" s="13">
        <v>43321</v>
      </c>
      <c r="G9" s="14">
        <v>2300762</v>
      </c>
      <c r="H9" s="15">
        <v>0</v>
      </c>
      <c r="I9" s="14">
        <v>0</v>
      </c>
      <c r="J9" s="14">
        <v>0</v>
      </c>
      <c r="K9" s="15">
        <v>0</v>
      </c>
      <c r="L9" s="15">
        <v>0</v>
      </c>
      <c r="M9" s="15">
        <v>0</v>
      </c>
      <c r="N9" s="15">
        <v>0</v>
      </c>
      <c r="O9" s="15">
        <f>+G9-I9-N9</f>
        <v>2300762</v>
      </c>
      <c r="P9" s="12">
        <v>13195</v>
      </c>
      <c r="Q9" s="14">
        <v>2300762</v>
      </c>
      <c r="R9" s="15">
        <v>0</v>
      </c>
      <c r="S9" s="15">
        <v>0</v>
      </c>
      <c r="T9" s="11">
        <v>0</v>
      </c>
      <c r="U9" s="15">
        <v>0</v>
      </c>
      <c r="V9" s="16">
        <v>0</v>
      </c>
      <c r="W9" s="11">
        <v>0</v>
      </c>
      <c r="X9" s="15">
        <v>0</v>
      </c>
      <c r="Y9" s="11">
        <v>0</v>
      </c>
      <c r="Z9" s="15">
        <v>0</v>
      </c>
      <c r="AA9" s="15">
        <v>0</v>
      </c>
      <c r="AB9" s="15">
        <v>0</v>
      </c>
      <c r="AC9" s="15">
        <v>0</v>
      </c>
      <c r="AD9" s="16">
        <v>0</v>
      </c>
      <c r="AE9" s="16">
        <v>0</v>
      </c>
      <c r="AF9" s="16">
        <v>0</v>
      </c>
      <c r="AG9" s="16">
        <f>+G9-I9-N9-R9-Z9-AC9</f>
        <v>2300762</v>
      </c>
      <c r="AH9" s="16">
        <v>0</v>
      </c>
      <c r="AI9" s="12">
        <v>0</v>
      </c>
    </row>
    <row r="10" spans="1:35" x14ac:dyDescent="0.25">
      <c r="A10" s="11">
        <f>+A9+1</f>
        <v>2</v>
      </c>
      <c r="B10" s="11" t="s">
        <v>4</v>
      </c>
      <c r="C10" s="11" t="s">
        <v>39</v>
      </c>
      <c r="D10" s="12">
        <v>13279</v>
      </c>
      <c r="E10" s="13">
        <v>43315</v>
      </c>
      <c r="F10" s="13">
        <v>43321</v>
      </c>
      <c r="G10" s="14">
        <v>3787512</v>
      </c>
      <c r="H10" s="15">
        <v>0</v>
      </c>
      <c r="I10" s="14">
        <v>0</v>
      </c>
      <c r="J10" s="14">
        <v>1488470</v>
      </c>
      <c r="K10" s="12">
        <v>0</v>
      </c>
      <c r="L10" s="12">
        <v>0</v>
      </c>
      <c r="M10" s="12">
        <v>0</v>
      </c>
      <c r="N10" s="15">
        <v>1488470</v>
      </c>
      <c r="O10" s="15">
        <f t="shared" ref="O10:O17" si="0">+G10-I10-N10</f>
        <v>2299042</v>
      </c>
      <c r="P10" s="12">
        <v>13279</v>
      </c>
      <c r="Q10" s="14">
        <v>2299042</v>
      </c>
      <c r="R10" s="15">
        <v>0</v>
      </c>
      <c r="S10" s="15">
        <v>0</v>
      </c>
      <c r="T10" s="11">
        <v>0</v>
      </c>
      <c r="U10" s="15">
        <v>0</v>
      </c>
      <c r="V10" s="16">
        <v>0</v>
      </c>
      <c r="W10" s="11">
        <v>0</v>
      </c>
      <c r="X10" s="15">
        <v>0</v>
      </c>
      <c r="Y10" s="11">
        <v>0</v>
      </c>
      <c r="Z10" s="15">
        <v>0</v>
      </c>
      <c r="AA10" s="15">
        <v>0</v>
      </c>
      <c r="AB10" s="15">
        <v>0</v>
      </c>
      <c r="AC10" s="15">
        <v>0</v>
      </c>
      <c r="AD10" s="16">
        <v>0</v>
      </c>
      <c r="AE10" s="16">
        <v>0</v>
      </c>
      <c r="AF10" s="16">
        <v>0</v>
      </c>
      <c r="AG10" s="16">
        <f t="shared" ref="AG10:AG17" si="1">+G10-I10-N10-R10-Z10-AC10</f>
        <v>2299042</v>
      </c>
      <c r="AH10" s="16">
        <v>0</v>
      </c>
      <c r="AI10" s="12">
        <v>0</v>
      </c>
    </row>
    <row r="11" spans="1:35" x14ac:dyDescent="0.25">
      <c r="A11" s="11">
        <f t="shared" ref="A11:A17" si="2">+A10+1</f>
        <v>3</v>
      </c>
      <c r="B11" s="11" t="s">
        <v>4</v>
      </c>
      <c r="C11" s="11" t="s">
        <v>39</v>
      </c>
      <c r="D11" s="12">
        <v>13296</v>
      </c>
      <c r="E11" s="13">
        <v>43315</v>
      </c>
      <c r="F11" s="13">
        <v>43321</v>
      </c>
      <c r="G11" s="14">
        <v>2048176</v>
      </c>
      <c r="H11" s="15">
        <v>0</v>
      </c>
      <c r="I11" s="14">
        <v>0</v>
      </c>
      <c r="J11" s="14">
        <v>0</v>
      </c>
      <c r="K11" s="12">
        <v>0</v>
      </c>
      <c r="L11" s="12">
        <v>0</v>
      </c>
      <c r="M11" s="12">
        <v>0</v>
      </c>
      <c r="N11" s="15">
        <v>0</v>
      </c>
      <c r="O11" s="15">
        <f t="shared" si="0"/>
        <v>2048176</v>
      </c>
      <c r="P11" s="12">
        <v>13296</v>
      </c>
      <c r="Q11" s="14">
        <v>2048176</v>
      </c>
      <c r="R11" s="15">
        <v>0</v>
      </c>
      <c r="S11" s="15">
        <v>0</v>
      </c>
      <c r="T11" s="11">
        <v>0</v>
      </c>
      <c r="U11" s="15">
        <v>0</v>
      </c>
      <c r="V11" s="16">
        <v>0</v>
      </c>
      <c r="W11" s="11">
        <v>0</v>
      </c>
      <c r="X11" s="15">
        <v>0</v>
      </c>
      <c r="Y11" s="11">
        <v>0</v>
      </c>
      <c r="Z11" s="15">
        <v>0</v>
      </c>
      <c r="AA11" s="15">
        <v>0</v>
      </c>
      <c r="AB11" s="15">
        <v>0</v>
      </c>
      <c r="AC11" s="15">
        <v>0</v>
      </c>
      <c r="AD11" s="16">
        <v>0</v>
      </c>
      <c r="AE11" s="16">
        <v>0</v>
      </c>
      <c r="AF11" s="16">
        <v>0</v>
      </c>
      <c r="AG11" s="16">
        <f>+G11-I11-N11-R11-Z11-AC11</f>
        <v>2048176</v>
      </c>
      <c r="AH11" s="16">
        <v>0</v>
      </c>
      <c r="AI11" s="12">
        <v>0</v>
      </c>
    </row>
    <row r="12" spans="1:35" x14ac:dyDescent="0.25">
      <c r="A12" s="11">
        <f t="shared" si="2"/>
        <v>4</v>
      </c>
      <c r="B12" s="11" t="s">
        <v>4</v>
      </c>
      <c r="C12" s="11" t="s">
        <v>39</v>
      </c>
      <c r="D12" s="12">
        <v>13297</v>
      </c>
      <c r="E12" s="13">
        <v>43315</v>
      </c>
      <c r="F12" s="13">
        <v>43321</v>
      </c>
      <c r="G12" s="14">
        <v>979462</v>
      </c>
      <c r="H12" s="15">
        <v>0</v>
      </c>
      <c r="I12" s="14">
        <v>0</v>
      </c>
      <c r="J12" s="14">
        <v>0</v>
      </c>
      <c r="K12" s="12">
        <v>0</v>
      </c>
      <c r="L12" s="12">
        <v>0</v>
      </c>
      <c r="M12" s="12">
        <v>0</v>
      </c>
      <c r="N12" s="15">
        <v>0</v>
      </c>
      <c r="O12" s="15">
        <f t="shared" si="0"/>
        <v>979462</v>
      </c>
      <c r="P12" s="12">
        <v>13297</v>
      </c>
      <c r="Q12" s="14">
        <v>979462</v>
      </c>
      <c r="R12" s="15">
        <v>0</v>
      </c>
      <c r="S12" s="15">
        <v>0</v>
      </c>
      <c r="T12" s="11">
        <v>0</v>
      </c>
      <c r="U12" s="15">
        <v>0</v>
      </c>
      <c r="V12" s="16">
        <v>0</v>
      </c>
      <c r="W12" s="11">
        <v>0</v>
      </c>
      <c r="X12" s="15">
        <v>0</v>
      </c>
      <c r="Y12" s="11">
        <v>0</v>
      </c>
      <c r="Z12" s="15">
        <v>0</v>
      </c>
      <c r="AA12" s="15">
        <v>0</v>
      </c>
      <c r="AB12" s="15">
        <v>0</v>
      </c>
      <c r="AC12" s="15">
        <v>0</v>
      </c>
      <c r="AD12" s="16">
        <v>0</v>
      </c>
      <c r="AE12" s="16">
        <v>0</v>
      </c>
      <c r="AF12" s="16">
        <v>0</v>
      </c>
      <c r="AG12" s="16">
        <f t="shared" si="1"/>
        <v>979462</v>
      </c>
      <c r="AH12" s="16">
        <v>0</v>
      </c>
      <c r="AI12" s="12">
        <v>0</v>
      </c>
    </row>
    <row r="13" spans="1:35" x14ac:dyDescent="0.25">
      <c r="A13" s="11">
        <f t="shared" si="2"/>
        <v>5</v>
      </c>
      <c r="B13" s="11" t="s">
        <v>4</v>
      </c>
      <c r="C13" s="11" t="s">
        <v>39</v>
      </c>
      <c r="D13" s="12">
        <v>13482</v>
      </c>
      <c r="E13" s="13">
        <v>43342</v>
      </c>
      <c r="F13" s="13">
        <v>43321</v>
      </c>
      <c r="G13" s="14">
        <v>2543628</v>
      </c>
      <c r="H13" s="15">
        <v>0</v>
      </c>
      <c r="I13" s="14">
        <v>10779</v>
      </c>
      <c r="J13" s="14">
        <v>0</v>
      </c>
      <c r="K13" s="12">
        <v>0</v>
      </c>
      <c r="L13" s="12">
        <v>0</v>
      </c>
      <c r="M13" s="12">
        <v>0</v>
      </c>
      <c r="N13" s="15">
        <v>0</v>
      </c>
      <c r="O13" s="15">
        <f t="shared" si="0"/>
        <v>2532849</v>
      </c>
      <c r="P13" s="12">
        <v>13482</v>
      </c>
      <c r="Q13" s="14">
        <f>2098862+433987</f>
        <v>2532849</v>
      </c>
      <c r="R13" s="15">
        <v>0</v>
      </c>
      <c r="S13" s="15">
        <v>0</v>
      </c>
      <c r="T13" s="11">
        <v>0</v>
      </c>
      <c r="U13" s="15">
        <v>0</v>
      </c>
      <c r="V13" s="16">
        <v>0</v>
      </c>
      <c r="W13" s="11">
        <v>0</v>
      </c>
      <c r="X13" s="15">
        <v>0</v>
      </c>
      <c r="Y13" s="11">
        <v>0</v>
      </c>
      <c r="Z13" s="15">
        <v>0</v>
      </c>
      <c r="AA13" s="15">
        <v>0</v>
      </c>
      <c r="AB13" s="15">
        <v>0</v>
      </c>
      <c r="AC13" s="15">
        <v>0</v>
      </c>
      <c r="AD13" s="16">
        <v>0</v>
      </c>
      <c r="AE13" s="16">
        <v>0</v>
      </c>
      <c r="AF13" s="16">
        <v>0</v>
      </c>
      <c r="AG13" s="16">
        <f t="shared" si="1"/>
        <v>2532849</v>
      </c>
      <c r="AH13" s="16">
        <v>0</v>
      </c>
      <c r="AI13" s="12">
        <v>0</v>
      </c>
    </row>
    <row r="14" spans="1:35" x14ac:dyDescent="0.25">
      <c r="A14" s="11">
        <f t="shared" si="2"/>
        <v>6</v>
      </c>
      <c r="B14" s="11" t="s">
        <v>4</v>
      </c>
      <c r="C14" s="11" t="s">
        <v>39</v>
      </c>
      <c r="D14" s="12">
        <v>14979</v>
      </c>
      <c r="E14" s="13">
        <v>43579</v>
      </c>
      <c r="F14" s="13">
        <v>43626</v>
      </c>
      <c r="G14" s="14">
        <v>1970430</v>
      </c>
      <c r="H14" s="12">
        <v>0</v>
      </c>
      <c r="I14" s="14">
        <v>0</v>
      </c>
      <c r="J14" s="14">
        <v>0</v>
      </c>
      <c r="K14" s="12">
        <v>0</v>
      </c>
      <c r="L14" s="12">
        <v>0</v>
      </c>
      <c r="M14" s="12">
        <v>0</v>
      </c>
      <c r="N14" s="15">
        <v>0</v>
      </c>
      <c r="O14" s="15">
        <f>+G14-I14-N14</f>
        <v>1970430</v>
      </c>
      <c r="P14" s="12">
        <v>14979</v>
      </c>
      <c r="Q14" s="14">
        <v>1970430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6">
        <f t="shared" si="1"/>
        <v>1970430</v>
      </c>
      <c r="AH14" s="12">
        <v>0</v>
      </c>
      <c r="AI14" s="12">
        <v>0</v>
      </c>
    </row>
    <row r="15" spans="1:35" x14ac:dyDescent="0.25">
      <c r="A15" s="11">
        <f t="shared" si="2"/>
        <v>7</v>
      </c>
      <c r="B15" s="11" t="s">
        <v>4</v>
      </c>
      <c r="C15" s="11" t="s">
        <v>39</v>
      </c>
      <c r="D15" s="12">
        <v>14980</v>
      </c>
      <c r="E15" s="13">
        <v>43579</v>
      </c>
      <c r="F15" s="13">
        <v>43626</v>
      </c>
      <c r="G15" s="14">
        <v>728501</v>
      </c>
      <c r="H15" s="12">
        <v>0</v>
      </c>
      <c r="I15" s="14">
        <v>728501</v>
      </c>
      <c r="J15" s="14">
        <v>0</v>
      </c>
      <c r="K15" s="12">
        <v>0</v>
      </c>
      <c r="L15" s="12">
        <v>0</v>
      </c>
      <c r="M15" s="12">
        <v>0</v>
      </c>
      <c r="N15" s="15">
        <v>0</v>
      </c>
      <c r="O15" s="15">
        <f t="shared" si="0"/>
        <v>0</v>
      </c>
      <c r="P15" s="12">
        <v>14980</v>
      </c>
      <c r="Q15" s="14">
        <v>0</v>
      </c>
      <c r="R15" s="12">
        <v>0</v>
      </c>
      <c r="S15" s="14">
        <v>728501</v>
      </c>
      <c r="T15" s="13">
        <v>43644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6">
        <f t="shared" si="1"/>
        <v>0</v>
      </c>
      <c r="AH15" s="12">
        <v>0</v>
      </c>
      <c r="AI15" s="12">
        <v>0</v>
      </c>
    </row>
    <row r="16" spans="1:35" x14ac:dyDescent="0.25">
      <c r="A16" s="11">
        <f t="shared" si="2"/>
        <v>8</v>
      </c>
      <c r="B16" s="11" t="s">
        <v>4</v>
      </c>
      <c r="C16" s="11" t="s">
        <v>39</v>
      </c>
      <c r="D16" s="12">
        <v>14981</v>
      </c>
      <c r="E16" s="13">
        <v>43579</v>
      </c>
      <c r="F16" s="13">
        <v>43626</v>
      </c>
      <c r="G16" s="14">
        <v>955402</v>
      </c>
      <c r="H16" s="12">
        <v>0</v>
      </c>
      <c r="I16" s="14">
        <v>955402</v>
      </c>
      <c r="J16" s="14">
        <v>0</v>
      </c>
      <c r="K16" s="12">
        <v>0</v>
      </c>
      <c r="L16" s="12">
        <v>0</v>
      </c>
      <c r="M16" s="12">
        <v>0</v>
      </c>
      <c r="N16" s="15">
        <v>0</v>
      </c>
      <c r="O16" s="15">
        <f t="shared" si="0"/>
        <v>0</v>
      </c>
      <c r="P16" s="12">
        <v>14981</v>
      </c>
      <c r="Q16" s="14">
        <v>0</v>
      </c>
      <c r="R16" s="12">
        <v>0</v>
      </c>
      <c r="S16" s="14">
        <v>955402</v>
      </c>
      <c r="T16" s="13">
        <v>43644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6">
        <f t="shared" si="1"/>
        <v>0</v>
      </c>
      <c r="AH16" s="12">
        <v>0</v>
      </c>
      <c r="AI16" s="12">
        <v>0</v>
      </c>
    </row>
    <row r="17" spans="1:35" x14ac:dyDescent="0.25">
      <c r="A17" s="11">
        <f t="shared" si="2"/>
        <v>9</v>
      </c>
      <c r="B17" s="11" t="s">
        <v>4</v>
      </c>
      <c r="C17" s="11" t="s">
        <v>39</v>
      </c>
      <c r="D17" s="12">
        <v>17157</v>
      </c>
      <c r="E17" s="13">
        <v>43833</v>
      </c>
      <c r="F17" s="13">
        <v>43837</v>
      </c>
      <c r="G17" s="14">
        <v>49979533</v>
      </c>
      <c r="H17" s="12">
        <v>0</v>
      </c>
      <c r="I17" s="14">
        <v>0</v>
      </c>
      <c r="J17" s="14">
        <v>44800000</v>
      </c>
      <c r="K17" s="12">
        <v>0</v>
      </c>
      <c r="L17" s="12">
        <v>0</v>
      </c>
      <c r="M17" s="12">
        <v>0</v>
      </c>
      <c r="N17" s="15">
        <v>44800000</v>
      </c>
      <c r="O17" s="15">
        <f t="shared" si="0"/>
        <v>5179533</v>
      </c>
      <c r="P17" s="12">
        <v>17157</v>
      </c>
      <c r="Q17" s="14">
        <v>5179533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6">
        <f t="shared" si="1"/>
        <v>5179533</v>
      </c>
      <c r="AH17" s="12">
        <v>0</v>
      </c>
      <c r="AI17" s="12">
        <v>0</v>
      </c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B5B0F6140634D94EB98C567FC8339" ma:contentTypeVersion="11" ma:contentTypeDescription="Create a new document." ma:contentTypeScope="" ma:versionID="54a2eff4f44cb3701cf8bbc9fba77f59">
  <xsd:schema xmlns:xsd="http://www.w3.org/2001/XMLSchema" xmlns:xs="http://www.w3.org/2001/XMLSchema" xmlns:p="http://schemas.microsoft.com/office/2006/metadata/properties" xmlns:ns3="b424ab28-377f-4a7c-856e-006d94529684" xmlns:ns4="0f6f35f8-925a-4c60-bbb3-7be56e6f28db" targetNamespace="http://schemas.microsoft.com/office/2006/metadata/properties" ma:root="true" ma:fieldsID="5f027d05ad7443858978aad52f8c4109" ns3:_="" ns4:_="">
    <xsd:import namespace="b424ab28-377f-4a7c-856e-006d94529684"/>
    <xsd:import namespace="0f6f35f8-925a-4c60-bbb3-7be56e6f28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4ab28-377f-4a7c-856e-006d945296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35f8-925a-4c60-bbb3-7be56e6f2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07B0D-EB17-48C9-B479-F59C479CC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24ab28-377f-4a7c-856e-006d94529684"/>
    <ds:schemaRef ds:uri="0f6f35f8-925a-4c60-bbb3-7be56e6f2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0f6f35f8-925a-4c60-bbb3-7be56e6f28db"/>
    <ds:schemaRef ds:uri="http://schemas.microsoft.com/office/2006/documentManagement/types"/>
    <ds:schemaRef ds:uri="b424ab28-377f-4a7c-856e-006d94529684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2020-12-15T19:36:13Z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0x0101000C6B5B0F6140634D94EB98C567FC8339</vt:lpwstr>
  </property>
  <property fmtid="{D5CDD505-2E9C-101B-9397-08002B2CF9AE}" pid="3" name="_dlc_DocIdItemGuid">
    <vt:lpwstr>3b58e57b-dc40-48bc-80aa-44a656b932ed</vt:lpwstr>
  </property>
</Properties>
</file>