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72.16.55.42\grupoelite\PAGOS\CINDY ALVIS\AIFT 010\AIFT10-JUNIO HASTA DIC\"/>
    </mc:Choice>
  </mc:AlternateContent>
  <xr:revisionPtr revIDLastSave="0" documentId="8_{2E794647-578F-45D5-84A2-FE3A2F0C44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IFT010" sheetId="9" r:id="rId1"/>
    <sheet name="Equival." sheetId="4" state="hidden" r:id="rId2"/>
    <sheet name="ANTICIPOS" sheetId="8" state="hidden" r:id="rId3"/>
  </sheets>
  <externalReferences>
    <externalReference r:id="rId4"/>
    <externalReference r:id="rId5"/>
  </externalReferences>
  <definedNames>
    <definedName name="_xlnm._FilterDatabase" localSheetId="0" hidden="1">AIFT010!$A$8:$AJ$325</definedName>
    <definedName name="_xlnm._FilterDatabase" localSheetId="1" hidden="1">Equival.!$D$1:$L$37</definedName>
    <definedName name="ANDREA" localSheetId="0">#REF!</definedName>
    <definedName name="ANDREA">#REF!</definedName>
    <definedName name="avance">#REF!</definedName>
    <definedName name="Benjamin" localSheetId="0">#REF!</definedName>
    <definedName name="Benjamin">#REF!</definedName>
    <definedName name="CC" localSheetId="0">#REF!</definedName>
    <definedName name="CC">#REF!</definedName>
    <definedName name="Conciliacion" localSheetId="0">#REF!</definedName>
    <definedName name="Conciliacion">#REF!</definedName>
    <definedName name="Conciliar" localSheetId="0">#REF!</definedName>
    <definedName name="Conciliar">#REF!</definedName>
    <definedName name="DANY">INDIRECT(Resultado)</definedName>
    <definedName name="DEV" localSheetId="0">#REF!</definedName>
    <definedName name="DEV">#REF!</definedName>
    <definedName name="DIC" localSheetId="0">#REF!</definedName>
    <definedName name="DIC">#REF!</definedName>
    <definedName name="DSA">INDIRECT(AIFT010!Resultado)</definedName>
    <definedName name="FGH">INDIRECT(AIFT010!Resultado)</definedName>
    <definedName name="GLO" localSheetId="0">[1]CRUCE!#REF!</definedName>
    <definedName name="GLO">[1]CRUCE!#REF!</definedName>
    <definedName name="ImagenElegida" localSheetId="0">INDIRECT(AIFT010!Resultado)</definedName>
    <definedName name="ImagenElegida">INDIRECT(Resultado)</definedName>
    <definedName name="PAY" localSheetId="0">#REF!</definedName>
    <definedName name="PAY">#REF!</definedName>
    <definedName name="PAYI" localSheetId="0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 localSheetId="0">#REF!</definedName>
    <definedName name="REV">#REF!</definedName>
    <definedName name="RR" localSheetId="0">#REF!</definedName>
    <definedName name="RR">#REF!</definedName>
    <definedName name="RudolfCorp" localSheetId="0">#REF!</definedName>
    <definedName name="RudolfCorp">#REF!</definedName>
    <definedName name="SAP" localSheetId="0">[1]CRUCE!#REF!</definedName>
    <definedName name="SAP">[1]CRUCE!#REF!</definedName>
    <definedName name="Yuly" localSheetId="0">#REF!</definedName>
    <definedName name="Yuly">#REF!</definedName>
  </definedNames>
  <calcPr calcId="191029"/>
  <pivotCaches>
    <pivotCache cacheId="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3" i="9" l="1"/>
  <c r="P83" i="9" s="1"/>
  <c r="AH83" i="9" s="1"/>
  <c r="O84" i="9"/>
  <c r="P84" i="9" s="1"/>
  <c r="AH84" i="9" s="1"/>
  <c r="O85" i="9"/>
  <c r="P85" i="9" s="1"/>
  <c r="AH85" i="9" s="1"/>
  <c r="O86" i="9"/>
  <c r="P86" i="9" s="1"/>
  <c r="AH86" i="9" s="1"/>
  <c r="O87" i="9"/>
  <c r="P87" i="9"/>
  <c r="AH87" i="9" s="1"/>
  <c r="O88" i="9"/>
  <c r="P88" i="9" s="1"/>
  <c r="AH88" i="9" s="1"/>
  <c r="O89" i="9"/>
  <c r="P89" i="9" s="1"/>
  <c r="AH89" i="9" s="1"/>
  <c r="O90" i="9"/>
  <c r="P90" i="9" s="1"/>
  <c r="AH90" i="9" s="1"/>
  <c r="O91" i="9"/>
  <c r="P91" i="9" s="1"/>
  <c r="AH91" i="9" s="1"/>
  <c r="O92" i="9"/>
  <c r="P92" i="9" s="1"/>
  <c r="AH92" i="9" s="1"/>
  <c r="O93" i="9"/>
  <c r="P93" i="9" s="1"/>
  <c r="AH93" i="9" s="1"/>
  <c r="O94" i="9"/>
  <c r="P94" i="9" s="1"/>
  <c r="AH94" i="9" s="1"/>
  <c r="O95" i="9"/>
  <c r="P95" i="9" s="1"/>
  <c r="AH95" i="9" s="1"/>
  <c r="O96" i="9"/>
  <c r="P96" i="9" s="1"/>
  <c r="AH96" i="9" s="1"/>
  <c r="O97" i="9"/>
  <c r="P97" i="9" s="1"/>
  <c r="AH97" i="9" s="1"/>
  <c r="O98" i="9"/>
  <c r="P98" i="9" s="1"/>
  <c r="AH98" i="9" s="1"/>
  <c r="O99" i="9"/>
  <c r="P99" i="9" s="1"/>
  <c r="AH99" i="9" s="1"/>
  <c r="O100" i="9"/>
  <c r="P100" i="9" s="1"/>
  <c r="AH100" i="9" s="1"/>
  <c r="O101" i="9"/>
  <c r="P101" i="9" s="1"/>
  <c r="AH101" i="9" s="1"/>
  <c r="O102" i="9"/>
  <c r="P102" i="9" s="1"/>
  <c r="AH102" i="9" s="1"/>
  <c r="O103" i="9"/>
  <c r="P103" i="9" s="1"/>
  <c r="AH103" i="9" s="1"/>
  <c r="O104" i="9"/>
  <c r="P104" i="9" s="1"/>
  <c r="AH104" i="9" s="1"/>
  <c r="O105" i="9"/>
  <c r="P105" i="9" s="1"/>
  <c r="AH105" i="9" s="1"/>
  <c r="O106" i="9"/>
  <c r="P106" i="9" s="1"/>
  <c r="AH106" i="9" s="1"/>
  <c r="O107" i="9"/>
  <c r="P107" i="9"/>
  <c r="AH107" i="9" s="1"/>
  <c r="O108" i="9"/>
  <c r="P108" i="9" s="1"/>
  <c r="AH108" i="9" s="1"/>
  <c r="O109" i="9"/>
  <c r="P109" i="9" s="1"/>
  <c r="AH109" i="9" s="1"/>
  <c r="O110" i="9"/>
  <c r="P110" i="9" s="1"/>
  <c r="AH110" i="9" s="1"/>
  <c r="O111" i="9"/>
  <c r="P111" i="9" s="1"/>
  <c r="AH111" i="9" s="1"/>
  <c r="O112" i="9"/>
  <c r="P112" i="9" s="1"/>
  <c r="AH112" i="9" s="1"/>
  <c r="O113" i="9"/>
  <c r="P113" i="9" s="1"/>
  <c r="AH113" i="9" s="1"/>
  <c r="O114" i="9"/>
  <c r="P114" i="9" s="1"/>
  <c r="AH114" i="9" s="1"/>
  <c r="O115" i="9"/>
  <c r="P115" i="9" s="1"/>
  <c r="AH115" i="9" s="1"/>
  <c r="O116" i="9"/>
  <c r="P116" i="9" s="1"/>
  <c r="AH116" i="9" s="1"/>
  <c r="O117" i="9"/>
  <c r="P117" i="9" s="1"/>
  <c r="AH117" i="9" s="1"/>
  <c r="O118" i="9"/>
  <c r="P118" i="9" s="1"/>
  <c r="AH118" i="9" s="1"/>
  <c r="O119" i="9"/>
  <c r="P119" i="9" s="1"/>
  <c r="AH119" i="9" s="1"/>
  <c r="O120" i="9"/>
  <c r="P120" i="9" s="1"/>
  <c r="AH120" i="9" s="1"/>
  <c r="O121" i="9"/>
  <c r="P121" i="9" s="1"/>
  <c r="AH121" i="9" s="1"/>
  <c r="O122" i="9"/>
  <c r="P122" i="9" s="1"/>
  <c r="AH122" i="9"/>
  <c r="O123" i="9"/>
  <c r="P123" i="9" s="1"/>
  <c r="AH123" i="9" s="1"/>
  <c r="O124" i="9"/>
  <c r="P124" i="9" s="1"/>
  <c r="AH124" i="9" s="1"/>
  <c r="O125" i="9"/>
  <c r="P125" i="9" s="1"/>
  <c r="AH125" i="9" s="1"/>
  <c r="O126" i="9"/>
  <c r="P126" i="9" s="1"/>
  <c r="AH126" i="9" s="1"/>
  <c r="O127" i="9"/>
  <c r="P127" i="9" s="1"/>
  <c r="AH127" i="9" s="1"/>
  <c r="O128" i="9"/>
  <c r="P128" i="9" s="1"/>
  <c r="AH128" i="9" s="1"/>
  <c r="O129" i="9"/>
  <c r="P129" i="9" s="1"/>
  <c r="AH129" i="9" s="1"/>
  <c r="O130" i="9"/>
  <c r="P130" i="9" s="1"/>
  <c r="AH130" i="9" s="1"/>
  <c r="O131" i="9"/>
  <c r="P131" i="9" s="1"/>
  <c r="AH131" i="9" s="1"/>
  <c r="O132" i="9"/>
  <c r="P132" i="9" s="1"/>
  <c r="AH132" i="9" s="1"/>
  <c r="O133" i="9"/>
  <c r="P133" i="9" s="1"/>
  <c r="AH133" i="9" s="1"/>
  <c r="O134" i="9"/>
  <c r="P134" i="9" s="1"/>
  <c r="AH134" i="9" s="1"/>
  <c r="O135" i="9"/>
  <c r="P135" i="9" s="1"/>
  <c r="AH135" i="9" s="1"/>
  <c r="O136" i="9"/>
  <c r="P136" i="9" s="1"/>
  <c r="AH136" i="9" s="1"/>
  <c r="O137" i="9"/>
  <c r="P137" i="9" s="1"/>
  <c r="AH137" i="9" s="1"/>
  <c r="O138" i="9"/>
  <c r="P138" i="9" s="1"/>
  <c r="AH138" i="9" s="1"/>
  <c r="O139" i="9"/>
  <c r="P139" i="9" s="1"/>
  <c r="AH139" i="9" s="1"/>
  <c r="O140" i="9"/>
  <c r="P140" i="9" s="1"/>
  <c r="AH140" i="9" s="1"/>
  <c r="O141" i="9"/>
  <c r="P141" i="9" s="1"/>
  <c r="AH141" i="9" s="1"/>
  <c r="O142" i="9"/>
  <c r="P142" i="9" s="1"/>
  <c r="AH142" i="9" s="1"/>
  <c r="O143" i="9"/>
  <c r="P143" i="9" s="1"/>
  <c r="AH143" i="9" s="1"/>
  <c r="O144" i="9"/>
  <c r="P144" i="9" s="1"/>
  <c r="AH144" i="9" s="1"/>
  <c r="O145" i="9"/>
  <c r="P145" i="9" s="1"/>
  <c r="AH145" i="9" s="1"/>
  <c r="O146" i="9"/>
  <c r="P146" i="9" s="1"/>
  <c r="AH146" i="9" s="1"/>
  <c r="O147" i="9"/>
  <c r="P147" i="9" s="1"/>
  <c r="AH147" i="9" s="1"/>
  <c r="O148" i="9"/>
  <c r="P148" i="9" s="1"/>
  <c r="AH148" i="9" s="1"/>
  <c r="O149" i="9"/>
  <c r="P149" i="9"/>
  <c r="AH149" i="9" s="1"/>
  <c r="O150" i="9"/>
  <c r="P150" i="9" s="1"/>
  <c r="AH150" i="9" s="1"/>
  <c r="O151" i="9"/>
  <c r="P151" i="9" s="1"/>
  <c r="AH151" i="9" s="1"/>
  <c r="O152" i="9"/>
  <c r="P152" i="9" s="1"/>
  <c r="AH152" i="9" s="1"/>
  <c r="O153" i="9"/>
  <c r="P153" i="9"/>
  <c r="AH153" i="9" s="1"/>
  <c r="O154" i="9"/>
  <c r="P154" i="9" s="1"/>
  <c r="AH154" i="9" s="1"/>
  <c r="O155" i="9"/>
  <c r="P155" i="9" s="1"/>
  <c r="AH155" i="9" s="1"/>
  <c r="O156" i="9"/>
  <c r="P156" i="9" s="1"/>
  <c r="AH156" i="9" s="1"/>
  <c r="O157" i="9"/>
  <c r="P157" i="9" s="1"/>
  <c r="AH157" i="9" s="1"/>
  <c r="O158" i="9"/>
  <c r="P158" i="9" s="1"/>
  <c r="AH158" i="9" s="1"/>
  <c r="O159" i="9"/>
  <c r="P159" i="9" s="1"/>
  <c r="AH159" i="9" s="1"/>
  <c r="O160" i="9"/>
  <c r="P160" i="9" s="1"/>
  <c r="AH160" i="9" s="1"/>
  <c r="O161" i="9"/>
  <c r="P161" i="9" s="1"/>
  <c r="AH161" i="9" s="1"/>
  <c r="O162" i="9"/>
  <c r="P162" i="9" s="1"/>
  <c r="AH162" i="9" s="1"/>
  <c r="O163" i="9"/>
  <c r="P163" i="9" s="1"/>
  <c r="AH163" i="9" s="1"/>
  <c r="O164" i="9"/>
  <c r="P164" i="9" s="1"/>
  <c r="AH164" i="9" s="1"/>
  <c r="O165" i="9"/>
  <c r="P165" i="9" s="1"/>
  <c r="AH165" i="9" s="1"/>
  <c r="O166" i="9"/>
  <c r="P166" i="9" s="1"/>
  <c r="AH166" i="9" s="1"/>
  <c r="O167" i="9"/>
  <c r="P167" i="9" s="1"/>
  <c r="AH167" i="9" s="1"/>
  <c r="O168" i="9"/>
  <c r="P168" i="9" s="1"/>
  <c r="AH168" i="9" s="1"/>
  <c r="O169" i="9"/>
  <c r="P169" i="9" s="1"/>
  <c r="AH169" i="9" s="1"/>
  <c r="O170" i="9"/>
  <c r="P170" i="9" s="1"/>
  <c r="AH170" i="9" s="1"/>
  <c r="O171" i="9"/>
  <c r="P171" i="9" s="1"/>
  <c r="AH171" i="9" s="1"/>
  <c r="O172" i="9"/>
  <c r="P172" i="9" s="1"/>
  <c r="AH172" i="9" s="1"/>
  <c r="O173" i="9"/>
  <c r="P173" i="9" s="1"/>
  <c r="AH173" i="9" s="1"/>
  <c r="O174" i="9"/>
  <c r="P174" i="9" s="1"/>
  <c r="AH174" i="9" s="1"/>
  <c r="O175" i="9"/>
  <c r="P175" i="9" s="1"/>
  <c r="AH175" i="9" s="1"/>
  <c r="O176" i="9"/>
  <c r="P176" i="9" s="1"/>
  <c r="AH176" i="9" s="1"/>
  <c r="O177" i="9"/>
  <c r="P177" i="9" s="1"/>
  <c r="AH177" i="9" s="1"/>
  <c r="O178" i="9"/>
  <c r="P178" i="9" s="1"/>
  <c r="AH178" i="9" s="1"/>
  <c r="O179" i="9"/>
  <c r="P179" i="9"/>
  <c r="AH179" i="9" s="1"/>
  <c r="O180" i="9"/>
  <c r="P180" i="9" s="1"/>
  <c r="AH180" i="9" s="1"/>
  <c r="O181" i="9"/>
  <c r="P181" i="9" s="1"/>
  <c r="AH181" i="9" s="1"/>
  <c r="O182" i="9"/>
  <c r="P182" i="9" s="1"/>
  <c r="AH182" i="9" s="1"/>
  <c r="O183" i="9"/>
  <c r="P183" i="9" s="1"/>
  <c r="AH183" i="9" s="1"/>
  <c r="O184" i="9"/>
  <c r="P184" i="9" s="1"/>
  <c r="AH184" i="9" s="1"/>
  <c r="O185" i="9"/>
  <c r="P185" i="9"/>
  <c r="AH185" i="9" s="1"/>
  <c r="O186" i="9"/>
  <c r="P186" i="9" s="1"/>
  <c r="AH186" i="9" s="1"/>
  <c r="O187" i="9"/>
  <c r="P187" i="9" s="1"/>
  <c r="AH187" i="9" s="1"/>
  <c r="O188" i="9"/>
  <c r="P188" i="9" s="1"/>
  <c r="AH188" i="9" s="1"/>
  <c r="O189" i="9"/>
  <c r="P189" i="9" s="1"/>
  <c r="AH189" i="9" s="1"/>
  <c r="O190" i="9"/>
  <c r="P190" i="9" s="1"/>
  <c r="AH190" i="9" s="1"/>
  <c r="O191" i="9"/>
  <c r="P191" i="9" s="1"/>
  <c r="AH191" i="9" s="1"/>
  <c r="O192" i="9"/>
  <c r="P192" i="9"/>
  <c r="AH192" i="9" s="1"/>
  <c r="O193" i="9"/>
  <c r="P193" i="9" s="1"/>
  <c r="AH193" i="9" s="1"/>
  <c r="O194" i="9"/>
  <c r="P194" i="9" s="1"/>
  <c r="AH194" i="9" s="1"/>
  <c r="O195" i="9"/>
  <c r="P195" i="9" s="1"/>
  <c r="AH195" i="9" s="1"/>
  <c r="O196" i="9"/>
  <c r="P196" i="9" s="1"/>
  <c r="AH196" i="9" s="1"/>
  <c r="O197" i="9"/>
  <c r="P197" i="9"/>
  <c r="AH197" i="9" s="1"/>
  <c r="O198" i="9"/>
  <c r="P198" i="9" s="1"/>
  <c r="AH198" i="9" s="1"/>
  <c r="O199" i="9"/>
  <c r="P199" i="9" s="1"/>
  <c r="AH199" i="9" s="1"/>
  <c r="O200" i="9"/>
  <c r="P200" i="9" s="1"/>
  <c r="AH200" i="9" s="1"/>
  <c r="O201" i="9"/>
  <c r="P201" i="9" s="1"/>
  <c r="AH201" i="9" s="1"/>
  <c r="O202" i="9"/>
  <c r="P202" i="9"/>
  <c r="AH202" i="9" s="1"/>
  <c r="O203" i="9"/>
  <c r="P203" i="9"/>
  <c r="AH203" i="9" s="1"/>
  <c r="O204" i="9"/>
  <c r="P204" i="9" s="1"/>
  <c r="AH204" i="9" s="1"/>
  <c r="O205" i="9"/>
  <c r="P205" i="9" s="1"/>
  <c r="AH205" i="9" s="1"/>
  <c r="O206" i="9"/>
  <c r="P206" i="9" s="1"/>
  <c r="AH206" i="9" s="1"/>
  <c r="O207" i="9"/>
  <c r="P207" i="9" s="1"/>
  <c r="AH207" i="9" s="1"/>
  <c r="O208" i="9"/>
  <c r="P208" i="9" s="1"/>
  <c r="AH208" i="9" s="1"/>
  <c r="O209" i="9"/>
  <c r="P209" i="9" s="1"/>
  <c r="AH209" i="9" s="1"/>
  <c r="O210" i="9"/>
  <c r="P210" i="9"/>
  <c r="AH210" i="9" s="1"/>
  <c r="O211" i="9"/>
  <c r="P211" i="9" s="1"/>
  <c r="AH211" i="9" s="1"/>
  <c r="O212" i="9"/>
  <c r="P212" i="9" s="1"/>
  <c r="AH212" i="9" s="1"/>
  <c r="O213" i="9"/>
  <c r="P213" i="9" s="1"/>
  <c r="AH213" i="9" s="1"/>
  <c r="O214" i="9"/>
  <c r="P214" i="9" s="1"/>
  <c r="AH214" i="9" s="1"/>
  <c r="O215" i="9"/>
  <c r="P215" i="9"/>
  <c r="AH215" i="9" s="1"/>
  <c r="O216" i="9"/>
  <c r="P216" i="9" s="1"/>
  <c r="AH216" i="9" s="1"/>
  <c r="O217" i="9"/>
  <c r="P217" i="9" s="1"/>
  <c r="AH217" i="9" s="1"/>
  <c r="O218" i="9"/>
  <c r="P218" i="9" s="1"/>
  <c r="AH218" i="9" s="1"/>
  <c r="O219" i="9"/>
  <c r="P219" i="9" s="1"/>
  <c r="AH219" i="9" s="1"/>
  <c r="O220" i="9"/>
  <c r="P220" i="9" s="1"/>
  <c r="AH220" i="9" s="1"/>
  <c r="O221" i="9"/>
  <c r="P221" i="9" s="1"/>
  <c r="AH221" i="9" s="1"/>
  <c r="O222" i="9"/>
  <c r="P222" i="9" s="1"/>
  <c r="AH222" i="9" s="1"/>
  <c r="O223" i="9"/>
  <c r="P223" i="9" s="1"/>
  <c r="AH223" i="9" s="1"/>
  <c r="O224" i="9"/>
  <c r="P224" i="9"/>
  <c r="AH224" i="9"/>
  <c r="O225" i="9"/>
  <c r="P225" i="9"/>
  <c r="AH225" i="9" s="1"/>
  <c r="O226" i="9"/>
  <c r="P226" i="9" s="1"/>
  <c r="AH226" i="9" s="1"/>
  <c r="O227" i="9"/>
  <c r="P227" i="9" s="1"/>
  <c r="AH227" i="9" s="1"/>
  <c r="O228" i="9"/>
  <c r="P228" i="9" s="1"/>
  <c r="AH228" i="9" s="1"/>
  <c r="O229" i="9"/>
  <c r="P229" i="9"/>
  <c r="AH229" i="9" s="1"/>
  <c r="O230" i="9"/>
  <c r="P230" i="9" s="1"/>
  <c r="AH230" i="9" s="1"/>
  <c r="O231" i="9"/>
  <c r="P231" i="9" s="1"/>
  <c r="AH231" i="9" s="1"/>
  <c r="O232" i="9"/>
  <c r="P232" i="9" s="1"/>
  <c r="AH232" i="9" s="1"/>
  <c r="O233" i="9"/>
  <c r="P233" i="9" s="1"/>
  <c r="AH233" i="9" s="1"/>
  <c r="O234" i="9"/>
  <c r="P234" i="9" s="1"/>
  <c r="AH234" i="9" s="1"/>
  <c r="O235" i="9"/>
  <c r="P235" i="9" s="1"/>
  <c r="AH235" i="9" s="1"/>
  <c r="O236" i="9"/>
  <c r="P236" i="9" s="1"/>
  <c r="AH236" i="9" s="1"/>
  <c r="O237" i="9"/>
  <c r="P237" i="9" s="1"/>
  <c r="AH237" i="9" s="1"/>
  <c r="O238" i="9"/>
  <c r="P238" i="9" s="1"/>
  <c r="AH238" i="9" s="1"/>
  <c r="O239" i="9"/>
  <c r="P239" i="9" s="1"/>
  <c r="AH239" i="9" s="1"/>
  <c r="O240" i="9"/>
  <c r="P240" i="9" s="1"/>
  <c r="AH240" i="9" s="1"/>
  <c r="O241" i="9"/>
  <c r="P241" i="9" s="1"/>
  <c r="AH241" i="9" s="1"/>
  <c r="O242" i="9"/>
  <c r="P242" i="9" s="1"/>
  <c r="AH242" i="9" s="1"/>
  <c r="O243" i="9"/>
  <c r="P243" i="9" s="1"/>
  <c r="AH243" i="9" s="1"/>
  <c r="O244" i="9"/>
  <c r="P244" i="9" s="1"/>
  <c r="AH244" i="9" s="1"/>
  <c r="O245" i="9"/>
  <c r="P245" i="9" s="1"/>
  <c r="AH245" i="9" s="1"/>
  <c r="O246" i="9"/>
  <c r="P246" i="9" s="1"/>
  <c r="AH246" i="9" s="1"/>
  <c r="O247" i="9"/>
  <c r="P247" i="9" s="1"/>
  <c r="AH247" i="9" s="1"/>
  <c r="O248" i="9"/>
  <c r="P248" i="9"/>
  <c r="AH248" i="9" s="1"/>
  <c r="O249" i="9"/>
  <c r="P249" i="9" s="1"/>
  <c r="AH249" i="9" s="1"/>
  <c r="O250" i="9"/>
  <c r="P250" i="9" s="1"/>
  <c r="AH250" i="9" s="1"/>
  <c r="O251" i="9"/>
  <c r="P251" i="9" s="1"/>
  <c r="AH251" i="9" s="1"/>
  <c r="O252" i="9"/>
  <c r="P252" i="9" s="1"/>
  <c r="AH252" i="9" s="1"/>
  <c r="O253" i="9"/>
  <c r="P253" i="9" s="1"/>
  <c r="AH253" i="9" s="1"/>
  <c r="O254" i="9"/>
  <c r="P254" i="9" s="1"/>
  <c r="AH254" i="9" s="1"/>
  <c r="O255" i="9"/>
  <c r="P255" i="9"/>
  <c r="AH255" i="9" s="1"/>
  <c r="O256" i="9"/>
  <c r="P256" i="9" s="1"/>
  <c r="AH256" i="9" s="1"/>
  <c r="O257" i="9"/>
  <c r="P257" i="9" s="1"/>
  <c r="AH257" i="9" s="1"/>
  <c r="O258" i="9"/>
  <c r="P258" i="9" s="1"/>
  <c r="AH258" i="9" s="1"/>
  <c r="O259" i="9"/>
  <c r="P259" i="9"/>
  <c r="AH259" i="9" s="1"/>
  <c r="O260" i="9"/>
  <c r="P260" i="9" s="1"/>
  <c r="AH260" i="9" s="1"/>
  <c r="O261" i="9"/>
  <c r="P261" i="9" s="1"/>
  <c r="AH261" i="9" s="1"/>
  <c r="O262" i="9"/>
  <c r="P262" i="9"/>
  <c r="AH262" i="9" s="1"/>
  <c r="O263" i="9"/>
  <c r="P263" i="9" s="1"/>
  <c r="AH263" i="9" s="1"/>
  <c r="O264" i="9"/>
  <c r="P264" i="9" s="1"/>
  <c r="AH264" i="9" s="1"/>
  <c r="O265" i="9"/>
  <c r="P265" i="9" s="1"/>
  <c r="AH265" i="9" s="1"/>
  <c r="O266" i="9"/>
  <c r="P266" i="9" s="1"/>
  <c r="AH266" i="9" s="1"/>
  <c r="O267" i="9"/>
  <c r="P267" i="9"/>
  <c r="AH267" i="9" s="1"/>
  <c r="O268" i="9"/>
  <c r="P268" i="9" s="1"/>
  <c r="AH268" i="9" s="1"/>
  <c r="O269" i="9"/>
  <c r="P269" i="9" s="1"/>
  <c r="AH269" i="9" s="1"/>
  <c r="O270" i="9"/>
  <c r="P270" i="9"/>
  <c r="AH270" i="9" s="1"/>
  <c r="O271" i="9"/>
  <c r="P271" i="9" s="1"/>
  <c r="AH271" i="9" s="1"/>
  <c r="O272" i="9"/>
  <c r="P272" i="9" s="1"/>
  <c r="AH272" i="9" s="1"/>
  <c r="O273" i="9"/>
  <c r="P273" i="9" s="1"/>
  <c r="AH273" i="9" s="1"/>
  <c r="O274" i="9"/>
  <c r="P274" i="9"/>
  <c r="AH274" i="9" s="1"/>
  <c r="O275" i="9"/>
  <c r="P275" i="9" s="1"/>
  <c r="AH275" i="9" s="1"/>
  <c r="O276" i="9"/>
  <c r="P276" i="9" s="1"/>
  <c r="AH276" i="9" s="1"/>
  <c r="O277" i="9"/>
  <c r="P277" i="9" s="1"/>
  <c r="AH277" i="9" s="1"/>
  <c r="O278" i="9"/>
  <c r="P278" i="9" s="1"/>
  <c r="AH278" i="9" s="1"/>
  <c r="O279" i="9"/>
  <c r="P279" i="9" s="1"/>
  <c r="AH279" i="9" s="1"/>
  <c r="O280" i="9"/>
  <c r="P280" i="9" s="1"/>
  <c r="AH280" i="9" s="1"/>
  <c r="O281" i="9"/>
  <c r="P281" i="9" s="1"/>
  <c r="AH281" i="9" s="1"/>
  <c r="O282" i="9"/>
  <c r="P282" i="9" s="1"/>
  <c r="AH282" i="9" s="1"/>
  <c r="O283" i="9"/>
  <c r="P283" i="9" s="1"/>
  <c r="AH283" i="9" s="1"/>
  <c r="O284" i="9"/>
  <c r="P284" i="9" s="1"/>
  <c r="AH284" i="9" s="1"/>
  <c r="O285" i="9"/>
  <c r="P285" i="9" s="1"/>
  <c r="AH285" i="9" s="1"/>
  <c r="O286" i="9"/>
  <c r="P286" i="9" s="1"/>
  <c r="AH286" i="9" s="1"/>
  <c r="O287" i="9"/>
  <c r="P287" i="9" s="1"/>
  <c r="AH287" i="9" s="1"/>
  <c r="O288" i="9"/>
  <c r="P288" i="9" s="1"/>
  <c r="AH288" i="9" s="1"/>
  <c r="O289" i="9"/>
  <c r="P289" i="9" s="1"/>
  <c r="AH289" i="9" s="1"/>
  <c r="O290" i="9"/>
  <c r="P290" i="9" s="1"/>
  <c r="AH290" i="9" s="1"/>
  <c r="O291" i="9"/>
  <c r="P291" i="9" s="1"/>
  <c r="AH291" i="9" s="1"/>
  <c r="O292" i="9"/>
  <c r="P292" i="9"/>
  <c r="AH292" i="9" s="1"/>
  <c r="O293" i="9"/>
  <c r="P293" i="9" s="1"/>
  <c r="AH293" i="9" s="1"/>
  <c r="O294" i="9"/>
  <c r="P294" i="9" s="1"/>
  <c r="AH294" i="9" s="1"/>
  <c r="O295" i="9"/>
  <c r="P295" i="9" s="1"/>
  <c r="AH295" i="9" s="1"/>
  <c r="O296" i="9"/>
  <c r="P296" i="9" s="1"/>
  <c r="AH296" i="9" s="1"/>
  <c r="O297" i="9"/>
  <c r="P297" i="9" s="1"/>
  <c r="AH297" i="9" s="1"/>
  <c r="O298" i="9"/>
  <c r="P298" i="9" s="1"/>
  <c r="AH298" i="9" s="1"/>
  <c r="O299" i="9"/>
  <c r="P299" i="9" s="1"/>
  <c r="AH299" i="9" s="1"/>
  <c r="O300" i="9"/>
  <c r="P300" i="9" s="1"/>
  <c r="AH300" i="9" s="1"/>
  <c r="O301" i="9"/>
  <c r="P301" i="9" s="1"/>
  <c r="AH301" i="9" s="1"/>
  <c r="O302" i="9"/>
  <c r="P302" i="9" s="1"/>
  <c r="AH302" i="9" s="1"/>
  <c r="O303" i="9"/>
  <c r="P303" i="9" s="1"/>
  <c r="AH303" i="9" s="1"/>
  <c r="O304" i="9"/>
  <c r="P304" i="9" s="1"/>
  <c r="AH304" i="9" s="1"/>
  <c r="O305" i="9"/>
  <c r="P305" i="9" s="1"/>
  <c r="AH305" i="9" s="1"/>
  <c r="O306" i="9"/>
  <c r="P306" i="9"/>
  <c r="AH306" i="9" s="1"/>
  <c r="O307" i="9"/>
  <c r="P307" i="9" s="1"/>
  <c r="AH307" i="9" s="1"/>
  <c r="O308" i="9"/>
  <c r="P308" i="9"/>
  <c r="AH308" i="9" s="1"/>
  <c r="O309" i="9"/>
  <c r="P309" i="9" s="1"/>
  <c r="AH309" i="9" s="1"/>
  <c r="O310" i="9"/>
  <c r="P310" i="9" s="1"/>
  <c r="AH310" i="9" s="1"/>
  <c r="O311" i="9"/>
  <c r="P311" i="9" s="1"/>
  <c r="AH311" i="9" s="1"/>
  <c r="O312" i="9"/>
  <c r="P312" i="9" s="1"/>
  <c r="AH312" i="9" s="1"/>
  <c r="O313" i="9"/>
  <c r="P313" i="9" s="1"/>
  <c r="AH313" i="9" s="1"/>
  <c r="O314" i="9"/>
  <c r="P314" i="9" s="1"/>
  <c r="AH314" i="9" s="1"/>
  <c r="O315" i="9"/>
  <c r="P315" i="9" s="1"/>
  <c r="AH315" i="9" s="1"/>
  <c r="O316" i="9"/>
  <c r="P316" i="9" s="1"/>
  <c r="AH316" i="9" s="1"/>
  <c r="O317" i="9"/>
  <c r="P317" i="9" s="1"/>
  <c r="AH317" i="9" s="1"/>
  <c r="O318" i="9"/>
  <c r="P318" i="9" s="1"/>
  <c r="AH318" i="9" s="1"/>
  <c r="O319" i="9"/>
  <c r="P319" i="9" s="1"/>
  <c r="AH319" i="9" s="1"/>
  <c r="O320" i="9"/>
  <c r="P320" i="9" s="1"/>
  <c r="AH320" i="9" s="1"/>
  <c r="O321" i="9"/>
  <c r="P321" i="9" s="1"/>
  <c r="AH321" i="9" s="1"/>
  <c r="O322" i="9"/>
  <c r="P322" i="9" s="1"/>
  <c r="AH322" i="9" s="1"/>
  <c r="O323" i="9"/>
  <c r="P323" i="9" s="1"/>
  <c r="AH323" i="9" s="1"/>
  <c r="O324" i="9"/>
  <c r="P324" i="9" s="1"/>
  <c r="AH324" i="9" s="1"/>
  <c r="O325" i="9"/>
  <c r="P325" i="9" s="1"/>
  <c r="AH325" i="9" s="1"/>
  <c r="A138" i="9" l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</calcChain>
</file>

<file path=xl/sharedStrings.xml><?xml version="1.0" encoding="utf-8"?>
<sst xmlns="http://schemas.openxmlformats.org/spreadsheetml/2006/main" count="541" uniqueCount="154">
  <si>
    <t>Cuenta</t>
  </si>
  <si>
    <t>Fecha de documento</t>
  </si>
  <si>
    <t>Asignación</t>
  </si>
  <si>
    <t>Texto</t>
  </si>
  <si>
    <t>Doc.compensación</t>
  </si>
  <si>
    <t>Indicador Debe/Haber</t>
  </si>
  <si>
    <t>EVENTO</t>
  </si>
  <si>
    <t>S</t>
  </si>
  <si>
    <t>SALDO SALDO EVENTO-SSAN2019ES1T00015716</t>
  </si>
  <si>
    <t>EVENTO SSAN2019ES1T00015716 Pago por Servicio</t>
  </si>
  <si>
    <t>EVENTO CSAN2019ES1T00015723 Pago por Servicio</t>
  </si>
  <si>
    <t>EVENTO CSAN2019ES1T00015723</t>
  </si>
  <si>
    <t>EVENTO SSAN2019ES1T00015716</t>
  </si>
  <si>
    <t>14748921-1657</t>
  </si>
  <si>
    <t>REF2</t>
  </si>
  <si>
    <t>MPSANT689</t>
  </si>
  <si>
    <t>MPSANT688</t>
  </si>
  <si>
    <t>MPSANT-1264</t>
  </si>
  <si>
    <t>MPSANT772</t>
  </si>
  <si>
    <t>MPSANT771</t>
  </si>
  <si>
    <t>MPSANT857</t>
  </si>
  <si>
    <t>MPSANT-2003</t>
  </si>
  <si>
    <t>MPSANT-2002</t>
  </si>
  <si>
    <t>19805456ANT19</t>
  </si>
  <si>
    <t>MPSANT2239</t>
  </si>
  <si>
    <t>MPSANT2212</t>
  </si>
  <si>
    <t>MPSANT-868</t>
  </si>
  <si>
    <t>12673784ANT-713</t>
  </si>
  <si>
    <t>MPSANT-813</t>
  </si>
  <si>
    <t>MPSANT-1748</t>
  </si>
  <si>
    <t>MPSANT-1747</t>
  </si>
  <si>
    <t>MPSANT-1746</t>
  </si>
  <si>
    <t>TIPO</t>
  </si>
  <si>
    <t>Coop</t>
  </si>
  <si>
    <t>SA</t>
  </si>
  <si>
    <t>Regimen</t>
  </si>
  <si>
    <t>Modalidad</t>
  </si>
  <si>
    <t>Tipo</t>
  </si>
  <si>
    <t>Regimen 2</t>
  </si>
  <si>
    <t>Anticipo Capita</t>
  </si>
  <si>
    <t>CAPITA</t>
  </si>
  <si>
    <t>POS</t>
  </si>
  <si>
    <t>Capita</t>
  </si>
  <si>
    <t>Anticipo Paciente</t>
  </si>
  <si>
    <t>Anticipo</t>
  </si>
  <si>
    <t>NO POS</t>
  </si>
  <si>
    <t>Evento</t>
  </si>
  <si>
    <t>Anticipo Evento</t>
  </si>
  <si>
    <t>GLOSA</t>
  </si>
  <si>
    <t>Contributivo</t>
  </si>
  <si>
    <t>CXP NO POS</t>
  </si>
  <si>
    <t>Subsidiado</t>
  </si>
  <si>
    <t>Subsidiado Total</t>
  </si>
  <si>
    <t>Glosas Movilidad</t>
  </si>
  <si>
    <t>Glosas</t>
  </si>
  <si>
    <t>Glosas Evento</t>
  </si>
  <si>
    <t>Glosas Capita</t>
  </si>
  <si>
    <t>*</t>
  </si>
  <si>
    <t>RT Capita x P Movilidad</t>
  </si>
  <si>
    <t>RT CAPITA</t>
  </si>
  <si>
    <t>RT Evento x P Movilidad</t>
  </si>
  <si>
    <t>RT EVENTO</t>
  </si>
  <si>
    <t>contrato mia</t>
  </si>
  <si>
    <t>liquidacion de contrato</t>
  </si>
  <si>
    <t>RT Capita x P Subsidiado</t>
  </si>
  <si>
    <t>RT Evento x P Subsidiado</t>
  </si>
  <si>
    <t>PPTOS MAXIMOS</t>
  </si>
  <si>
    <t>Evento PPTOS</t>
  </si>
  <si>
    <t>NIT 800</t>
  </si>
  <si>
    <t>NO POS DE OTRAS SUCURSALES</t>
  </si>
  <si>
    <t>GLOSA A CONCILIAR</t>
  </si>
  <si>
    <t>ANTICIPO</t>
  </si>
  <si>
    <t>SERVICIOS PUBLICOS</t>
  </si>
  <si>
    <t>GASTOS ADM</t>
  </si>
  <si>
    <t>Total general</t>
  </si>
  <si>
    <t>Suma de Importe en moneda local</t>
  </si>
  <si>
    <t>(Varios elementos)</t>
  </si>
  <si>
    <t>(en blanco)</t>
  </si>
  <si>
    <t>MODALIDAD CONTRATACIÓN</t>
  </si>
  <si>
    <t>30-Abr-2021</t>
  </si>
  <si>
    <t>30-Jun-2021</t>
  </si>
  <si>
    <t>31-Jul-2021</t>
  </si>
  <si>
    <t>30-Sep-2021</t>
  </si>
  <si>
    <t>31-Ene-2022</t>
  </si>
  <si>
    <t>28-Feb-2022</t>
  </si>
  <si>
    <t>31-Mar-2022</t>
  </si>
  <si>
    <t>30-Abr-2022</t>
  </si>
  <si>
    <t>31-May-2022</t>
  </si>
  <si>
    <t>30-Jun-2022</t>
  </si>
  <si>
    <t>31-Jul-2022</t>
  </si>
  <si>
    <t>31-Ago-2022</t>
  </si>
  <si>
    <t>31-Ago-2021</t>
  </si>
  <si>
    <t>28-Sep-2021</t>
  </si>
  <si>
    <t>31-Oct-2021</t>
  </si>
  <si>
    <t>30-Nov-2021</t>
  </si>
  <si>
    <t>31-Dic-2021</t>
  </si>
  <si>
    <t>FVY</t>
  </si>
  <si>
    <t>2022</t>
  </si>
  <si>
    <t>feb</t>
  </si>
  <si>
    <t>mar</t>
  </si>
  <si>
    <t>may</t>
  </si>
  <si>
    <t>2021</t>
  </si>
  <si>
    <t>dic</t>
  </si>
  <si>
    <t>ene</t>
  </si>
  <si>
    <t>jun</t>
  </si>
  <si>
    <t>abr</t>
  </si>
  <si>
    <t>sep</t>
  </si>
  <si>
    <t>ago</t>
  </si>
  <si>
    <t>jul</t>
  </si>
  <si>
    <t>Años</t>
  </si>
  <si>
    <t>,</t>
  </si>
  <si>
    <t>OBSERVACIONES</t>
  </si>
  <si>
    <t>ACTUALMENTE PROCESO LEGAL</t>
  </si>
  <si>
    <t>SALDO LIBRE PARA PAGO A FECHA DE CORTE</t>
  </si>
  <si>
    <t xml:space="preserve"> GLOSA REITERADA POR CONCILIAR </t>
  </si>
  <si>
    <t>NÚMERO DE ACTA DE CONCILIACIÓN</t>
  </si>
  <si>
    <t>GLOSA ACEPTADA POR IPS</t>
  </si>
  <si>
    <t>GLOSA CONCILIADA ACEPTADA EPS</t>
  </si>
  <si>
    <t>No. NOTA CRÉDITO ACREEDOR</t>
  </si>
  <si>
    <t>VLR GLOSA - ACEPTADA ACREEDOR</t>
  </si>
  <si>
    <t>FECHA RESPUESTA GLOSA</t>
  </si>
  <si>
    <t>VALOR GLOSADO</t>
  </si>
  <si>
    <t>FECHA NOTIFICACIÓN GLOSA</t>
  </si>
  <si>
    <t>NÚMERO DE GLOSA U OBJECIÓN</t>
  </si>
  <si>
    <t>VALOR EN AUDITORÍA</t>
  </si>
  <si>
    <t>FECHA ULTIMA DEVOLUCIÓN</t>
  </si>
  <si>
    <t>VALOR DEVOLUCIÓN</t>
  </si>
  <si>
    <t>VALOR DESCUENTO Y AJUSTES RECOBRO</t>
  </si>
  <si>
    <t>VALOR FACTURA REGISTRADA ERP</t>
  </si>
  <si>
    <t>FACTURA ACREEDOR REG. ERP</t>
  </si>
  <si>
    <t>ACREEDOR SALDO DE FACTURA</t>
  </si>
  <si>
    <t>VALOR PAGADO POR EPS</t>
  </si>
  <si>
    <t>VALOR PAGADO EPS POR COMPRA DE CARTERA</t>
  </si>
  <si>
    <t>VALOR PAGADO EPS POR CONCILIACION</t>
  </si>
  <si>
    <t>VALOR PAGADO EPS POR ADRES</t>
  </si>
  <si>
    <t>VALOR PAGADO EPS POR TERSORERIA</t>
  </si>
  <si>
    <t>VALOR PAGADO EPS POR GIRO DIRECTO</t>
  </si>
  <si>
    <t>AJUSTES DE ACREEDOR</t>
  </si>
  <si>
    <t>COPAGO Y CUOTA MODERADORA</t>
  </si>
  <si>
    <t>VALOR FACTURA ACREEDOR A ENTIDAD</t>
  </si>
  <si>
    <t>FECHA DE RADICACIÓN ACREEDOR</t>
  </si>
  <si>
    <t>FECHA FACTURA ACREEDOR</t>
  </si>
  <si>
    <t>No. FACTURA ACREEDOR</t>
  </si>
  <si>
    <t>PREFIJO FACTURA ACREEDOR</t>
  </si>
  <si>
    <t>No.</t>
  </si>
  <si>
    <t>INFORMACION ERP</t>
  </si>
  <si>
    <t>INFORMACION ACREEDOR DE SERVICIOS Y TECNOLOGÍAS EN SALUD</t>
  </si>
  <si>
    <t>IPS:</t>
  </si>
  <si>
    <t>COOSALUD EPS S.A. NIT 900.226.715</t>
  </si>
  <si>
    <t>EPS:</t>
  </si>
  <si>
    <t>FORMATO AIFT010 - Conciliación Cartera ERP – EBP</t>
  </si>
  <si>
    <t>ESE HOSPITAL LA MISERICORDIA YALI NIT 890982162</t>
  </si>
  <si>
    <t>FECHA DE CORTE DE CONCILIACION: 31/08/2022</t>
  </si>
  <si>
    <t>FECHA DE CONCILIACION: 04/011/2022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</si>
</sst>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1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</cellStyleXfs>
  <cellXfs count="51">
    <xf numFmtId="0" fontId="20" fillId="0" borderId="0" xfId="0" applyFont="1"/>
    <xf numFmtId="0" fontId="18" fillId="0" borderId="0" xfId="43" applyFont="1" applyAlignment="1">
      <alignment horizontal="center"/>
    </xf>
    <xf numFmtId="0" fontId="2" fillId="0" borderId="0" xfId="43"/>
    <xf numFmtId="0" fontId="18" fillId="33" borderId="0" xfId="43" applyFont="1" applyFill="1"/>
    <xf numFmtId="0" fontId="18" fillId="34" borderId="0" xfId="43" applyFont="1" applyFill="1"/>
    <xf numFmtId="0" fontId="18" fillId="35" borderId="11" xfId="43" applyFont="1" applyFill="1" applyBorder="1" applyAlignment="1">
      <alignment horizontal="center"/>
    </xf>
    <xf numFmtId="0" fontId="2" fillId="0" borderId="0" xfId="43" applyAlignment="1">
      <alignment horizontal="left"/>
    </xf>
    <xf numFmtId="0" fontId="2" fillId="36" borderId="0" xfId="43" applyFill="1"/>
    <xf numFmtId="0" fontId="2" fillId="37" borderId="0" xfId="43" applyFill="1"/>
    <xf numFmtId="0" fontId="20" fillId="0" borderId="0" xfId="0" pivotButton="1" applyFont="1"/>
    <xf numFmtId="0" fontId="0" fillId="0" borderId="10" xfId="0" applyBorder="1"/>
    <xf numFmtId="14" fontId="20" fillId="0" borderId="0" xfId="0" applyNumberFormat="1" applyFont="1"/>
    <xf numFmtId="0" fontId="1" fillId="0" borderId="0" xfId="48"/>
    <xf numFmtId="165" fontId="0" fillId="0" borderId="0" xfId="49" applyNumberFormat="1" applyFont="1"/>
    <xf numFmtId="43" fontId="0" fillId="0" borderId="0" xfId="49" applyFont="1"/>
    <xf numFmtId="165" fontId="0" fillId="0" borderId="10" xfId="49" applyNumberFormat="1" applyFont="1" applyBorder="1"/>
    <xf numFmtId="165" fontId="0" fillId="0" borderId="10" xfId="50" applyNumberFormat="1" applyFont="1" applyBorder="1"/>
    <xf numFmtId="0" fontId="1" fillId="0" borderId="10" xfId="48" applyBorder="1"/>
    <xf numFmtId="165" fontId="22" fillId="0" borderId="10" xfId="49" applyNumberFormat="1" applyFont="1" applyFill="1" applyBorder="1"/>
    <xf numFmtId="165" fontId="1" fillId="0" borderId="10" xfId="42" applyNumberFormat="1" applyFont="1" applyBorder="1"/>
    <xf numFmtId="165" fontId="22" fillId="0" borderId="10" xfId="49" applyNumberFormat="1" applyFont="1" applyBorder="1"/>
    <xf numFmtId="165" fontId="22" fillId="0" borderId="10" xfId="49" applyNumberFormat="1" applyFont="1" applyBorder="1" applyAlignment="1">
      <alignment vertical="top"/>
    </xf>
    <xf numFmtId="14" fontId="1" fillId="0" borderId="10" xfId="48" applyNumberFormat="1" applyBorder="1" applyAlignment="1">
      <alignment wrapText="1"/>
    </xf>
    <xf numFmtId="0" fontId="23" fillId="0" borderId="10" xfId="48" applyFont="1" applyBorder="1" applyAlignment="1">
      <alignment horizontal="center"/>
    </xf>
    <xf numFmtId="3" fontId="0" fillId="0" borderId="10" xfId="0" applyNumberFormat="1" applyBorder="1"/>
    <xf numFmtId="14" fontId="0" fillId="0" borderId="10" xfId="0" applyNumberFormat="1" applyBorder="1"/>
    <xf numFmtId="0" fontId="22" fillId="0" borderId="10" xfId="48" applyFont="1" applyBorder="1"/>
    <xf numFmtId="43" fontId="22" fillId="0" borderId="10" xfId="51" applyFont="1" applyBorder="1"/>
    <xf numFmtId="165" fontId="23" fillId="0" borderId="10" xfId="49" applyNumberFormat="1" applyFont="1" applyBorder="1"/>
    <xf numFmtId="0" fontId="22" fillId="0" borderId="10" xfId="48" applyFont="1" applyBorder="1" applyAlignment="1">
      <alignment horizontal="center"/>
    </xf>
    <xf numFmtId="3" fontId="20" fillId="0" borderId="10" xfId="52" applyNumberFormat="1" applyBorder="1" applyAlignment="1">
      <alignment horizontal="right"/>
    </xf>
    <xf numFmtId="3" fontId="20" fillId="0" borderId="10" xfId="52" applyNumberFormat="1" applyBorder="1"/>
    <xf numFmtId="3" fontId="24" fillId="38" borderId="10" xfId="53" applyNumberFormat="1" applyFont="1" applyFill="1" applyBorder="1" applyAlignment="1">
      <alignment horizontal="center" vertical="center" wrapText="1"/>
    </xf>
    <xf numFmtId="165" fontId="24" fillId="38" borderId="10" xfId="49" applyNumberFormat="1" applyFont="1" applyFill="1" applyBorder="1" applyAlignment="1">
      <alignment horizontal="center" vertical="center" wrapText="1"/>
    </xf>
    <xf numFmtId="43" fontId="24" fillId="38" borderId="10" xfId="53" applyFont="1" applyFill="1" applyBorder="1" applyAlignment="1">
      <alignment horizontal="center" vertical="center" wrapText="1"/>
    </xf>
    <xf numFmtId="0" fontId="24" fillId="38" borderId="10" xfId="45" applyFont="1" applyFill="1" applyBorder="1" applyAlignment="1">
      <alignment horizontal="center" vertical="center" wrapText="1"/>
    </xf>
    <xf numFmtId="165" fontId="24" fillId="37" borderId="10" xfId="49" applyNumberFormat="1" applyFont="1" applyFill="1" applyBorder="1" applyAlignment="1">
      <alignment horizontal="center" vertical="center" wrapText="1"/>
    </xf>
    <xf numFmtId="43" fontId="24" fillId="37" borderId="10" xfId="49" applyFont="1" applyFill="1" applyBorder="1" applyAlignment="1">
      <alignment horizontal="center" vertical="center" wrapText="1"/>
    </xf>
    <xf numFmtId="0" fontId="24" fillId="37" borderId="10" xfId="45" applyFont="1" applyFill="1" applyBorder="1" applyAlignment="1">
      <alignment horizontal="center" vertical="center" wrapText="1"/>
    </xf>
    <xf numFmtId="3" fontId="24" fillId="37" borderId="10" xfId="53" applyNumberFormat="1" applyFont="1" applyFill="1" applyBorder="1" applyAlignment="1">
      <alignment horizontal="center" vertical="center" wrapText="1"/>
    </xf>
    <xf numFmtId="0" fontId="24" fillId="0" borderId="0" xfId="48" applyFont="1"/>
    <xf numFmtId="15" fontId="0" fillId="0" borderId="10" xfId="0" applyNumberFormat="1" applyBorder="1"/>
    <xf numFmtId="0" fontId="24" fillId="0" borderId="14" xfId="48" applyFont="1" applyBorder="1" applyAlignment="1">
      <alignment horizontal="center" wrapText="1"/>
    </xf>
    <xf numFmtId="0" fontId="24" fillId="0" borderId="13" xfId="48" applyFont="1" applyBorder="1" applyAlignment="1">
      <alignment horizontal="center" wrapText="1"/>
    </xf>
    <xf numFmtId="165" fontId="24" fillId="0" borderId="13" xfId="48" applyNumberFormat="1" applyFont="1" applyBorder="1" applyAlignment="1">
      <alignment horizontal="center" wrapText="1"/>
    </xf>
    <xf numFmtId="165" fontId="24" fillId="0" borderId="12" xfId="48" applyNumberFormat="1" applyFont="1" applyBorder="1" applyAlignment="1">
      <alignment horizontal="center" wrapText="1"/>
    </xf>
    <xf numFmtId="0" fontId="24" fillId="0" borderId="14" xfId="48" applyFont="1" applyBorder="1" applyAlignment="1">
      <alignment horizontal="center"/>
    </xf>
    <xf numFmtId="0" fontId="24" fillId="0" borderId="13" xfId="48" applyFont="1" applyBorder="1" applyAlignment="1">
      <alignment horizontal="center"/>
    </xf>
    <xf numFmtId="165" fontId="24" fillId="0" borderId="13" xfId="49" applyNumberFormat="1" applyFont="1" applyBorder="1" applyAlignment="1">
      <alignment horizontal="center"/>
    </xf>
    <xf numFmtId="0" fontId="24" fillId="0" borderId="12" xfId="48" applyFont="1" applyBorder="1" applyAlignment="1">
      <alignment horizontal="center"/>
    </xf>
    <xf numFmtId="165" fontId="20" fillId="0" borderId="0" xfId="42" applyNumberFormat="1" applyFont="1"/>
  </cellXfs>
  <cellStyles count="5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illares 2" xfId="44" xr:uid="{F44250B8-F844-4457-ADB7-EBF9B208E65D}"/>
    <cellStyle name="Millares 2 2" xfId="46" xr:uid="{EA2D8D93-E8CE-4E8F-915D-B37A72D087BA}"/>
    <cellStyle name="Millares 2 2 2 2 2 2" xfId="53" xr:uid="{C2869686-394A-4572-AA45-8904C4824995}"/>
    <cellStyle name="Millares 4" xfId="50" xr:uid="{CB4808CB-B536-403F-85E4-00E2A44EB327}"/>
    <cellStyle name="Millares 4 2" xfId="51" xr:uid="{4EED4446-C48C-45A1-BC01-254E919E7303}"/>
    <cellStyle name="Millares 5" xfId="49" xr:uid="{5C0A1CD3-EE8F-4BAF-847C-5ED5DF1649A5}"/>
    <cellStyle name="Neutral" xfId="8" builtinId="28" customBuiltin="1"/>
    <cellStyle name="Normal" xfId="0" builtinId="0"/>
    <cellStyle name="Normal 2" xfId="43" xr:uid="{1D4AD829-03E3-4F97-AF6F-F92C663851C0}"/>
    <cellStyle name="Normal 2 2" xfId="45" xr:uid="{084AB73A-F2A4-4723-B338-4F06E6BF206C}"/>
    <cellStyle name="Normal 2 9 2 2 2" xfId="47" xr:uid="{2CA0E2D0-C204-4004-9123-CE5C7C8277AC}"/>
    <cellStyle name="Normal 3 3" xfId="52" xr:uid="{1104BCC8-5CC7-4EE2-AB94-FD0211B10F40}"/>
    <cellStyle name="Normal 5" xfId="48" xr:uid="{EF653BEE-BE01-4D1D-B42C-F5712D44C04E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ciliador14\Desktop\890982162%20-%20ESE%20HOSPITAL%20LA%20MISERICORDIA%20YALI%20-%20ENTREGABLE%20-%204-11-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nciliador 14" refreshedDate="44945.319586342594" createdVersion="8" refreshedVersion="8" minRefreshableVersion="3" recordCount="855" xr:uid="{B431FE23-106F-44DC-BC9F-6EBA50740517}">
  <cacheSource type="worksheet">
    <worksheetSource ref="A1:U856" sheet="PT" r:id="rId2"/>
  </cacheSource>
  <cacheFields count="23">
    <cacheField name="Clave referencia 1" numFmtId="0">
      <sharedItems containsBlank="1"/>
    </cacheField>
    <cacheField name="Clave referencia 3" numFmtId="0">
      <sharedItems containsBlank="1"/>
    </cacheField>
    <cacheField name="Nº documento" numFmtId="0">
      <sharedItems/>
    </cacheField>
    <cacheField name="Cuenta" numFmtId="0">
      <sharedItems/>
    </cacheField>
    <cacheField name="Referencia" numFmtId="0">
      <sharedItems containsBlank="1"/>
    </cacheField>
    <cacheField name="REF2" numFmtId="0">
      <sharedItems containsMixedTypes="1" containsNumber="1" containsInteger="1" minValue="1089" maxValue="2000467996" count="451">
        <n v="2000036041"/>
        <s v="MPSANT855"/>
        <s v="MPSANT854"/>
        <s v="MPSANT689"/>
        <s v="MPSANT688"/>
        <s v="MPSANT-1264"/>
        <s v="MPSANT772"/>
        <s v="MPSANT771"/>
        <s v="FVY1490"/>
        <s v="MPSANT857"/>
        <s v="MPSSAN-2004"/>
        <s v="MPSANT-2003"/>
        <s v="MPSANT-2002"/>
        <s v="19805456ANT19"/>
        <s v="FVY1399"/>
        <s v="FVY1398"/>
        <s v="MPSANT2239"/>
        <s v="MPSANT2212"/>
        <s v="FVY1254"/>
        <s v="14748921-1658"/>
        <s v="14748921-1659"/>
        <s v="14748921-1657"/>
        <s v="MPSANT-868"/>
        <s v="PAGOCONCESION"/>
        <s v="12673784ANT-713"/>
        <s v="MPSANT-813"/>
        <s v="MPSANT-1748"/>
        <s v="MPSANT-1747"/>
        <s v="MPSANT-1746"/>
        <s v="MPSANT-1263"/>
        <s v="FVY172"/>
        <s v="MPSANT-1224"/>
        <s v="FVY808"/>
        <s v="MPSANT-1223"/>
        <s v="FVY173"/>
        <s v="FVY344"/>
        <s v="MPSANT-1341"/>
        <s v="MPSANT1285"/>
        <s v="FVY806"/>
        <s v="FVY809"/>
        <s v="FVY810"/>
        <s v="MPSANT-2235"/>
        <s v="FVY804"/>
        <s v="FVY433"/>
        <s v="FVY522"/>
        <s v="MPSANT-2215"/>
        <s v="FVY613"/>
        <s v="FVY441"/>
        <s v="MPSRIS-2641"/>
        <s v="MPSANT-1348"/>
        <s v="MPSSAN-2236"/>
        <s v="MPSANT-2214"/>
        <s v="MPSANT-1358"/>
        <s v="FVY347"/>
        <s v="FVY269"/>
        <n v="13486"/>
        <s v="MPSANT-2085"/>
        <s v="MPSANT-1961"/>
        <s v="MPSANT-1960"/>
        <s v="PAGOEVENTO"/>
        <s v="85328365ANT-746"/>
        <s v="MPSANT-2108"/>
        <s v="MPSANT-2142"/>
        <s v="MPSANT-2141"/>
        <s v="MPSANT-1722"/>
        <s v="MPSANT-1721"/>
        <s v="MPSSAN-2062"/>
        <s v="MPSANT-1467"/>
        <s v="MPSANT-1462"/>
        <s v="75214868ANT-362"/>
        <s v="75214868ANT-270"/>
        <s v="MPSANT1338"/>
        <s v="MPSANT1337"/>
        <s v="MPSANT-1800"/>
        <s v="MPSANT-1799"/>
        <n v="13021"/>
        <s v="MPSANT-63"/>
        <s v="65550681COR-379"/>
        <s v="65550681ANT-378"/>
        <s v="MPSANT-4"/>
        <s v="MPSANT-224"/>
        <s v="64697918ANT-536"/>
        <s v="64075155ANT-10"/>
        <s v="63674741ANT-128"/>
        <s v="62125501ANT-6"/>
        <s v="MPSANT-1591"/>
        <s v="60436417ANT_11"/>
        <s v="MPSANT-829"/>
        <s v="MPSANT1329"/>
        <s v="56916105ANT-75"/>
        <s v="53001234ANT-50"/>
        <s v="COMPPAGOJUNIO"/>
        <s v="MPSANT-473"/>
        <s v="MPSANT1489"/>
        <s v="MPSANT1516"/>
        <s v="MPSANT-564"/>
        <s v="MPSANT-474"/>
        <s v="MPSANT-79"/>
        <s v="MPSANT"/>
        <s v="33354504ANTJUL"/>
        <s v="FVY1899"/>
        <s v="FVY1894"/>
        <s v="FVY1893"/>
        <s v="FVY1891"/>
        <s v="FVY1892"/>
        <s v="FVY1897"/>
        <s v="FVY1555"/>
        <s v="FVY1488"/>
        <s v="FVY1895"/>
        <s v="FVY1896"/>
        <s v="FVY1898"/>
        <s v="FVY1798"/>
        <s v="FVY1795"/>
        <s v="FVY1794"/>
        <s v="FVY1793"/>
        <s v="FVY1797"/>
        <s v="FVY1796"/>
        <s v="FVY1799"/>
        <s v="FVY1800"/>
        <s v="FVY1620"/>
        <s v="FVY1554"/>
        <s v="FVY1552"/>
        <s v="FVY1550"/>
        <s v="FVY1548"/>
        <s v="FVY1547"/>
        <s v="FVY1492"/>
        <s v="FVY1491"/>
        <s v="FVY1715"/>
        <s v="FVY1712"/>
        <s v="FVY1710"/>
        <s v="FVY1485"/>
        <s v="FVY1330"/>
        <s v="FVY1713"/>
        <s v="FVY1716"/>
        <s v="FVY1714"/>
        <s v="FVY1711"/>
        <s v="FVY1628"/>
        <s v="FVY1627"/>
        <s v="FVY1626"/>
        <s v="FVY1624"/>
        <s v="FVY1623"/>
        <s v="FVY1621"/>
        <s v="FVY1551"/>
        <s v="FVY1549"/>
        <s v="FVY1486"/>
        <s v="FVY1553"/>
        <s v="FVY1625"/>
        <s v="FVY1622"/>
        <s v="FVY1489"/>
        <s v="FVY1487"/>
        <s v="FVY1256"/>
        <s v="FVY1400"/>
        <s v="FVY1403"/>
        <s v="FVY1402"/>
        <s v="FVY1401"/>
        <s v="FVY1405"/>
        <s v="FVY1404"/>
        <s v="FVY1406"/>
        <s v="FVY1007"/>
        <s v="FVY1337"/>
        <s v="FVY1334"/>
        <s v="FVY1333"/>
        <s v="FVY1331"/>
        <s v="FVY1257"/>
        <s v="FVY1338"/>
        <s v="FVY1251"/>
        <s v="FVY1335"/>
        <s v="FVY1332"/>
        <s v="FVY1336"/>
        <s v="FVY1258"/>
        <s v="FVY1255"/>
        <s v="FVY1089"/>
        <s v="FVY1093"/>
        <s v="FVY1253"/>
        <s v="FVY1252"/>
        <s v="FVY1172"/>
        <s v="FVY1092"/>
        <s v="FVY1175"/>
        <s v="FVY1173"/>
        <s v="FVY1174"/>
        <s v="FVY1178"/>
        <s v="FVY1179"/>
        <s v="FVY1176"/>
        <s v="FVY1095"/>
        <s v="FVY1094"/>
        <s v="FVY1091"/>
        <s v="FVY1090"/>
        <s v="FVY720"/>
        <s v="FVY1006"/>
        <s v="FVY1004"/>
        <s v="FVY1003"/>
        <s v="FVY1002"/>
        <s v="FVY1008"/>
        <s v="FVY1005"/>
        <s v="FVY268"/>
        <s v="FVY915"/>
        <s v="FVY914"/>
        <s v="FVY913"/>
        <s v="FVY912"/>
        <s v="FVY911"/>
        <s v="FVY918"/>
        <s v="FVY272"/>
        <s v="FVY528"/>
        <n v="13753"/>
        <n v="13757"/>
        <s v="FVY718"/>
        <s v="FVY440"/>
        <s v="FVY274"/>
        <s v="FVY79"/>
        <s v="FVY908"/>
        <s v="FVY343"/>
        <s v="FVY174"/>
        <s v="FVY434"/>
        <s v="FVY275"/>
        <s v="FVY725"/>
        <s v="FVY716"/>
        <s v="FVY612"/>
        <s v="FVY78"/>
        <s v="FVY436"/>
        <s v="FVY346"/>
        <s v="FVY271"/>
        <s v="FVY169"/>
        <s v="FVY170"/>
        <s v="FVY167"/>
        <s v="FVY80"/>
        <s v="FVY917"/>
        <n v="13408"/>
        <n v="13756"/>
        <n v="13290"/>
        <s v="FVY813"/>
        <s v="FVY614"/>
        <s v="FVY807"/>
        <s v="FVY618"/>
        <s v="FVY527"/>
        <s v="FVY811"/>
        <s v="FVY721"/>
        <s v="FVY812"/>
        <s v="FVY724"/>
        <s v="FVY723"/>
        <s v="FVY722"/>
        <s v="FVY719"/>
        <s v="FVY615"/>
        <s v="FVY525"/>
        <s v="FVY351"/>
        <s v="FVY349"/>
        <s v="FVY348"/>
        <s v="FVY168"/>
        <s v="FVY619"/>
        <s v="FVY617"/>
        <s v="FVY616"/>
        <s v="FVY526"/>
        <s v="FVY523"/>
        <s v="FVY524"/>
        <s v="FVY435"/>
        <s v="FVY439"/>
        <s v="FVY438"/>
        <s v="FVY437"/>
        <s v="FVY350"/>
        <s v="FVY345"/>
        <s v="FVY81"/>
        <s v="FVY77"/>
        <s v="FVY276"/>
        <s v="FVY273"/>
        <s v="FVY76"/>
        <s v="FVY75"/>
        <s v="FVY270"/>
        <n v="13759"/>
        <n v="13754"/>
        <n v="13654"/>
        <n v="13755"/>
        <n v="13752"/>
        <n v="13751"/>
        <n v="13661"/>
        <n v="13657"/>
        <n v="13658"/>
        <n v="13659"/>
        <n v="13660"/>
        <n v="13553"/>
        <n v="13656"/>
        <n v="13558"/>
        <n v="13655"/>
        <n v="13559"/>
        <n v="13556"/>
        <n v="13554"/>
        <n v="13484"/>
        <n v="13560"/>
        <n v="13557"/>
        <n v="13555"/>
        <n v="13485"/>
        <n v="13159"/>
        <n v="13490"/>
        <n v="13489"/>
        <n v="13488"/>
        <n v="13487"/>
        <n v="13347"/>
        <n v="13491"/>
        <n v="13410"/>
        <n v="13407"/>
        <n v="13411"/>
        <n v="13412"/>
        <n v="13409"/>
        <n v="13406"/>
        <n v="13405"/>
        <n v="13413"/>
        <n v="13414"/>
        <n v="13225"/>
        <n v="13222"/>
        <n v="13351"/>
        <n v="13350"/>
        <n v="13348"/>
        <n v="13354"/>
        <n v="13353"/>
        <n v="13164"/>
        <n v="13162"/>
        <n v="13293"/>
        <n v="13355"/>
        <n v="13352"/>
        <n v="13349"/>
        <n v="13294"/>
        <n v="13292"/>
        <n v="13291"/>
        <n v="13227"/>
        <n v="13165"/>
        <n v="13163"/>
        <n v="13161"/>
        <n v="13090"/>
        <n v="13089"/>
        <n v="13088"/>
        <n v="13087"/>
        <n v="13086"/>
        <n v="13085"/>
        <n v="13084"/>
        <n v="13022"/>
        <n v="13019"/>
        <n v="13228"/>
        <n v="13226"/>
        <n v="13224"/>
        <n v="13223"/>
        <n v="13230"/>
        <n v="13229"/>
        <n v="13160"/>
        <n v="13018"/>
        <n v="13020"/>
        <n v="13017"/>
        <n v="12929"/>
        <n v="12927"/>
        <n v="12931"/>
        <n v="12928"/>
        <n v="12926"/>
        <n v="12930"/>
        <n v="12925"/>
        <n v="12653"/>
        <n v="12932"/>
        <n v="12879"/>
        <n v="12882"/>
        <n v="12881"/>
        <n v="12880"/>
        <n v="12827"/>
        <n v="12824"/>
        <n v="12825"/>
        <n v="12826"/>
        <n v="12546"/>
        <n v="12738"/>
        <n v="12656"/>
        <n v="12655"/>
        <n v="12654"/>
        <n v="12657"/>
        <n v="12548"/>
        <n v="12549"/>
        <n v="12551"/>
        <n v="12550"/>
        <n v="12547"/>
        <n v="12462"/>
        <n v="12461"/>
        <n v="12460"/>
        <n v="12459"/>
        <n v="12458"/>
        <n v="12368"/>
        <n v="12175"/>
        <n v="12370"/>
        <n v="12366"/>
        <n v="12369"/>
        <n v="12367"/>
        <n v="12289"/>
        <n v="12290"/>
        <n v="12287"/>
        <n v="12288"/>
        <n v="12253"/>
        <n v="12257"/>
        <n v="12254"/>
        <n v="12256"/>
        <n v="12255"/>
        <n v="12060"/>
        <n v="12059"/>
        <n v="12058"/>
        <n v="12178"/>
        <n v="12177"/>
        <n v="12176"/>
        <n v="12179"/>
        <n v="11986"/>
        <n v="11744"/>
        <n v="11649"/>
        <n v="11988"/>
        <n v="11987"/>
        <n v="11989"/>
        <n v="11917"/>
        <n v="11916"/>
        <n v="11915"/>
        <n v="11914"/>
        <n v="11918"/>
        <n v="11273"/>
        <n v="11845"/>
        <n v="11747"/>
        <n v="11745"/>
        <n v="11653"/>
        <n v="11650"/>
        <n v="11651"/>
        <n v="11652"/>
        <n v="11654"/>
        <n v="11562"/>
        <n v="11561"/>
        <n v="11560"/>
        <n v="11559"/>
        <n v="11558"/>
        <n v="11485"/>
        <n v="11483"/>
        <n v="11484"/>
        <n v="11482"/>
        <n v="11274"/>
        <n v="11348"/>
        <n v="11190"/>
        <n v="10984"/>
        <n v="11110"/>
        <s v=""/>
        <s v="N081089"/>
        <s v="N089991089"/>
        <s v="N_1089"/>
        <s v="NO1089"/>
        <s v="1089."/>
        <s v="N071089784"/>
        <s v="RN1089"/>
        <n v="1089"/>
        <s v="N-1089"/>
        <s v="PV-ANT-165"/>
        <n v="2000467996"/>
        <n v="2000467995"/>
        <n v="2000450269"/>
        <n v="2000450268"/>
        <n v="2000236799"/>
        <n v="2000278475"/>
        <n v="2000251837"/>
      </sharedItems>
    </cacheField>
    <cacheField name="Clase de documento" numFmtId="0">
      <sharedItems count="7">
        <s v="KP"/>
        <s v="ZP"/>
        <s v="ZV"/>
        <s v="ZY"/>
        <s v="KR"/>
        <s v="GL"/>
        <s v="AB"/>
      </sharedItems>
    </cacheField>
    <cacheField name="Fecha de documento" numFmtId="14">
      <sharedItems containsSemiMixedTypes="0" containsNonDate="0" containsDate="1" containsString="0" minDate="2017-11-03T00:00:00" maxDate="2022-10-22T00:00:00" count="183">
        <d v="2018-07-11T00:00:00"/>
        <d v="2022-10-07T00:00:00"/>
        <d v="2022-09-07T00:00:00"/>
        <d v="2021-12-07T00:00:00"/>
        <d v="2022-08-05T00:00:00"/>
        <d v="2022-03-31T00:00:00"/>
        <d v="2022-07-08T00:00:00"/>
        <d v="2022-06-07T00:00:00"/>
        <d v="2022-05-24T00:00:00"/>
        <d v="2022-02-28T00:00:00"/>
        <d v="2022-04-07T00:00:00"/>
        <d v="2022-01-05T00:00:00"/>
        <d v="2022-03-15T00:00:00"/>
        <d v="2022-03-11T00:00:00"/>
        <d v="2021-12-29T00:00:00"/>
        <d v="2022-02-16T00:00:00"/>
        <d v="2022-02-07T00:00:00"/>
        <d v="2022-01-19T00:00:00"/>
        <d v="2021-01-15T00:00:00"/>
        <d v="2021-11-08T00:00:00"/>
        <d v="2021-07-31T00:00:00"/>
        <d v="2020-12-31T00:00:00"/>
        <d v="2021-02-28T00:00:00"/>
        <d v="2021-09-07T00:00:00"/>
        <d v="2021-10-07T00:00:00"/>
        <d v="2021-08-10T00:00:00"/>
        <d v="2021-07-08T00:00:00"/>
        <d v="2021-03-31T00:00:00"/>
        <d v="2021-04-30T00:00:00"/>
        <d v="2021-03-05T00:00:00"/>
        <d v="2021-06-11T00:00:00"/>
        <d v="2021-08-06T00:00:00"/>
        <d v="2021-06-08T00:00:00"/>
        <d v="2021-01-31T00:00:00"/>
        <d v="2020-08-10T00:00:00"/>
        <d v="2021-04-09T00:00:00"/>
        <d v="2021-02-05T00:00:00"/>
        <d v="2021-01-22T00:00:00"/>
        <d v="2020-12-07T00:00:00"/>
        <d v="2020-11-30T00:00:00"/>
        <d v="2020-09-01T00:00:00"/>
        <d v="2020-11-27T00:00:00"/>
        <d v="2020-11-09T00:00:00"/>
        <d v="2020-10-30T00:00:00"/>
        <d v="2020-10-07T00:00:00"/>
        <d v="2020-09-24T00:00:00"/>
        <d v="2020-09-09T00:00:00"/>
        <d v="2020-08-01T00:00:00"/>
        <d v="2020-09-07T00:00:00"/>
        <d v="2020-08-13T00:00:00"/>
        <d v="2020-08-12T00:00:00"/>
        <d v="2020-07-27T00:00:00"/>
        <d v="2020-07-07T00:00:00"/>
        <d v="2020-04-20T00:00:00"/>
        <d v="2020-03-19T00:00:00"/>
        <d v="2020-03-06T00:00:00"/>
        <d v="2020-02-28T00:00:00"/>
        <d v="2020-02-26T00:00:00"/>
        <d v="2020-02-07T00:00:00"/>
        <d v="2020-02-19T00:00:00"/>
        <d v="2020-02-11T00:00:00"/>
        <d v="2020-01-30T00:00:00"/>
        <d v="2020-01-31T00:00:00"/>
        <d v="2020-01-27T00:00:00"/>
        <d v="2019-12-30T00:00:00"/>
        <d v="2019-12-19T00:00:00"/>
        <d v="2019-12-06T00:00:00"/>
        <d v="2019-11-28T00:00:00"/>
        <d v="2019-11-26T00:00:00"/>
        <d v="2019-11-07T00:00:00"/>
        <d v="2019-10-22T00:00:00"/>
        <d v="2019-10-07T00:00:00"/>
        <d v="2019-09-30T00:00:00"/>
        <d v="2019-09-27T00:00:00"/>
        <d v="2019-07-25T00:00:00"/>
        <d v="2019-07-18T00:00:00"/>
        <d v="2019-06-07T00:00:00"/>
        <d v="2019-04-24T00:00:00"/>
        <d v="2019-04-05T00:00:00"/>
        <d v="2019-03-28T00:00:00"/>
        <d v="2019-03-07T00:00:00"/>
        <d v="2019-02-26T00:00:00"/>
        <d v="2019-02-07T00:00:00"/>
        <d v="2019-01-31T00:00:00"/>
        <d v="2019-01-23T00:00:00"/>
        <d v="2018-12-30T00:00:00"/>
        <d v="2018-12-07T00:00:00"/>
        <d v="2018-07-16T00:00:00"/>
        <d v="2022-08-31T00:00:00"/>
        <d v="2022-09-06T00:00:00"/>
        <d v="2022-06-23T00:00:00"/>
        <d v="2022-05-18T00:00:00"/>
        <d v="2022-04-13T00:00:00"/>
        <d v="2022-07-31T00:00:00"/>
        <d v="2022-08-04T00:00:00"/>
        <d v="2022-07-23T00:00:00"/>
        <d v="2022-05-31T00:00:00"/>
        <d v="2022-05-04T00:00:00"/>
        <d v="2022-05-05T00:00:00"/>
        <d v="2022-04-30T00:00:00"/>
        <d v="2022-07-06T00:00:00"/>
        <d v="2022-06-30T00:00:00"/>
        <d v="2022-01-31T00:00:00"/>
        <d v="2022-06-05T00:00:00"/>
        <d v="2021-12-31T00:00:00"/>
        <d v="2022-03-03T00:00:00"/>
        <d v="2021-09-30T00:00:00"/>
        <d v="2021-10-31T00:00:00"/>
        <d v="2021-12-09T00:00:00"/>
        <d v="2021-11-30T00:00:00"/>
        <d v="2021-06-30T00:00:00"/>
        <d v="2021-10-11T00:00:00"/>
        <d v="2021-09-08T00:00:00"/>
        <d v="2021-08-31T00:00:00"/>
        <d v="2021-05-10T00:00:00"/>
        <d v="2020-10-31T00:00:00"/>
        <d v="2020-11-01T00:00:00"/>
        <d v="2021-07-09T00:00:00"/>
        <d v="2021-02-10T00:00:00"/>
        <d v="2020-12-14T00:00:00"/>
        <d v="2021-05-31T00:00:00"/>
        <d v="2020-07-10T00:00:00"/>
        <d v="2020-06-09T00:00:00"/>
        <d v="2021-06-12T00:00:00"/>
        <d v="2021-03-01T00:00:00"/>
        <d v="2021-01-01T00:00:00"/>
        <d v="2021-02-11T00:00:00"/>
        <d v="2020-11-02T00:00:00"/>
        <d v="2020-10-01T00:00:00"/>
        <d v="2020-09-30T00:00:00"/>
        <d v="2020-07-31T00:00:00"/>
        <d v="2020-02-29T00:00:00"/>
        <d v="2020-07-09T00:00:00"/>
        <d v="2020-06-08T00:00:00"/>
        <d v="2020-06-30T00:00:00"/>
        <d v="2020-04-08T00:00:00"/>
        <d v="2020-03-31T00:00:00"/>
        <d v="2020-05-31T00:00:00"/>
        <d v="2020-03-10T00:00:00"/>
        <d v="2020-05-07T00:00:00"/>
        <d v="2020-05-13T00:00:00"/>
        <d v="2020-02-12T00:00:00"/>
        <d v="2020-01-01T00:00:00"/>
        <d v="2020-03-03T00:00:00"/>
        <d v="2020-01-10T00:00:00"/>
        <d v="2019-12-04T00:00:00"/>
        <d v="2019-11-02T00:00:00"/>
        <d v="2019-08-08T00:00:00"/>
        <d v="2019-11-12T00:00:00"/>
        <d v="2019-10-11T00:00:00"/>
        <d v="2019-06-08T00:00:00"/>
        <d v="2019-08-14T00:00:00"/>
        <d v="2019-07-12T00:00:00"/>
        <d v="2019-07-06T00:00:00"/>
        <d v="2019-05-07T00:00:00"/>
        <d v="2019-02-12T00:00:00"/>
        <d v="2019-04-01T00:00:00"/>
        <d v="2019-01-01T00:00:00"/>
        <d v="2019-02-11T00:00:00"/>
        <d v="2018-11-19T00:00:00"/>
        <d v="2018-09-07T00:00:00"/>
        <d v="2018-08-06T00:00:00"/>
        <d v="2018-12-03T00:00:00"/>
        <d v="2018-11-08T00:00:00"/>
        <d v="2018-11-01T00:00:00"/>
        <d v="2018-10-10T00:00:00"/>
        <d v="2018-03-02T00:00:00"/>
        <d v="2018-10-08T00:00:00"/>
        <d v="2018-07-07T00:00:00"/>
        <d v="2018-06-02T00:00:00"/>
        <d v="2018-06-05T00:00:00"/>
        <d v="2018-03-24T00:00:00"/>
        <d v="2018-04-10T00:00:00"/>
        <d v="2018-02-11T00:00:00"/>
        <d v="2017-11-03T00:00:00"/>
        <d v="2018-02-05T00:00:00"/>
        <d v="2022-10-21T00:00:00"/>
        <d v="2022-08-30T00:00:00"/>
        <d v="2021-03-19T00:00:00"/>
        <d v="2019-11-21T00:00:00"/>
        <d v="2020-03-27T00:00:00"/>
        <d v="2020-01-11T00:00:00"/>
        <d v="2018-09-12T00:00:00"/>
      </sharedItems>
      <fieldGroup par="22" base="7">
        <rangePr groupBy="months" startDate="2017-11-03T00:00:00" endDate="2022-10-22T00:00:00"/>
        <groupItems count="14">
          <s v="&lt;3/11/2017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2/10/2022"/>
        </groupItems>
      </fieldGroup>
    </cacheField>
    <cacheField name="Fe.contabilización" numFmtId="14">
      <sharedItems containsSemiMixedTypes="0" containsNonDate="0" containsDate="1" containsString="0" minDate="2018-03-06T00:00:00" maxDate="2022-11-01T00:00:00"/>
    </cacheField>
    <cacheField name="Importe en moneda local" numFmtId="3">
      <sharedItems containsSemiMixedTypes="0" containsString="0" containsNumber="1" containsInteger="1" minValue="-79795521" maxValue="79795521"/>
    </cacheField>
    <cacheField name="Cuenta de mayor" numFmtId="0">
      <sharedItems containsSemiMixedTypes="0" containsString="0" containsNumber="1" containsInteger="1" minValue="1330050201" maxValue="2905100203"/>
    </cacheField>
    <cacheField name="TIPO" numFmtId="0">
      <sharedItems count="3">
        <s v="Evento"/>
        <s v="Capita"/>
        <s v="Glosas"/>
      </sharedItems>
    </cacheField>
    <cacheField name="Asignación" numFmtId="0">
      <sharedItems count="282">
        <s v="20180716"/>
        <s v="ANTIOQUIA"/>
        <s v="20220831"/>
        <s v="20220722"/>
        <s v="5020838997"/>
        <s v="SANTANDER"/>
        <s v="20220430"/>
        <s v="3091438899"/>
        <s v="3091436601"/>
        <s v="2011036557"/>
        <s v="20220331"/>
        <s v="MAGDALENA"/>
        <s v="BOLIVAR"/>
        <s v="20211229"/>
        <s v="20220228"/>
        <s v="20211231"/>
        <s v="10070716434"/>
        <s v="20211129"/>
        <s v="20211126"/>
        <s v="20211111"/>
        <s v="10111503097"/>
        <s v="20211029"/>
        <s v="10070737074"/>
        <s v="10070748906"/>
        <s v="20211014"/>
        <s v="20210930"/>
        <s v="9031107195"/>
        <s v="9031125426"/>
        <s v="9031129494"/>
        <s v="20210928"/>
        <s v="9031105159"/>
        <s v="8041418071"/>
        <s v="20210923"/>
        <s v="6021514398"/>
        <s v="20210831"/>
        <s v="0"/>
        <s v="20210730"/>
        <s v="5041245738"/>
        <s v="RISARALDA"/>
        <s v="20210531"/>
        <s v="20210430"/>
        <s v="3171549462"/>
        <s v="20201231"/>
        <s v="20201130"/>
        <s v="20201127"/>
        <s v="20201030"/>
        <s v="20200924"/>
        <s v="20200909"/>
        <s v="20200801"/>
        <s v="20200813"/>
        <s v="20200727"/>
        <s v="20200420"/>
        <s v="20200319"/>
        <s v="20200228"/>
        <s v="cordoba"/>
        <s v="20200219"/>
        <s v="20200130"/>
        <s v="20191219"/>
        <s v="M400"/>
        <s v="20191126"/>
        <s v="20191022"/>
        <s v="20190930"/>
        <s v="20190725"/>
        <s v="20190626"/>
        <s v="20190424"/>
        <s v="20190328"/>
        <s v="20190226"/>
        <s v="20190131"/>
        <s v="20181230"/>
        <s v="9160817233"/>
        <s v="9160719443"/>
        <s v="9160716025"/>
        <s v="9151503392"/>
        <s v="9151508174"/>
        <s v="9160744451"/>
        <s v="5131447744"/>
        <s v="50207273439"/>
        <s v="91612550409"/>
        <s v="91612529509"/>
        <s v="9160747265"/>
        <s v="8161606161"/>
        <s v="8170828085"/>
        <s v="8170759375"/>
        <s v="8171005743"/>
        <s v="81709061879"/>
        <s v="8170714180"/>
        <s v="8161603504"/>
        <s v="8161129907"/>
        <s v="6141355377"/>
        <s v="5131437315"/>
        <s v="5131426785"/>
        <s v="5131422947"/>
        <s v="5131411525"/>
        <s v="5131405398"/>
        <s v="5021406177"/>
        <s v="5020843694"/>
        <s v="7121349005"/>
        <s v="7121341010"/>
        <s v="7121338138"/>
        <s v="4111023016"/>
        <s v="2081116740"/>
        <s v="71213444009"/>
        <s v="7121350633"/>
        <s v="7121347049"/>
        <s v="7121340996"/>
        <s v="6141405014"/>
        <s v="6141403827"/>
        <s v="6151155834"/>
        <s v="61511331709"/>
        <s v="6141358961"/>
        <s v="6141348057"/>
        <s v="5131417181"/>
        <s v="5131413465"/>
        <s v="5020711040"/>
        <s v="5131432888"/>
        <s v="61511380839"/>
        <s v="6141354013"/>
        <s v="50213587909"/>
        <s v="50208396279"/>
        <s v="2011048129"/>
        <s v="31008415909"/>
        <s v="31007290739"/>
        <s v="30915066739"/>
        <s v="3091715962"/>
        <s v="3091503216"/>
        <s v="3091459824"/>
        <s v="3091458608"/>
        <s v="2090842319"/>
        <s v="20915293739"/>
        <s v="2081447180"/>
        <s v="2081431583"/>
        <s v="2011053700"/>
        <s v="2091150543"/>
        <s v="1120944883"/>
        <s v="20915350539"/>
        <s v="20914253539"/>
        <s v="2111410866"/>
        <s v="2011055328"/>
        <s v="2011038729"/>
        <s v="11121423577"/>
        <s v="12021223000"/>
        <s v="1121144138"/>
        <s v="1121348718"/>
        <s v="12111857606"/>
        <s v="12021221448"/>
        <s v="121210426509"/>
        <s v="12111742311"/>
        <s v="12111300765"/>
        <s v="12111221574"/>
        <s v="12111213932"/>
        <s v="12111211522"/>
        <s v="12021333078"/>
        <s v="12021227446"/>
        <s v="12021217038"/>
        <s v="12021213105"/>
        <s v="11081146244"/>
        <s v="20211201"/>
        <s v="11081144175"/>
        <s v="11081142120"/>
        <s v="11081138389"/>
        <s v="11081138218"/>
        <s v="11081146308"/>
        <s v="11081143453"/>
        <s v="10070741154"/>
        <s v="10051758002"/>
        <s v="100517477309"/>
        <s v="100514079579"/>
        <s v="10051328461"/>
        <s v="10051325991"/>
        <s v="10051316665"/>
        <s v="10070743851"/>
        <s v="10070810772"/>
        <s v="10070711309"/>
        <s v="10070833372"/>
        <s v="20211105"/>
        <s v="10070803520"/>
        <s v="10070745664"/>
        <s v="10070719556"/>
        <s v="10051025206"/>
        <s v="10070747397"/>
        <s v="10070740957"/>
        <s v="10070757338"/>
        <s v="10070746200"/>
        <s v="8041415970"/>
        <s v="10070817046"/>
        <s v="10070815431"/>
        <s v="10070830641"/>
        <s v="10070825465"/>
        <s v="10070801522"/>
        <s v="10070751973"/>
        <s v="10070742559"/>
        <s v="10070725511"/>
        <s v="10070729689"/>
        <s v="10070724474"/>
        <s v="10070722277"/>
        <s v="8100757395"/>
        <s v="10051047497"/>
        <s v="9031136550"/>
        <s v="7020946942"/>
        <s v="90311106609"/>
        <s v="7021002795"/>
        <s v="6040809642"/>
        <s v="9031133643"/>
        <s v="8041405095"/>
        <s v="9031133563"/>
        <s v="8041412020"/>
        <s v="8041409688"/>
        <s v="8041407641"/>
        <s v="8041400463"/>
        <s v="7020950512"/>
        <s v="6021537177"/>
        <s v="70210142779"/>
        <s v="70209599679"/>
        <s v="60409176679"/>
        <s v="6040803410"/>
        <s v="6021400727"/>
        <s v="5041058550"/>
        <s v="50609270539"/>
        <s v="50609398839"/>
        <s v="50609506409"/>
        <s v="3171554993"/>
        <s v="3171552776"/>
        <s v="3171551764"/>
        <s v="3171556836"/>
        <s v="20210329"/>
        <s v="20210228"/>
        <s v="1041005880"/>
        <s v="20201229"/>
        <s v="10191221462"/>
        <s v="9101006226"/>
        <s v="9100945368"/>
        <s v="20201027"/>
        <s v="20200831"/>
        <s v="8131104874"/>
        <s v="20200818"/>
        <s v="7130735679"/>
        <s v="7130733301"/>
        <s v="20200501"/>
        <s v="20200729"/>
        <s v="20200530"/>
        <s v="6091526286"/>
        <s v="6091450441"/>
        <s v="6091215787"/>
        <s v="4081418995"/>
        <s v="4081413956"/>
        <s v="4091453068"/>
        <s v="20200328"/>
        <s v="20200131"/>
        <s v="12091207915"/>
        <s v="20200214"/>
        <s v="12091208910"/>
        <s v="12091209180"/>
        <s v="20200101"/>
        <s v="11190909643"/>
        <s v="11190909775"/>
        <s v="10171130371"/>
        <s v="10171127899"/>
        <s v="10171128040"/>
        <s v="10171129432"/>
        <s v="20190910"/>
        <s v="9120708719"/>
        <s v="8160742452"/>
        <s v="20190916"/>
        <s v="6111141896"/>
        <s v="5140737517"/>
        <s v="4120851808"/>
        <s v="3141001506"/>
        <s v="2190817421"/>
        <s v="20190319"/>
        <s v="2190819993"/>
        <s v="8091146565"/>
        <s v="12051003364"/>
        <s v="11080921760"/>
        <s v="10101020191"/>
        <s v="7101036070"/>
        <s v="2061106189"/>
        <s v="20221021"/>
        <s v="N99"/>
        <s v="P. Anticipo"/>
        <s v="N99-P"/>
        <s v="20200908"/>
        <s v="20181213"/>
      </sharedItems>
    </cacheField>
    <cacheField name="Texto" numFmtId="0">
      <sharedItems containsBlank="1" count="437">
        <s v="FACTURAS EVENTO JULIO 2018"/>
        <s v="EVENTO"/>
        <s v="SALDO SALDO EVENTO-SSAN2019ES1T00015716"/>
        <m/>
        <s v="SALDO 05885584565 JEAN RAMOS"/>
        <s v="EVENTO SSAN2019ES1T00015716 Pago por Servicio"/>
        <s v="EVENTO CSAN2019ES1T00015723 Pago por Servicio"/>
        <s v="EVENTO CSAN2019ES1T00015723"/>
        <s v="SALDO EVENTO-SSAN2019ES1T00015716"/>
        <s v="SALDO 05885552324 ANA HERNANDEZ"/>
        <s v="SALDO 05885617638 DARLY MENDEZ"/>
        <s v="EVENTO SSAN2019ES1T00015716"/>
        <s v="SALDO SALDO 05885623392 LIZETH RUA"/>
        <s v="SALDO 05885623392 LIZETH RUA"/>
        <s v="SALDO EVENTO CSAN2019ES1T00015723"/>
        <s v="SALDO SALDO SALDO PAGO CON CESION DE CREDITO DSSA"/>
        <s v="SALDO SALDO PAGO CON CESION DE CREDITO DSSA"/>
        <s v="SALDO PAGO CON CESION DE CREDITO DSSA"/>
        <s v="PAGO CON CESION DE CREDITO DSSA"/>
        <s v="EVENTO-SSAN2019ES1T00015716"/>
        <s v="EVENTO-CSAN2019ES1T00015723"/>
        <s v="SALDO 05885584564 JEAN RAMOS"/>
        <s v="SALDO SALDO EVENTO SSAN2019ES1T00015716"/>
        <s v="SALDO EVENTO SSAN2019ES1T00015716"/>
        <s v="SALDO 05885554777 EDGAR GUTIERREZ"/>
        <s v="SALDO 05890584649 JUAN ALZATE"/>
        <s v="SALDO 05736463208 OSVALDO FONNEGRA"/>
        <s v="SALDO SALDO ESS024-EVENTO"/>
        <s v="ESS024 EVENTO"/>
        <s v="SALDO ESS024-EVENTO"/>
        <s v="SALDO SALDO 05885554777 EDGAR GUTIERREZ"/>
        <s v="SALDO 05885551448 JAKELINE RENDON"/>
        <s v="SALDO 05885557639 CRISTIAN MEJIA"/>
        <s v="SALDO ESS024-EVENTO SSAN2019ES1T00015716"/>
        <s v="SALDO 05885612111 NICOLAS MARULANDA"/>
        <s v="SALDO 05885616163 NICOL MONTOYA"/>
        <s v="SALDO 05885557685 LEIDY BAENA"/>
        <s v="ESS024-EVENTO"/>
        <s v="SALDO SALDO CARTERA EVENTO"/>
        <s v="SALDO 05890426100 LUZMILA DE OSSA"/>
        <s v="SALDO CARTERA EVENTO"/>
        <s v="SALDO 05885592071 EVAN GARCIA"/>
        <s v="ESS024-EVENTO SSAN2019ES1T00015716"/>
        <s v="ESS024-EVENTO CSAN2019ES1T00015723"/>
        <s v="SALDO 05885568097 ORLANDO MESA"/>
        <s v="SALDO SALDO SALDO 05885556269 VALERY ARANGO"/>
        <s v="SALDO SALDO 05885556269 VALERY ARANGO"/>
        <s v="SALDO 05885556269 VALERY ARANGO"/>
        <s v="SALDO 05885558009 EMANUEL CUERVO"/>
        <s v="CARTERA EVENTO"/>
        <s v="SALDO GD-ESS024 EVENTO SSAN2019ES1T00015716"/>
        <s v="COMPENSACION PAGO EVENTO OCTUBRE 2020"/>
        <s v="COMPENSACION PAGO EVENTO NOVIEMBRE 2020"/>
        <s v="COMPENSACION PAGO EVENTO SEPTIEMBRE 2020"/>
        <s v="GD-ESS024 EVENTO CSAN2019ES1T00015723"/>
        <s v="GD-ESS024 EVENTO SSAN2019ES1T00015716"/>
        <s v="COMPENSACION PAGO EVENTO FEBRERO 2020"/>
        <s v="ESS024-EVENTO CONTRATO SSAN2019ES1T00015716"/>
        <s v="ESS024-EVENTO CONTRATO CSAN2019ES1T00015723"/>
        <s v="COMPENSACION PAGO EVENTO ENERO/2020"/>
        <s v="COMPENSACION PAGO EVENTO DICIEMBRE 2019"/>
        <s v="COMPENSACION PAGO EVENTO NOVIEMBRE 2019"/>
        <s v="COMPENSACION PAGO EVENTO AGOSTO 2020"/>
        <s v="EVENTO AGO_2020"/>
        <s v="COMPENSACION PAGO EVENTO JULIO 2020"/>
        <s v="EVENTO JUL_2020"/>
        <s v="EVENTO JUN_2020"/>
        <s v="SALDO FACTURA 13021"/>
        <s v="PAGO FEBRERO 2020 CORDOBA"/>
        <s v="COMPENSACION PAGO EVENTO MARZO/2020"/>
        <s v="EVENTO MAR_2020"/>
        <s v="COMPENSACION PAGO EVENTO FEBRERO/2020"/>
        <s v="EVENTO FEB_2020"/>
        <s v="CAPITA PUBLICA FEB_2020"/>
        <s v="CARTA DE INTENCION  FEB_2020"/>
        <s v="EVENTO  FEB_2020-ACUERDO DE PAGO NIT 900 SUPERSALU"/>
        <s v="CAPITA PUBLICA ENE_2020"/>
        <s v="EVENTO ENE_2020-ACUERDO DE PAGO NIT 900 SUPERSALUD"/>
        <s v="CAPITA PUBLICA DIC_2019"/>
        <s v="COMPENSACION ACUERDO SUPERSALUD DICIEMBRE 2019"/>
        <s v="EVENTO DIC_2019  ACUERDO SUPERSALUD 900"/>
        <s v="CAPITA PUBLICA NOV_2019"/>
        <s v="EVENTO NOV_2019 ACUERDO DE PAGO SUPERSALUD 900"/>
        <s v="COMPENSACION PAGO EVENTO OCTUBRE 2019"/>
        <s v="EVENTO OCT_2019-ACUERDO SUPERSALUD 900"/>
        <s v="COMPENSACION PAGO EVENTO SEPTIEMBRE 2019"/>
        <s v="EVENTO SEP_2019"/>
        <s v="COMPENSACION PAGO EVENTO JULIO 2019"/>
        <s v="EVENTO JUL 2019 CARTERA NIT 900"/>
        <s v="COMPENSACION PAGO EVENTO JUNIO 2019"/>
        <s v="EVENTO JUN_2019"/>
        <s v="COMPENSACION PAGO EVENTO ABRIL 2019"/>
        <s v="EVENTO ABR_2019"/>
        <s v="COMPENSACION PAGO EVENTO MARZO 2019"/>
        <s v="EVENTO MAR_2019"/>
        <s v="COMPENSACION PAGO EVENTO FEBRERO 2019"/>
        <s v="EVENTO FEB_2019"/>
        <s v="COMPENSACION PAGO EVENTO ENERO 2019"/>
        <s v="EVENTO ENE_2019"/>
        <s v="COMPENSACION PAGO EVENTO DICIEMBRE 2018"/>
        <s v="EVENTO DIC_2018"/>
        <s v="COMPENSACION PAGO EVENTO JULIO 2018"/>
        <s v="EVENTO JUL_2018"/>
        <s v="05885584565 JEAN RAMOS"/>
        <s v="9E19FC57B8D8ED0981797DAC51C75DD0 JEAN RAMOS"/>
        <s v="05885544628 SOR MOLINA"/>
        <s v="2633D95061A9E6269717A7A6E151EFDD EMMA MORENO"/>
        <s v="68745424143 IKER JIMENEZ"/>
        <s v="Levant GLOSA INICIAL Dg-05765434943198"/>
        <s v="Levant GLOSA INICIAL Dg-05924753169905"/>
        <s v="Levant GLOSA INICIAL GL-05765434943101"/>
        <s v="05885592040 ANTONIO URIBE"/>
        <s v="9979BD545800E1739800BF66F5F738AF JAVIER CHAVERRA"/>
        <s v="05885623392 LIZETH RUA"/>
        <s v="GLOSA INICIAL GL-057654339633936"/>
        <s v="1BC9895B43FC4E58E58BEADBF6F7FAA5 ORLANDO MESA"/>
        <s v="05368042311 VALENTINA MORALES"/>
        <s v="F9F3A71B1B2A4A82A8D38C267F8416B5 NICOLAS MARULANDA"/>
        <s v="05885543011 DAMARIS VILLEGAS"/>
        <s v="GLOSA INICIAL GL-05924753182377"/>
        <s v="GLOSA INICIAL GL-05924753182376"/>
        <s v="05885542948 MILEDYS ARENAS"/>
        <s v="05885543421 JARLEY ARENAS"/>
        <s v="05885617249 MARGARITA AGUDELO"/>
        <s v="05885635774 MARIA CATAÑO"/>
        <s v="05885592027 ANA MIRA"/>
        <s v="05360593762 SAMUEL OSORIO"/>
        <s v="05885605714 ANA MONTOYA"/>
        <s v="8A4A91091F219ADE19BB4CD1C00F90FD EVAN GARCIA"/>
        <s v="05890465436 EDISON GOMEZ"/>
        <s v="05885617638 DARLY MENDEZ"/>
        <s v="05604647633 MATIAS POSADA"/>
        <s v="GLOSA INICIAL GL-05924753176031"/>
        <s v="GLOSA INICIAL GL-05924753176030"/>
        <s v="05885554808 SARA GIL"/>
        <s v="9809D532C9C28145E053020213AC9A64 SARA GIL"/>
        <s v="05736462841 JHONGER ACEVEDO"/>
        <s v="05885546666 LUZ HENAO"/>
        <s v="68307350872 JESUS MARTINEZ"/>
        <s v="05885592048 JULIO MESA"/>
        <s v="05885557639 CRISTIAN MEJIA"/>
        <s v="9809D533B8788145E053020213AC9A64 PAULINA HERNANDEZ"/>
        <s v="05604325239 KEIZY GOMEZ"/>
        <s v="05885556269 VALERY ARANGO"/>
        <s v="GLOSA INICIAL Dg-05765434943198"/>
        <s v="05885550722 ANA EUSSE"/>
        <s v="05885549905 LUZ AGUDELO"/>
        <s v="000035C74CBAE1C4B41B7ECCC5788CA5 ELSA MARIN"/>
        <s v="9809D535C1C98145E053020213AC9A64 ARCADIO MENDOZA"/>
        <s v="05885545095 HONORIA ACEVEDO"/>
        <s v="3FDD8CA0569DE23F7E73E2A6D4720E6D ALVARO AGUDELO"/>
        <s v="GLOSA INICIAL Dg-05924753169905"/>
        <s v="GLOSA INICIAL"/>
        <s v="05885552790 ANLLY ESPINOSA"/>
        <s v="GLOSA INICIAL GL-05765434943101"/>
        <s v="GLOSA INICIAL GL-05734653"/>
        <s v="05885592034 JAIRO PEREZ"/>
        <s v="GLOSA INICIAL GL-05734552"/>
        <s v="GLOSA INICIAL GL-05734551"/>
        <s v="13001554975 NELSON VARGAS"/>
        <s v="GLOSA INICIAL GL-05734599"/>
        <s v="GLOSA INICIAL GL-05734595"/>
        <s v="GLOSA INICIAL GL-05734593"/>
        <s v="GLOSA INICIAL GL-05734580"/>
        <s v="GLOSA INICIAL GL-05734579"/>
        <s v="GLOSA INICIAL GL-05734561"/>
        <s v="GLOSA INICIAL GL-05734557"/>
        <s v="05885568097 ORLANDO MESA"/>
        <s v="05885623391 ANYI RENDON"/>
        <s v="05885544375 SANTIAGO CARRASQUILLA"/>
        <s v="05604363654 JUAN GONZALES"/>
        <s v="05885552324 ANA HERNANDEZ"/>
        <s v="RTA GLOSA Dg-0522273152726 FACT FVY1007 ABR"/>
        <s v="05885545255 EMELI OLARTE"/>
        <s v="05885557376 LUZ MORENO"/>
        <s v="GLOSA INICIAL GL-131653128160"/>
        <s v="GLOSA INICIAL GL-131653128159"/>
        <s v="05885626178 SAJANNY GODOY"/>
        <s v="05885573224 JOHAN CHAVERRA"/>
        <s v="05885554015 NICOLAS TABARES"/>
        <s v="05885617882 BLANCA RAMIREZ"/>
        <s v="05885592046 KARLA JIMENEZ"/>
        <s v="05885574984 YECSENIA PUERTA"/>
        <s v="05736462324 MARIA FONNEGRA"/>
        <s v="05885614370 VALENTINA VELEZ"/>
        <s v="05885584564 JEAN RAMOS"/>
        <s v="05890118252 LUIS CATAÑO"/>
        <s v="05885557421 DIAZENET PINO"/>
        <s v="05885612111 NICOLAS MARULANDA"/>
        <s v="05885636001 LAURA CARO"/>
        <s v="05885548264 LUISA OLARTE"/>
        <s v="05885635992 LINA PEÑA"/>
        <s v="05885557217 JOSE ORREGO"/>
        <s v="05885635862 MARBELIZ ANGEL"/>
        <s v="20001866349 WILBER CASTILLA"/>
        <s v="GLOSA INICIAL Dg-0522273152726"/>
        <s v="RTA GLOSA GL-05765434523309 FACT FVY720 ABR"/>
        <s v="05885573228 JUAN GODOY"/>
        <s v="05885554777 EDGAR GUTIERREZ"/>
        <s v="05885558154 JUAN ISAZA"/>
        <s v="05885573223 JAVIER CHAVERRA"/>
        <s v="05885544052 MONICA CARVAJAL"/>
        <s v="05885558009 EMANUEL CUERVO"/>
        <s v="05885592032 SAMUEL PEREZ"/>
        <s v="05885551448 JAKELINE RENDON"/>
        <s v="05736463636 INGRYD GARCIA"/>
        <s v="05885545655 KEYSERLING VILLEGAS"/>
        <s v="RTA GLOSA GL-0592739339318 FACT FVY718 ABR"/>
        <s v="05885592075 ANA GALEANO"/>
        <s v="05885629276 IAN RUIZ"/>
        <s v="05885610493 KATHERINE MARIN"/>
        <s v="05885600964 HORACIO ATEHORTUA"/>
        <s v="05736463208 OSVALDO FONNEGRA"/>
        <s v="05890584649 JUAN ALZATE"/>
        <s v="05885555819 YISETH PERNIA"/>
        <s v="05885608225 MARIA QUINTERO"/>
        <s v="05885615145 DERLY LONDOÑO"/>
        <s v="05885557351 WILBER BERMUDEZ"/>
        <s v="GLOSA INICIAL GL-05765434523309"/>
        <s v="05885557577 NORLY AGUIRRE"/>
        <s v="05885557501 YISETH VIANA"/>
        <s v="05885623007 URIEL CATAÑO"/>
        <s v="05495502017 MARIA ORTEGA"/>
        <s v="05885550069 ANA AGUDELO"/>
        <s v="05031496101 SANTIAGO ZAPATA"/>
        <s v="RTA GLOSA GL-052290385777 FACT 13408 ABR"/>
        <s v="RTA GLOSA GL-052290385777 FACT 13408 ABR - A"/>
        <s v="RTA GLOSA Dg-057654322833569 FACT 13756 ABR"/>
        <s v="RTA GLOSA Dg-057654322833569 FACT 13756 ABR - A"/>
        <s v="RTA GLOSA GL-0592739335815 FACT 13290 ABR"/>
        <s v="RTA GLOSA GL-0592739335815 FACT 13290 ABR - A"/>
        <s v="RTA GLOSA GL-0592739339088 FACT FVY613 ABR"/>
        <s v="RTA GLOSA GL-0592739339088 FACT FVY613 ABR - A"/>
        <s v="05885552022 ISABELA ARENAS"/>
        <s v="05885543029 ANNY OLARTE"/>
        <s v="05885548841 JADINSON HERRERA"/>
        <s v="05885592038 ISABELLA ROLDAN"/>
        <s v="05885558013 NELLY ESPINOSA"/>
        <s v="05885616163 NICOL MONTOYA"/>
        <s v="05885557685 LEIDY BAENA"/>
        <s v="RTA GLOSA GL-05209348943 FACT FVY351 ABR"/>
        <s v="RTA GLOSA GL-05209348943 FACT FVY351  ABR - N"/>
        <s v="RTA GLOSA GL-05209348921 FACT FVY349 ABR"/>
        <s v="RTA GLOSA GL-05209348921 FACT FVY349 ABR - N"/>
        <s v="RTA GLOSA GL-05209348909 FACT FVY348 ABR"/>
        <s v="RTA GLOSA GL-05209348909 FACT FVY348 ABR - N"/>
        <s v="RTA GLOSA GL-05209348892 FACT FVY347 ABR"/>
        <s v="RTA GLOSA GL-05209348892 FACT FVY347 ABR - N"/>
        <s v="RTA GLOSA Dg-05209343614 FACT FVY168 ABR"/>
        <s v="RTA GLOSA Dg-05209343614 FACT FVY168 ABR - N"/>
        <s v="05885555830 IRLEYA SANCHEZ"/>
        <s v="05885557937 MIGUEL GUEVARA"/>
        <s v="GLOSA INICIAL GL-0592739339088"/>
        <s v="05890426100 LUZMILA DE OSSA"/>
        <s v="05885551485 MARIA ESPINOSA"/>
        <s v="05890465261 WILSON AGUDELO"/>
        <s v="05885592071 EVAN GARCIA"/>
        <s v="05885543918 GERMAN GALEANO"/>
        <s v="05885592073 YURIBIA ARROYAVE"/>
        <s v="GLOSA INICIAL GL-05209348921"/>
        <s v="05885549071 JOHN MADRID"/>
        <s v="GLOSA INICIAL GL-05209348909"/>
        <s v="GLOSA INICIAL GL-05209348905"/>
        <s v="05885551725 JOSE LONDOÑO"/>
        <s v="GLOSA INICIAL GL-05209348892"/>
        <s v="GLOSA INICIAL GL-05209348881"/>
        <s v="GLOSA INICIAL GL-05209348875"/>
        <s v="GLOSA INICIAL GL-05209348943"/>
        <s v="05885549784 MILADIS BRAVO"/>
        <s v="05885558723 EUGENIO YANES"/>
        <s v="05885550028 IRENE RESTREPO"/>
        <s v="05885558031 AHSLEY ALVAREZ"/>
        <s v="05885544012 GLADYS TABARES"/>
        <s v="RTA GLOSA GL-057654322931394 FACT 13759 ABR"/>
        <s v="RTA GLOSA Dg-05924753135291 FACT 13754 ABR"/>
        <s v="RTA GLOSA Dg-05924753135291 FACT 13754 ABR - N"/>
        <s v="RTA GLOSA GL-05765433223250 FACT 13654 ABR"/>
        <s v="RTA GLOSA GL-05765433223250 FACT 13654 ABR - N"/>
        <s v="05885548206 YOHNATAN ACEVEDO"/>
        <s v="GLOSA INICIAL GL-05765433223250"/>
        <s v="05885558954 EUSTAQUIO RIVERA"/>
        <s v="GLOSA INICIAL Dg-057654322833569"/>
        <s v="05604583836 VICTOR VIVERO"/>
        <s v="05885545807 JOHN RUA"/>
        <s v="05890482023 YULIETH TRIANA"/>
        <s v="05885552350 YESENIA CANO"/>
        <s v="SALDO FTRA 13553 HOSPITAL LA MISERICORDIA YALI"/>
        <s v="ABONO  FTRA  13553  HOSPITAL LA MISERICORDIA YALI"/>
        <s v="SALDO FTRA  13553  HOSPITAL LA MISERICORDIA YALI"/>
        <s v="ABONO    FTRA 13558 HOSPITAL LA MISERICORDIA YALI"/>
        <s v="SALDO   FTRA 13558 HOSPITAL LA MISERICORDIA YALI"/>
        <s v="SALDO FTRA 13558 HOSPITAL LA MISERICORDIA YALI"/>
        <s v="ABONO   FTRA 13558 HOSPITAL LA MISERICORDIA YALI"/>
        <s v="05885548985 DIANA CALLE"/>
        <s v="05885548073 LUCELLY CASTRILLON"/>
        <s v="05885545422 CAROLINA AGUDELO"/>
        <s v="05885573225 DIANA RESTREPO"/>
        <s v="05890269116 TATIANA CASTAÑO"/>
        <s v="SALDO FACTURA 13484 ESE HOSPITAL LA MISERICORDIA Y"/>
        <s v="ABONO FACTURA 13484 ESE HOSPITAL LA MISERICORDIA Y"/>
        <s v="05885546613 MARIA LONDOÑO"/>
        <s v="05885568098 JULIO GRANDA"/>
        <s v="05885558489 MARTHA ALZATE"/>
        <s v="GLOSA INICIAL GL-052290385777"/>
        <s v="GLOSA INICIAL GL-052290385786"/>
        <s v="05885574357 ALVARO AGUDELO"/>
        <s v="05885543907 ALEJANDRA ARENAS"/>
        <s v="SALDO FACTURA 13489 ESE  HOSPITAL LA MISERICORDIA"/>
        <s v="ABONO FACTURA 13489 ESE  HOSPITAL LA MISERICORDIA"/>
        <s v="SALDO FACTURA 13489 ESE HOSPITAL LA MISERICORDIA Y"/>
        <s v="05885552656 LEIDY ARANGO"/>
        <s v="05885553820 MIRIAN HENAO"/>
        <s v="SALDO FACTURA 13347 ESE HOSPITAL LA MISERICORDIA Y"/>
        <s v="ABONO FACTURA 13347 ESE  HOSPITAL LA MISERICORDIA"/>
        <s v="SALDO FACTURA 13347 ESE  HOSPITAL LA MISERICORDIA"/>
        <s v="ABONO FACTURA 13290 ESE  HOSPITAL LA MISERICORDIA"/>
        <s v="SALDO FACTURA 13290 ESE HOSPITAL LA MISERICORDIA Y"/>
        <s v="SALDO FACTURA 13290 ESE  HOSPITAL LA MISERICORDIA"/>
        <s v="05885547880 JHON MEJIA"/>
        <s v="05890118402 LUIS VASCO"/>
        <s v="05890420187 SOR GONZALEZ"/>
        <s v="SALDO FACTURA 13405 ESE  HOSPITAL LA MISERICORDIA"/>
        <s v="ABONO FACTURA 13405 ESE  HOSPITAL LA MISERICORDIA"/>
        <s v="ABONO FACTURA 13225 ESE HOSPITAL LA MISERICORDIA"/>
        <s v="SALDO FACTURA 13225 ESE HOSPITAL LA MISERICORDIA"/>
        <s v="SALDO FACTURA 13225 ESE HOSPITAL LA MISERICORDIA Y"/>
        <s v="SALDO FACTURA 13222 ESE HOSPITAL LA MISERICORDIA Y"/>
        <s v="ABONO FACTURA 13222 ESE  HOSPITAL LA MISERICORDIA"/>
        <s v="SALDO FACTURA 13222 ESE  HOSPITAL LA MISERICORDIA"/>
        <s v="68307004724 KENER BECERRA"/>
        <s v="05890228516 JOHANA ALZATE"/>
        <s v="GLOSA INICIAL GL-0592739335815"/>
        <s v="05885549942 HERNANDO OSORNO"/>
        <s v="05885546147 EDISON CADAVID"/>
        <s v="05885543982 MARTHA GAVIRIA"/>
        <s v="SALDO FACTURA 13164 ESE  HOSPITAL LA MISERICORDIA"/>
        <s v="ABONO FACTURA 13164 ESE  HOSPITAL LA MISERICORDIA"/>
        <s v="ABONO FACTURA 13162 ESE  HOSPITAL LA MISERICORDIA"/>
        <s v="SALDO FACTURA 13162 ESE  HOSPITAL LA MISERICORDIA"/>
        <s v="05885543670 CESAR JARAMILLO"/>
        <s v="05885558623 KELLY VELASQUEZ"/>
        <s v="05885554957 MONICA ESPINOSA"/>
        <s v="05885554858 DEINNER AGUIRRE"/>
        <s v="05885551925 ARZOBILIA ABELLO"/>
        <s v="05885545713 LUZ ESCOBAR"/>
        <s v="05031254850 ANGELA MOTTA"/>
        <s v="05885544533 EDGLESA CORREA"/>
        <s v="05885556908 GERSON MEDINA"/>
        <s v="05885551187 MARIA URIBE"/>
        <s v="05890529292 MARIO ARANGO"/>
        <s v="05885556612 NANCY NAVARRO"/>
        <s v="05885543210 BENJAMIN ACEVEDO"/>
        <s v="05604352136 YESIKA ARBELAEZ"/>
        <s v="05042167883 YENY CARVAJAL"/>
        <s v="05885546428 ELIZABETH ZAPATA"/>
        <s v="05885557446 SAMUEL SANCHEZ"/>
        <s v="05885543182 JOSE LONDOÑO"/>
        <s v="05885545039 MARIA ARENAS"/>
        <s v="GLOSA INICIAL Gl-0522463120241"/>
        <s v="05885548094 CLEIDY AGUDELO"/>
        <s v="05885548258 CARLOS MESA"/>
        <s v="SALDO FACTURA 13017 ESE  HOSPITAL LA MISERICORDIA"/>
        <s v="ABONO FACTURA 13017 ESE  HOSPITAL LA MISERICORDIA"/>
        <s v="GLOSA INICIAL GL-05171322630"/>
        <s v="GLOSA INICIAL GL-05171322629"/>
        <s v="GLOSA INICIAL GL-05171322625"/>
        <s v="05885553607 PAULA GARCIA"/>
        <s v="05885550510 YULEY HOLGUIN"/>
        <s v="05885550933 FABRICIO RODRIGUEZ"/>
        <s v="05890118899 LUIS BUSTAMANTE"/>
        <s v="ABONO FACTURA 12653 ESE  HOSPITAL LA MISERICORDIA"/>
        <s v="SALDO FACTURA 12653 ESE  HOSPITAL LA MISERICORDIA"/>
        <s v="05790423752 YENIS SANCHEZ"/>
        <s v="GLOSA INICIAL Gl-055555564333676"/>
        <s v="GLOSA INICIAL Gl-055555564333686"/>
        <s v="ABONO FACTURA 12879 ESE  HOSPITAL LA MISERICORDIA"/>
        <s v="SALDO FACTURA 12879 ESE  HOSPITAL LA MISERICORDIA"/>
        <s v="05031254850 ANGELA MARIA MOTTA PIEDRAHITA"/>
        <s v="05736397415 DANIEL EMILIANO MESA MUÑOZ"/>
        <s v="05495483261 EDUARDO RAFAEL ROMERO MARTINEZ"/>
        <s v="SALDO FACTURA 12546 ESE  HOSPITAL LA MISERICORDIA"/>
        <s v="SALDO FACTURA 12546 ESE HOSPITAL LA MISERICORDIA Y"/>
        <s v="ABONO FACTURA 12546 ESE  HOSPITAL LA MISERICORDIA"/>
        <s v="05495522898 ADRIANA LUCIA MADRID ORTEGA"/>
        <s v="05736096947 YENIFER TATIANA MENESES ROMERO"/>
        <s v="SALDO FACTURA 12654 ESE  HOSPITAL LA MISERICORDIA"/>
        <s v="ABONO FACTURA 12654 ESE  HOSPITAL LA MISERICORDIA"/>
        <s v="05495502017 MARIA ALEJANDRA ORTEGA SUAREZ"/>
        <s v="05890220117 JOHANA PATRICIA RAMIREZ ISAZA"/>
        <s v="05736203127 GAMALIEL DE JESUS ALBARINO HERRERA"/>
        <s v="05736277206 VIRGINIA PAOLA OSORIO MORENO"/>
        <s v="05495478496 SANDRA GREGORIA SUAREZ VIDES"/>
        <s v="PARTICION FACTURA"/>
        <s v="ABONO FACTURA 05040362341 JORGE IVAN RODRIGUEZ ROD"/>
        <s v="SALDO FACTURA 05040362341 JORGE IVAN RODRIGUEZ ROD"/>
        <s v="05234467962 MARIAANGEL  GARCIA HOYOS"/>
        <s v="05604414772 ANTHONY  DUQUE GOMEZ"/>
        <s v="68745417618 LEIDY YOHANA TABORDA GARCIA"/>
        <s v="05736002521 CONSUELO  ZAPATA HERNANDEZ"/>
        <s v="05604219705 CAROLINA  AGUDELO MONSALVE"/>
        <s v="SALDO FACTURA 12058 ESE  HOSPITAL LA MISERICORDIA"/>
        <s v="ABONO FACTURA 12058 ESE  HOSPITAL LA MISERICORDIA"/>
        <s v="05736393493 MANUELA  DUQUE ZAPATA"/>
        <s v="05040362341 JORGE IVAN RODRIGUEZ RODRIGUEZ"/>
        <s v="SALDO FTRA 11986 HOSPITAL LA MISERICORDIA YALI"/>
        <s v="ABONO   FTRA  11986 HOSPITAL LA MISERICORDIA YALI"/>
        <s v="SALDO  FTRA  11986 HOSPITAL LA MISERICORDIA YALI"/>
        <s v="SALDO FACTURA 11744 ESE  HOSPITAL LA MISERICORDIA"/>
        <s v="ABONO FACTURA 11744 ESE  HOSPITAL LA MISERICORDIA"/>
        <s v="ABONO   FTRA 11649  HOSPITAL LA MISERICORDIA YALI"/>
        <s v="SALDO   FTRA 11649  HOSPITAL LA MISERICORDIA YALI"/>
        <s v="SALDO FTRA 11649  HOSPITAL LA MISERICORDIA YALI"/>
        <s v="05890482844 NIDIA ELENA GOMEZ RAMIREZ"/>
        <s v="05736160114 OMAIRA ROSA PAYARES GAVIRIA"/>
        <s v="SALDO FACTURA 11273 HOSPITAL LA MISERICORDIA YALI"/>
        <s v="ABONO FACTURA 11273 HOSPITAL LA MISERICORDIA YALI"/>
        <s v="05890464458 OMAR DAVID TORO MUÑOZ"/>
        <s v="05031323827 MARIA FERNANDA HERNANDEZ MONTOYA"/>
        <s v="05604395791 BERNARDA ALICIA MORALES CARMONA"/>
        <s v="05250188170 MARIA LUCINA CUARTAS VILLA"/>
        <s v="GLOSA INICIAL GL-05927153448"/>
        <s v="05604415179 DAHIANA ASTRID GOMEZ DIAZ"/>
        <s v="70713193210 EDER ENRIQUE HERNANDEZ BALTAZAR"/>
        <s v="05890220038 JHON JANDER FORONDA BARRERA"/>
        <s v="05031001275 MARIA ROSALBA AVENDAÑO"/>
        <s v="05890119778 SIMON  OSORNO MESA"/>
        <s v="05604432405 JENY DE JESUS AGUIRRE SIERRA"/>
        <s v="05736461980 LEDIS DEL SOCORRO JARAMILLO VIANA"/>
        <s v="Obligaciones Conocidas - Prov Ant"/>
        <s v="0"/>
        <s v="."/>
        <s v="RTA GLOSA Gl-0522463120241 FACT 13018 ABR"/>
        <s v="RTA GLOSA Gl-0522463120241 FACT 13018 ABR - A"/>
        <s v="RTA GLOSA Gl-055555564333686 FACT 12932 ABR"/>
        <s v="RTA GLOSA GL-05171322630 FACT 13017 ABR - A"/>
        <s v="RTA GLOSA GL-05171322625 FACT 13017 ABR"/>
        <s v="RTA GLOSA GL-05927153448 FACT 11745 - ABR"/>
      </sharedItems>
    </cacheField>
    <cacheField name="Centro de beneficio" numFmtId="0">
      <sharedItems containsBlank="1"/>
    </cacheField>
    <cacheField name="Doc.compensación" numFmtId="0">
      <sharedItems containsBlank="1" count="138">
        <s v="2000036408"/>
        <m/>
        <s v="2000914340"/>
        <s v="2000887574"/>
        <s v="2000878393"/>
        <s v="2000826331"/>
        <s v="2000826324"/>
        <s v="2000826312"/>
        <s v="2000798530"/>
        <s v="2000797476"/>
        <s v="2000796586"/>
        <s v="2000772657"/>
        <s v="2000728082"/>
        <s v="2000727943"/>
        <s v="2000700024"/>
        <s v="2000699597"/>
        <s v="2000680792"/>
        <s v="2000680786"/>
        <s v="2000674079"/>
        <s v="2000674078"/>
        <s v="2000666002"/>
        <s v="2000647486"/>
        <s v="2000647484"/>
        <s v="2000647482"/>
        <s v="2000647476"/>
        <s v="2000647460"/>
        <s v="2000647458"/>
        <s v="2000647457"/>
        <s v="2000641629"/>
        <s v="2000641625"/>
        <s v="2000641624"/>
        <s v="2000640499"/>
        <s v="2000613544"/>
        <s v="2000611604"/>
        <s v="2000591137"/>
        <s v="2000591134"/>
        <s v="2000538590"/>
        <s v="2000529825"/>
        <s v="2000529824"/>
        <s v="2000529822"/>
        <s v="2000529821"/>
        <s v="2000529817"/>
        <s v="2000443826"/>
        <s v="2000408198"/>
        <s v="2000406663"/>
        <s v="2000406656"/>
        <s v="2000393585"/>
        <s v="2000377485"/>
        <s v="2000370642"/>
        <s v="2000370633"/>
        <s v="2000367704"/>
        <s v="2000367703"/>
        <s v="2000367698"/>
        <s v="2000359565"/>
        <s v="2000359561"/>
        <s v="2000359558"/>
        <s v="2000359552"/>
        <s v="2000349657"/>
        <s v="2000349656"/>
        <s v="2000342099"/>
        <s v="2000342098"/>
        <s v="2000301801"/>
        <s v="2000283635"/>
        <s v="2000280151"/>
        <s v="2000278453"/>
        <s v="2000269552"/>
        <s v="2000265661"/>
        <s v="2000250728"/>
        <s v="2000236353"/>
        <s v="2000217354"/>
        <s v="2000199594"/>
        <s v="2000168127"/>
        <s v="2000153778"/>
        <s v="2000120966"/>
        <s v="2000107388"/>
        <s v="2000094586"/>
        <s v="2000081686"/>
        <s v="2000070268"/>
        <s v="105979890"/>
        <s v="105979889"/>
        <s v="105979888"/>
        <s v="1910030945"/>
        <s v="1908722702"/>
        <s v="1908495694"/>
        <s v="1908233661"/>
        <s v="1908233618"/>
        <s v="1908233549"/>
        <s v="1908233461"/>
        <s v="1907871133"/>
        <s v="1907871117"/>
        <s v="1907871101"/>
        <s v="1907871064"/>
        <s v="1907871024"/>
        <s v="1906282981"/>
        <s v="1906282827"/>
        <s v="1906282674"/>
        <s v="1905411434"/>
        <s v="1905333465"/>
        <s v="1905332964"/>
        <s v="1905233567"/>
        <s v="1905024167"/>
        <s v="1905014424"/>
        <s v="1905014129"/>
        <s v="1904937093"/>
        <s v="1904936947"/>
        <s v="1904936911"/>
        <s v="1904936376"/>
        <s v="1904870897"/>
        <s v="1904870893"/>
        <s v="105291607"/>
        <s v="105291605"/>
        <s v="1903981485"/>
        <s v="105291606"/>
        <s v="1903609424"/>
        <s v="1902757096"/>
        <s v="1902278036"/>
        <s v="1902123600"/>
        <s v="1902023502"/>
        <s v="1901827342"/>
        <s v="103744832"/>
        <s v="105794106"/>
        <s v="105794105"/>
        <s v="105794104"/>
        <s v="105794103"/>
        <s v="105794102"/>
        <s v="105794101"/>
        <s v="105772428"/>
        <s v="105691671"/>
        <s v="105666048"/>
        <s v="105665940"/>
        <s v="105513600"/>
        <s v="105513599"/>
        <s v="105513598"/>
        <s v="105474070"/>
        <s v="105424708"/>
        <s v="105424707"/>
        <s v="105424706"/>
        <s v="105424705"/>
      </sharedItems>
    </cacheField>
    <cacheField name="Doc.compensación 2" numFmtId="0">
      <sharedItems containsBlank="1" count="138">
        <s v="2000036408"/>
        <m/>
        <s v="2000914340"/>
        <s v="2000887574"/>
        <s v="2000878393"/>
        <s v="2000826331"/>
        <s v="2000826324"/>
        <s v="2000826312"/>
        <s v="2000798530"/>
        <s v="2000797476"/>
        <s v="2000796586"/>
        <s v="2000772657"/>
        <s v="2000728082"/>
        <s v="2000727943"/>
        <s v="2000700024"/>
        <s v="2000699597"/>
        <s v="2000680792"/>
        <s v="2000680786"/>
        <s v="2000674079"/>
        <s v="2000674078"/>
        <s v="2000666002"/>
        <s v="2000647486"/>
        <s v="2000647484"/>
        <s v="2000647482"/>
        <s v="2000647476"/>
        <s v="2000647460"/>
        <s v="2000647458"/>
        <s v="2000647457"/>
        <s v="2000641629"/>
        <s v="2000641625"/>
        <s v="2000641624"/>
        <s v="2000640499"/>
        <s v="2000613544"/>
        <s v="2000611604"/>
        <s v="2000591137"/>
        <s v="2000591134"/>
        <s v="2000538590"/>
        <s v="2000529825"/>
        <s v="2000529824"/>
        <s v="2000529822"/>
        <s v="2000529821"/>
        <s v="2000529817"/>
        <s v="2000443826"/>
        <s v="2000408198"/>
        <s v="2000406663"/>
        <s v="2000406656"/>
        <s v="2000393585"/>
        <s v="2000377485"/>
        <s v="2000370642"/>
        <s v="2000370633"/>
        <s v="2000367704"/>
        <s v="2000367703"/>
        <s v="2000367698"/>
        <s v="2000359565"/>
        <s v="2000359561"/>
        <s v="2000359558"/>
        <s v="2000359552"/>
        <s v="2000349657"/>
        <s v="2000349656"/>
        <s v="2000342099"/>
        <s v="2000342098"/>
        <s v="2000301801"/>
        <s v="2000283635"/>
        <s v="2000280151"/>
        <s v="2000278453"/>
        <s v="2000269552"/>
        <s v="2000265661"/>
        <s v="2000250728"/>
        <s v="2000236353"/>
        <s v="2000217354"/>
        <s v="2000199594"/>
        <s v="2000168127"/>
        <s v="2000153778"/>
        <s v="2000120966"/>
        <s v="2000107388"/>
        <s v="2000094586"/>
        <s v="2000081686"/>
        <s v="2000070268"/>
        <s v="105979890"/>
        <s v="105979889"/>
        <s v="105979888"/>
        <s v="1910030945"/>
        <s v="1908722702"/>
        <s v="1908495694"/>
        <s v="1908233661"/>
        <s v="1908233618"/>
        <s v="1908233549"/>
        <s v="1908233461"/>
        <s v="1907871133"/>
        <s v="1907871117"/>
        <s v="1907871101"/>
        <s v="1907871064"/>
        <s v="1907871024"/>
        <s v="1906282981"/>
        <s v="1906282827"/>
        <s v="1906282674"/>
        <s v="1905411434"/>
        <s v="1905333465"/>
        <s v="1905332964"/>
        <s v="1905233567"/>
        <s v="1905024167"/>
        <s v="1905014424"/>
        <s v="1905014129"/>
        <s v="1904937093"/>
        <s v="1904936947"/>
        <s v="1904936911"/>
        <s v="1904936376"/>
        <s v="1904870897"/>
        <s v="1904870893"/>
        <s v="105291607"/>
        <s v="105291605"/>
        <s v="1903981485"/>
        <s v="105291606"/>
        <s v="1903609424"/>
        <s v="1902757096"/>
        <s v="1902278036"/>
        <s v="1902123600"/>
        <s v="1902023502"/>
        <s v="1901827342"/>
        <s v="103744832"/>
        <s v="105794106"/>
        <s v="105794105"/>
        <s v="105794104"/>
        <s v="105794103"/>
        <s v="105794102"/>
        <s v="105794101"/>
        <s v="105772428"/>
        <s v="105691671"/>
        <s v="105666048"/>
        <s v="105665940"/>
        <s v="105513600"/>
        <s v="105513599"/>
        <s v="105513598"/>
        <s v="105474070"/>
        <s v="105424708"/>
        <s v="105424707"/>
        <s v="105424706"/>
        <s v="105424705"/>
      </sharedItems>
    </cacheField>
    <cacheField name="Fecha compensación" numFmtId="14">
      <sharedItems containsNonDate="0" containsDate="1" containsString="0" containsBlank="1" minDate="2018-07-16T00:00:00" maxDate="2022-10-22T00:00:00"/>
    </cacheField>
    <cacheField name="Nombre del usuario" numFmtId="0">
      <sharedItems/>
    </cacheField>
    <cacheField name="Texto cab.documento" numFmtId="0">
      <sharedItems containsBlank="1"/>
    </cacheField>
    <cacheField name="Indicador Debe/Haber" numFmtId="0">
      <sharedItems count="2">
        <s v="H"/>
        <s v="S"/>
      </sharedItems>
    </cacheField>
    <cacheField name="Trimestres" numFmtId="0" databaseField="0">
      <fieldGroup base="7">
        <rangePr groupBy="quarters" startDate="2017-11-03T00:00:00" endDate="2022-10-22T00:00:00"/>
        <groupItems count="6">
          <s v="&lt;3/11/2017"/>
          <s v="Trim.1"/>
          <s v="Trim.2"/>
          <s v="Trim.3"/>
          <s v="Trim.4"/>
          <s v="&gt;22/10/2022"/>
        </groupItems>
      </fieldGroup>
    </cacheField>
    <cacheField name="Años" numFmtId="0" databaseField="0">
      <fieldGroup base="7">
        <rangePr groupBy="years" startDate="2017-11-03T00:00:00" endDate="2022-10-22T00:00:00"/>
        <groupItems count="8">
          <s v="&lt;3/11/2017"/>
          <s v="2017"/>
          <s v="2018"/>
          <s v="2019"/>
          <s v="2020"/>
          <s v="2021"/>
          <s v="2022"/>
          <s v="&gt;22/10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5">
  <r>
    <s v="8909821627"/>
    <s v="ESE  HOSPITAL LA MIS"/>
    <s v="4800003940"/>
    <s v="1089"/>
    <s v="2000036041"/>
    <x v="0"/>
    <x v="0"/>
    <x v="0"/>
    <d v="2018-07-16T00:00:00"/>
    <n v="-3163091"/>
    <n v="2905100202"/>
    <x v="0"/>
    <x v="0"/>
    <x v="0"/>
    <s v="500000000"/>
    <x v="0"/>
    <x v="0"/>
    <d v="2018-07-16T00:00:00"/>
    <s v="JSOTO"/>
    <s v="FACTURAS EVENTO JULIO"/>
    <x v="0"/>
  </r>
  <r>
    <s v="8909821627"/>
    <s v="ESE  HOSPITAL LA MIS"/>
    <s v="2000934395"/>
    <s v="1089"/>
    <s v="MPS ANT 855"/>
    <x v="1"/>
    <x v="1"/>
    <x v="1"/>
    <d v="2022-10-07T00:00:00"/>
    <n v="5668735"/>
    <n v="2905100202"/>
    <x v="0"/>
    <x v="1"/>
    <x v="1"/>
    <s v="500000000"/>
    <x v="1"/>
    <x v="1"/>
    <m/>
    <s v="KGUZMAN"/>
    <s v="EVENTO"/>
    <x v="1"/>
  </r>
  <r>
    <s v="8909821627"/>
    <s v="ESE  HOSPITAL LA MIS"/>
    <s v="2000934394"/>
    <s v="1089"/>
    <s v="MPS ANT 854"/>
    <x v="2"/>
    <x v="1"/>
    <x v="1"/>
    <d v="2022-10-07T00:00:00"/>
    <n v="1226491"/>
    <n v="2905100102"/>
    <x v="0"/>
    <x v="1"/>
    <x v="1"/>
    <s v="500000000"/>
    <x v="1"/>
    <x v="1"/>
    <m/>
    <s v="KGUZMAN"/>
    <s v="EVENTO"/>
    <x v="1"/>
  </r>
  <r>
    <s v="8909821627"/>
    <s v="ESE  HOSPITAL LA MIS"/>
    <s v="2000918042"/>
    <s v="1089"/>
    <s v="MPS ANT 689"/>
    <x v="3"/>
    <x v="1"/>
    <x v="2"/>
    <d v="2022-09-07T00:00:00"/>
    <n v="7538775"/>
    <n v="2905100202"/>
    <x v="0"/>
    <x v="1"/>
    <x v="1"/>
    <s v="500000000"/>
    <x v="1"/>
    <x v="1"/>
    <m/>
    <s v="KGUZMAN"/>
    <s v="EVENTO"/>
    <x v="1"/>
  </r>
  <r>
    <s v="8909821627"/>
    <s v="ESE  HOSPITAL LA MIS"/>
    <s v="2000918041"/>
    <s v="1089"/>
    <s v="MPS ANT 688"/>
    <x v="4"/>
    <x v="1"/>
    <x v="2"/>
    <d v="2022-09-07T00:00:00"/>
    <n v="757617"/>
    <n v="2905100102"/>
    <x v="0"/>
    <x v="1"/>
    <x v="1"/>
    <s v="500000000"/>
    <x v="1"/>
    <x v="1"/>
    <m/>
    <s v="KGUZMAN"/>
    <s v="EVENTO"/>
    <x v="1"/>
  </r>
  <r>
    <s v="8909821627"/>
    <s v="ESE  HOSPITAL LA MIS"/>
    <s v="2000914340"/>
    <s v="1089"/>
    <s v="MPS ANT-1264"/>
    <x v="5"/>
    <x v="2"/>
    <x v="3"/>
    <d v="2022-08-31T00:00:00"/>
    <n v="15741966"/>
    <n v="2905100202"/>
    <x v="0"/>
    <x v="1"/>
    <x v="2"/>
    <s v="500000000"/>
    <x v="1"/>
    <x v="1"/>
    <m/>
    <s v="GCAMILA"/>
    <s v="EVENTO"/>
    <x v="1"/>
  </r>
  <r>
    <s v="8909821627"/>
    <s v="ESE  HOSPITAL LA MIS"/>
    <s v="2000914340"/>
    <s v="1089"/>
    <s v="MPS ANT-1264"/>
    <x v="5"/>
    <x v="2"/>
    <x v="3"/>
    <d v="2022-08-31T00:00:00"/>
    <n v="118563"/>
    <n v="2905100102"/>
    <x v="0"/>
    <x v="2"/>
    <x v="3"/>
    <s v="503120011"/>
    <x v="2"/>
    <x v="2"/>
    <d v="2022-08-31T00:00:00"/>
    <s v="GCAMILA"/>
    <s v="EVENTO"/>
    <x v="1"/>
  </r>
  <r>
    <s v="8909821627"/>
    <s v="ESE  HOSPITAL LA MIS"/>
    <s v="2000914340"/>
    <s v="1089"/>
    <s v="MPS ANT-1264"/>
    <x v="5"/>
    <x v="2"/>
    <x v="3"/>
    <d v="2022-08-31T00:00:00"/>
    <n v="-15860529"/>
    <n v="2905100202"/>
    <x v="0"/>
    <x v="2"/>
    <x v="3"/>
    <s v="500000000"/>
    <x v="2"/>
    <x v="2"/>
    <d v="2022-08-31T00:00:00"/>
    <s v="GCAMILA"/>
    <s v="EVENTO"/>
    <x v="0"/>
  </r>
  <r>
    <s v="8909821627"/>
    <s v="ESE  HOSPITAL LA MIS"/>
    <s v="2000894805"/>
    <s v="1089"/>
    <s v="MPS ANT 772"/>
    <x v="6"/>
    <x v="1"/>
    <x v="4"/>
    <d v="2022-08-05T00:00:00"/>
    <n v="11307819"/>
    <n v="2905100202"/>
    <x v="0"/>
    <x v="1"/>
    <x v="1"/>
    <s v="500000000"/>
    <x v="1"/>
    <x v="1"/>
    <m/>
    <s v="KGUZMAN"/>
    <s v="EVENTO"/>
    <x v="1"/>
  </r>
  <r>
    <s v="8909821627"/>
    <s v="ESE  HOSPITAL LA MIS"/>
    <s v="2000894804"/>
    <s v="1089"/>
    <s v="MPS ANT 771"/>
    <x v="7"/>
    <x v="1"/>
    <x v="4"/>
    <d v="2022-08-05T00:00:00"/>
    <n v="2272076"/>
    <n v="2905100102"/>
    <x v="0"/>
    <x v="1"/>
    <x v="1"/>
    <s v="500000000"/>
    <x v="1"/>
    <x v="1"/>
    <m/>
    <s v="KGUZMAN"/>
    <s v="EVENTO"/>
    <x v="1"/>
  </r>
  <r>
    <s v="8909821627"/>
    <s v="ESE  HOSPITAL LA MIS"/>
    <s v="2000887574"/>
    <s v="1089"/>
    <s v="FVY1490"/>
    <x v="8"/>
    <x v="2"/>
    <x v="5"/>
    <d v="2022-07-22T00:00:00"/>
    <n v="1995368"/>
    <n v="2905100202"/>
    <x v="0"/>
    <x v="3"/>
    <x v="3"/>
    <s v="503120011"/>
    <x v="3"/>
    <x v="3"/>
    <d v="2022-07-22T00:00:00"/>
    <s v="JGIRALDO"/>
    <s v="SSAN2019ES1T00015716"/>
    <x v="1"/>
  </r>
  <r>
    <s v="8909821627"/>
    <s v="ESE  HOSPITAL LA MIS"/>
    <s v="2000887574"/>
    <s v="1089"/>
    <s v="FVY1490"/>
    <x v="8"/>
    <x v="2"/>
    <x v="5"/>
    <d v="2022-07-22T00:00:00"/>
    <n v="-1995368"/>
    <n v="2905100202"/>
    <x v="0"/>
    <x v="4"/>
    <x v="4"/>
    <s v="503120011"/>
    <x v="2"/>
    <x v="2"/>
    <d v="2022-08-31T00:00:00"/>
    <s v="JGIRALDO"/>
    <s v="SSAN2019ES1T00015716"/>
    <x v="0"/>
  </r>
  <r>
    <s v="8909821627"/>
    <s v="ESE  HOSPITAL LA MIS"/>
    <s v="2000880006"/>
    <s v="1089"/>
    <s v="MPS ANT857"/>
    <x v="9"/>
    <x v="1"/>
    <x v="6"/>
    <d v="2022-07-08T00:00:00"/>
    <n v="9286096"/>
    <n v="2905100202"/>
    <x v="0"/>
    <x v="1"/>
    <x v="1"/>
    <s v="500000000"/>
    <x v="1"/>
    <x v="1"/>
    <m/>
    <s v="KJIMENEZ"/>
    <s v="EVENTO"/>
    <x v="1"/>
  </r>
  <r>
    <s v="8909821627"/>
    <s v="ESE  HOSPITAL LA MIS"/>
    <s v="2000878393"/>
    <s v="1089"/>
    <s v="MPS ANT857"/>
    <x v="9"/>
    <x v="3"/>
    <x v="6"/>
    <d v="2022-07-08T00:00:00"/>
    <n v="-9286096"/>
    <n v="2905100202"/>
    <x v="0"/>
    <x v="1"/>
    <x v="1"/>
    <s v="500000000"/>
    <x v="4"/>
    <x v="4"/>
    <d v="2022-07-08T00:00:00"/>
    <s v="KJIMENEZ"/>
    <s v="EVENTO"/>
    <x v="0"/>
  </r>
  <r>
    <s v="8909821627"/>
    <s v="ESE  HOSPITAL LA MIS"/>
    <s v="2000876731"/>
    <s v="1089"/>
    <s v="MPS ANT857"/>
    <x v="9"/>
    <x v="1"/>
    <x v="6"/>
    <d v="2022-07-08T00:00:00"/>
    <n v="9286096"/>
    <n v="2905100202"/>
    <x v="0"/>
    <x v="1"/>
    <x v="1"/>
    <s v="500000000"/>
    <x v="4"/>
    <x v="4"/>
    <d v="2022-07-08T00:00:00"/>
    <s v="KJIMENEZ"/>
    <s v="EVENTO"/>
    <x v="1"/>
  </r>
  <r>
    <s v="8909821627"/>
    <s v="ESE  HOSPITAL LA MIS"/>
    <s v="2000857340"/>
    <s v="1089"/>
    <s v="MPS SAN-2004"/>
    <x v="10"/>
    <x v="1"/>
    <x v="7"/>
    <d v="2022-06-07T00:00:00"/>
    <n v="1097632"/>
    <n v="2905100202"/>
    <x v="0"/>
    <x v="5"/>
    <x v="5"/>
    <s v="6800000000"/>
    <x v="3"/>
    <x v="3"/>
    <d v="2022-07-22T00:00:00"/>
    <s v="KJIMENEZ"/>
    <s v="EVENTO"/>
    <x v="1"/>
  </r>
  <r>
    <s v="8909821627"/>
    <s v="ESE  HOSPITAL LA MIS"/>
    <s v="2000857339"/>
    <s v="1089"/>
    <s v="MPS ANT-2003"/>
    <x v="11"/>
    <x v="1"/>
    <x v="7"/>
    <d v="2022-06-07T00:00:00"/>
    <n v="12592072"/>
    <n v="2905100202"/>
    <x v="0"/>
    <x v="1"/>
    <x v="5"/>
    <s v="500000000"/>
    <x v="1"/>
    <x v="1"/>
    <m/>
    <s v="KJIMENEZ"/>
    <s v="EVENTO"/>
    <x v="1"/>
  </r>
  <r>
    <s v="8909821627"/>
    <s v="ESE  HOSPITAL LA MIS"/>
    <s v="2000857338"/>
    <s v="1089"/>
    <s v="MPS ANT-2002"/>
    <x v="12"/>
    <x v="1"/>
    <x v="7"/>
    <d v="2022-06-07T00:00:00"/>
    <n v="728626"/>
    <n v="2905100202"/>
    <x v="0"/>
    <x v="1"/>
    <x v="6"/>
    <s v="500000000"/>
    <x v="1"/>
    <x v="1"/>
    <m/>
    <s v="KJIMENEZ"/>
    <s v="EVENTO"/>
    <x v="1"/>
  </r>
  <r>
    <s v="8909821627"/>
    <s v="ESE  HOSPITAL LA MIS"/>
    <s v="2000843395"/>
    <s v="1089"/>
    <s v="19805456 ANT19"/>
    <x v="13"/>
    <x v="1"/>
    <x v="8"/>
    <d v="2022-05-24T00:00:00"/>
    <n v="1416354"/>
    <n v="2905100102"/>
    <x v="0"/>
    <x v="1"/>
    <x v="7"/>
    <s v="500000000"/>
    <x v="1"/>
    <x v="1"/>
    <m/>
    <s v="KJIMENEZ"/>
    <s v="EVENTO"/>
    <x v="1"/>
  </r>
  <r>
    <s v="8909821627"/>
    <s v="ESE  HOSPITAL LA MIS"/>
    <s v="2000826331"/>
    <s v="1089"/>
    <s v="MPS ANT-1264"/>
    <x v="5"/>
    <x v="2"/>
    <x v="3"/>
    <d v="2022-04-30T00:00:00"/>
    <n v="47747317"/>
    <n v="2905100202"/>
    <x v="0"/>
    <x v="1"/>
    <x v="8"/>
    <s v="500000000"/>
    <x v="2"/>
    <x v="2"/>
    <d v="2022-08-31T00:00:00"/>
    <s v="JHENAO"/>
    <s v="EVENTO"/>
    <x v="1"/>
  </r>
  <r>
    <s v="8909821627"/>
    <s v="ESE  HOSPITAL LA MIS"/>
    <s v="2000826331"/>
    <s v="1089"/>
    <s v="MPS ANT-1264"/>
    <x v="5"/>
    <x v="2"/>
    <x v="3"/>
    <d v="2022-04-30T00:00:00"/>
    <n v="69500"/>
    <n v="2905100102"/>
    <x v="0"/>
    <x v="6"/>
    <x v="3"/>
    <s v="503120011"/>
    <x v="5"/>
    <x v="5"/>
    <d v="2022-04-30T00:00:00"/>
    <s v="JHENAO"/>
    <s v="EVENTO"/>
    <x v="1"/>
  </r>
  <r>
    <s v="8909821627"/>
    <s v="ESE  HOSPITAL LA MIS"/>
    <s v="2000826331"/>
    <s v="1089"/>
    <s v="MPS ANT-1264"/>
    <x v="5"/>
    <x v="2"/>
    <x v="3"/>
    <d v="2022-04-30T00:00:00"/>
    <n v="-47816817"/>
    <n v="2905100202"/>
    <x v="0"/>
    <x v="6"/>
    <x v="3"/>
    <s v="500000000"/>
    <x v="5"/>
    <x v="5"/>
    <d v="2022-04-30T00:00:00"/>
    <s v="JHENAO"/>
    <s v="EVENTO"/>
    <x v="0"/>
  </r>
  <r>
    <s v="8909821627"/>
    <s v="ESE  HOSPITAL LA MIS"/>
    <s v="2000826324"/>
    <s v="1089"/>
    <s v="FVY1399"/>
    <x v="14"/>
    <x v="2"/>
    <x v="9"/>
    <d v="2022-04-30T00:00:00"/>
    <n v="-6627566"/>
    <n v="2905100102"/>
    <x v="0"/>
    <x v="6"/>
    <x v="3"/>
    <s v="500000000"/>
    <x v="6"/>
    <x v="6"/>
    <d v="2022-04-30T00:00:00"/>
    <s v="JHENAO"/>
    <s v="SSAN2019ES1T00015716"/>
    <x v="0"/>
  </r>
  <r>
    <s v="8909821627"/>
    <s v="ESE  HOSPITAL LA MIS"/>
    <s v="2000826324"/>
    <s v="1089"/>
    <s v="FVY1399"/>
    <x v="14"/>
    <x v="2"/>
    <x v="9"/>
    <d v="2022-04-30T00:00:00"/>
    <n v="7239653"/>
    <n v="2905100202"/>
    <x v="0"/>
    <x v="6"/>
    <x v="3"/>
    <s v="503120011"/>
    <x v="6"/>
    <x v="6"/>
    <d v="2022-04-30T00:00:00"/>
    <s v="JHENAO"/>
    <s v="SSAN2019ES1T00015716"/>
    <x v="1"/>
  </r>
  <r>
    <s v="8909821627"/>
    <s v="ESE  HOSPITAL LA MIS"/>
    <s v="2000826324"/>
    <s v="1089"/>
    <s v="FVY1399"/>
    <x v="14"/>
    <x v="2"/>
    <x v="9"/>
    <d v="2022-04-30T00:00:00"/>
    <n v="-612087"/>
    <n v="2905100202"/>
    <x v="0"/>
    <x v="7"/>
    <x v="9"/>
    <s v="500000000"/>
    <x v="5"/>
    <x v="5"/>
    <d v="2022-04-30T00:00:00"/>
    <s v="JHENAO"/>
    <s v="SSAN2019ES1T00015716"/>
    <x v="0"/>
  </r>
  <r>
    <s v="8909821627"/>
    <s v="ESE  HOSPITAL LA MIS"/>
    <s v="2000826312"/>
    <s v="1089"/>
    <s v="FVY1398"/>
    <x v="15"/>
    <x v="2"/>
    <x v="9"/>
    <d v="2022-04-30T00:00:00"/>
    <n v="596010"/>
    <n v="2905100102"/>
    <x v="0"/>
    <x v="6"/>
    <x v="3"/>
    <s v="515420011"/>
    <x v="7"/>
    <x v="7"/>
    <d v="2022-04-30T00:00:00"/>
    <s v="JHENAO"/>
    <s v="CSAN2019ES1T00015723"/>
    <x v="1"/>
  </r>
  <r>
    <s v="8909821627"/>
    <s v="ESE  HOSPITAL LA MIS"/>
    <s v="2000826312"/>
    <s v="1089"/>
    <s v="FVY1398"/>
    <x v="15"/>
    <x v="2"/>
    <x v="9"/>
    <d v="2022-04-30T00:00:00"/>
    <n v="-3423488"/>
    <n v="2905100202"/>
    <x v="0"/>
    <x v="6"/>
    <x v="3"/>
    <s v="500000000"/>
    <x v="7"/>
    <x v="7"/>
    <d v="2022-04-30T00:00:00"/>
    <s v="JHENAO"/>
    <s v="CSAN2019ES1T00015723"/>
    <x v="0"/>
  </r>
  <r>
    <s v="8909821627"/>
    <s v="ESE  HOSPITAL LA MIS"/>
    <s v="2000826312"/>
    <s v="1089"/>
    <s v="FVY1398"/>
    <x v="15"/>
    <x v="2"/>
    <x v="9"/>
    <d v="2022-04-30T00:00:00"/>
    <n v="3120030"/>
    <n v="2905100203"/>
    <x v="0"/>
    <x v="6"/>
    <x v="3"/>
    <s v="588520011"/>
    <x v="7"/>
    <x v="7"/>
    <d v="2022-04-30T00:00:00"/>
    <s v="JHENAO"/>
    <s v="CSAN2019ES1T00015723"/>
    <x v="1"/>
  </r>
  <r>
    <s v="8909821627"/>
    <s v="ESE  HOSPITAL LA MIS"/>
    <s v="2000826312"/>
    <s v="1089"/>
    <s v="FVY1398"/>
    <x v="15"/>
    <x v="2"/>
    <x v="9"/>
    <d v="2022-04-30T00:00:00"/>
    <n v="-292552"/>
    <n v="2905100102"/>
    <x v="0"/>
    <x v="8"/>
    <x v="10"/>
    <s v="500000000"/>
    <x v="6"/>
    <x v="6"/>
    <d v="2022-04-30T00:00:00"/>
    <s v="JHENAO"/>
    <s v="CSAN2019ES1T00015723"/>
    <x v="0"/>
  </r>
  <r>
    <s v="8909821627"/>
    <s v="ESE  HOSPITAL LA MIS"/>
    <s v="2000803717"/>
    <s v="1089"/>
    <s v="MPS ANT 2239"/>
    <x v="16"/>
    <x v="1"/>
    <x v="10"/>
    <d v="2022-04-07T00:00:00"/>
    <n v="11302430"/>
    <n v="2905100202"/>
    <x v="0"/>
    <x v="1"/>
    <x v="11"/>
    <s v="500000000"/>
    <x v="1"/>
    <x v="1"/>
    <m/>
    <s v="KJIMENEZ"/>
    <s v="EVENTO"/>
    <x v="1"/>
  </r>
  <r>
    <s v="8909821627"/>
    <s v="ESE  HOSPITAL LA MIS"/>
    <s v="2000803690"/>
    <s v="1089"/>
    <s v="MPS ANT 2212"/>
    <x v="17"/>
    <x v="1"/>
    <x v="10"/>
    <d v="2022-04-07T00:00:00"/>
    <n v="571485"/>
    <n v="2905100102"/>
    <x v="0"/>
    <x v="1"/>
    <x v="7"/>
    <s v="500000000"/>
    <x v="1"/>
    <x v="1"/>
    <m/>
    <s v="KJIMENEZ"/>
    <s v="EVENTO"/>
    <x v="1"/>
  </r>
  <r>
    <s v="8909821627"/>
    <s v="ESE  HOSPITAL LA MIS"/>
    <s v="2000798530"/>
    <s v="1089"/>
    <s v="FVY1254"/>
    <x v="18"/>
    <x v="2"/>
    <x v="11"/>
    <d v="2022-03-31T00:00:00"/>
    <n v="-43282"/>
    <n v="2905100202"/>
    <x v="0"/>
    <x v="9"/>
    <x v="12"/>
    <s v="515420011"/>
    <x v="7"/>
    <x v="7"/>
    <d v="2022-04-30T00:00:00"/>
    <s v="MMARQUEZ"/>
    <s v="SSAN2019ES1T00015716"/>
    <x v="0"/>
  </r>
  <r>
    <s v="8909821627"/>
    <s v="ESE  HOSPITAL LA MIS"/>
    <s v="2000798530"/>
    <s v="1089"/>
    <s v="FVY1254"/>
    <x v="18"/>
    <x v="2"/>
    <x v="11"/>
    <d v="2022-03-31T00:00:00"/>
    <n v="43282"/>
    <n v="2905100202"/>
    <x v="0"/>
    <x v="10"/>
    <x v="3"/>
    <s v="515420011"/>
    <x v="8"/>
    <x v="8"/>
    <d v="2022-03-31T00:00:00"/>
    <s v="MMARQUEZ"/>
    <s v="SSAN2019ES1T00015716"/>
    <x v="1"/>
  </r>
  <r>
    <s v="8909821627"/>
    <s v="ESE  HOSPITAL LA MIS"/>
    <s v="2000797476"/>
    <s v="1089"/>
    <s v="FVY1254"/>
    <x v="18"/>
    <x v="2"/>
    <x v="11"/>
    <d v="2022-03-31T00:00:00"/>
    <n v="126689"/>
    <n v="2905100202"/>
    <x v="0"/>
    <x v="10"/>
    <x v="3"/>
    <s v="588520011"/>
    <x v="9"/>
    <x v="9"/>
    <d v="2022-03-31T00:00:00"/>
    <s v="GUPEREZ"/>
    <s v="SSAN2019ES1T00015716"/>
    <x v="1"/>
  </r>
  <r>
    <s v="8909821627"/>
    <s v="ESE  HOSPITAL LA MIS"/>
    <s v="2000797476"/>
    <s v="1089"/>
    <s v="FVY1254"/>
    <x v="18"/>
    <x v="2"/>
    <x v="11"/>
    <d v="2022-03-31T00:00:00"/>
    <n v="-126689"/>
    <n v="2905100202"/>
    <x v="0"/>
    <x v="9"/>
    <x v="13"/>
    <s v="588520011"/>
    <x v="8"/>
    <x v="8"/>
    <d v="2022-03-31T00:00:00"/>
    <s v="GUPEREZ"/>
    <s v="SSAN2019ES1T00015716"/>
    <x v="0"/>
  </r>
  <r>
    <s v="8909821627"/>
    <s v="ESE  HOSPITAL LA MIS"/>
    <s v="2000796586"/>
    <s v="1089"/>
    <s v="14748921-1658"/>
    <x v="19"/>
    <x v="2"/>
    <x v="12"/>
    <d v="2022-03-31T00:00:00"/>
    <n v="1010193"/>
    <n v="2905100102"/>
    <x v="0"/>
    <x v="10"/>
    <x v="3"/>
    <s v="560420011"/>
    <x v="10"/>
    <x v="10"/>
    <d v="2022-03-31T00:00:00"/>
    <s v="MMARQUEZ"/>
    <s v="EVENTO"/>
    <x v="1"/>
  </r>
  <r>
    <s v="8909821627"/>
    <s v="ESE  HOSPITAL LA MIS"/>
    <s v="2000796586"/>
    <s v="1089"/>
    <s v="14748921-1658"/>
    <x v="19"/>
    <x v="2"/>
    <x v="12"/>
    <d v="2022-03-31T00:00:00"/>
    <n v="-2036700"/>
    <n v="2905100202"/>
    <x v="0"/>
    <x v="10"/>
    <x v="3"/>
    <s v="573620011"/>
    <x v="10"/>
    <x v="10"/>
    <d v="2022-03-31T00:00:00"/>
    <s v="MMARQUEZ"/>
    <s v="EVENTO"/>
    <x v="0"/>
  </r>
  <r>
    <s v="8909821627"/>
    <s v="ESE  HOSPITAL LA MIS"/>
    <s v="2000796586"/>
    <s v="1089"/>
    <s v="14748921-1658"/>
    <x v="19"/>
    <x v="2"/>
    <x v="12"/>
    <d v="2022-03-31T00:00:00"/>
    <n v="943100"/>
    <n v="2905100203"/>
    <x v="0"/>
    <x v="10"/>
    <x v="3"/>
    <s v="515420011"/>
    <x v="10"/>
    <x v="10"/>
    <d v="2022-03-31T00:00:00"/>
    <s v="MMARQUEZ"/>
    <s v="EVENTO"/>
    <x v="1"/>
  </r>
  <r>
    <s v="8909821627"/>
    <s v="ESE  HOSPITAL LA MIS"/>
    <s v="2000796586"/>
    <s v="1089"/>
    <s v="14748921-1658"/>
    <x v="19"/>
    <x v="2"/>
    <x v="12"/>
    <d v="2022-03-31T00:00:00"/>
    <n v="83407"/>
    <n v="2905100202"/>
    <x v="0"/>
    <x v="11"/>
    <x v="14"/>
    <s v="515420011"/>
    <x v="8"/>
    <x v="8"/>
    <d v="2022-03-31T00:00:00"/>
    <s v="MMARQUEZ"/>
    <s v="EVENTO"/>
    <x v="1"/>
  </r>
  <r>
    <s v="8909821627"/>
    <s v="ESE  HOSPITAL LA MIS"/>
    <s v="2000786513"/>
    <s v="1089"/>
    <s v="14748921-1659"/>
    <x v="20"/>
    <x v="1"/>
    <x v="12"/>
    <d v="2022-03-15T00:00:00"/>
    <n v="3000000"/>
    <n v="2905100202"/>
    <x v="0"/>
    <x v="12"/>
    <x v="11"/>
    <s v="1300000000"/>
    <x v="9"/>
    <x v="9"/>
    <d v="2022-03-31T00:00:00"/>
    <s v="KJIMENEZ"/>
    <s v="EVENTO"/>
    <x v="1"/>
  </r>
  <r>
    <s v="8909821627"/>
    <s v="ESE  HOSPITAL LA MIS"/>
    <s v="2000786512"/>
    <s v="1089"/>
    <s v="14748921-1658"/>
    <x v="19"/>
    <x v="1"/>
    <x v="12"/>
    <d v="2022-03-15T00:00:00"/>
    <n v="3000000"/>
    <n v="2905100202"/>
    <x v="0"/>
    <x v="11"/>
    <x v="7"/>
    <s v="4700000000"/>
    <x v="10"/>
    <x v="10"/>
    <d v="2022-03-31T00:00:00"/>
    <s v="KJIMENEZ"/>
    <s v="EVENTO"/>
    <x v="1"/>
  </r>
  <r>
    <s v="8909821627"/>
    <s v="ESE  HOSPITAL LA MIS"/>
    <s v="2000786511"/>
    <s v="1089"/>
    <s v="14748921-1657"/>
    <x v="21"/>
    <x v="1"/>
    <x v="12"/>
    <d v="2022-03-15T00:00:00"/>
    <n v="1209677"/>
    <n v="2905100202"/>
    <x v="0"/>
    <x v="12"/>
    <x v="7"/>
    <s v="1300000000"/>
    <x v="1"/>
    <x v="1"/>
    <m/>
    <s v="KJIMENEZ"/>
    <s v="EVENTO"/>
    <x v="1"/>
  </r>
  <r>
    <s v="8909821627"/>
    <s v="ESE  HOSPITAL LA MIS"/>
    <s v="2000774163"/>
    <s v="1089"/>
    <s v="MPS ANT-868"/>
    <x v="22"/>
    <x v="1"/>
    <x v="13"/>
    <d v="2022-03-11T00:00:00"/>
    <n v="8789459"/>
    <n v="2905100202"/>
    <x v="0"/>
    <x v="1"/>
    <x v="5"/>
    <s v="500000000"/>
    <x v="1"/>
    <x v="1"/>
    <m/>
    <s v="KJIMENEZ"/>
    <s v="EVENTO"/>
    <x v="1"/>
  </r>
  <r>
    <s v="8909821627"/>
    <s v="ESE  HOSPITAL LA MIS"/>
    <s v="2000772657"/>
    <s v="1089"/>
    <s v="PAGO CON CESION"/>
    <x v="23"/>
    <x v="2"/>
    <x v="14"/>
    <d v="2022-02-28T00:00:00"/>
    <n v="8749684"/>
    <n v="2905100202"/>
    <x v="0"/>
    <x v="13"/>
    <x v="15"/>
    <s v="500000000"/>
    <x v="7"/>
    <x v="7"/>
    <d v="2022-04-30T00:00:00"/>
    <s v="JHENAO"/>
    <s v="PAGO CESION DE CREDITO"/>
    <x v="1"/>
  </r>
  <r>
    <s v="8909821627"/>
    <s v="ESE  HOSPITAL LA MIS"/>
    <s v="2000772657"/>
    <s v="1089"/>
    <s v="PAGO CON CESION"/>
    <x v="23"/>
    <x v="2"/>
    <x v="14"/>
    <d v="2022-02-28T00:00:00"/>
    <n v="5337041"/>
    <n v="2905100102"/>
    <x v="0"/>
    <x v="14"/>
    <x v="3"/>
    <s v="503120011"/>
    <x v="11"/>
    <x v="11"/>
    <d v="2022-02-28T00:00:00"/>
    <s v="JHENAO"/>
    <s v="PAGO CESION DE CREDITO"/>
    <x v="1"/>
  </r>
  <r>
    <s v="8909821627"/>
    <s v="ESE  HOSPITAL LA MIS"/>
    <s v="2000772657"/>
    <s v="1089"/>
    <s v="PAGO CON CESION"/>
    <x v="23"/>
    <x v="2"/>
    <x v="14"/>
    <d v="2022-02-28T00:00:00"/>
    <n v="-14086725"/>
    <n v="2905100202"/>
    <x v="0"/>
    <x v="14"/>
    <x v="3"/>
    <s v="500000000"/>
    <x v="11"/>
    <x v="11"/>
    <d v="2022-02-28T00:00:00"/>
    <s v="JHENAO"/>
    <s v="PAGO CESION DE CREDITO"/>
    <x v="0"/>
  </r>
  <r>
    <s v="8909821627"/>
    <s v="ESE  HOSPITAL LA MIS"/>
    <s v="2000758372"/>
    <s v="1089"/>
    <s v="12673784 ANT-713"/>
    <x v="24"/>
    <x v="1"/>
    <x v="15"/>
    <d v="2022-02-16T00:00:00"/>
    <n v="505097"/>
    <n v="2905100102"/>
    <x v="0"/>
    <x v="1"/>
    <x v="7"/>
    <s v="500000000"/>
    <x v="1"/>
    <x v="1"/>
    <m/>
    <s v="KJIMENEZ"/>
    <s v="EVENTO"/>
    <x v="1"/>
  </r>
  <r>
    <s v="8909821627"/>
    <s v="ESE  HOSPITAL LA MIS"/>
    <s v="2000756257"/>
    <s v="1089"/>
    <s v="MPS ANT-813"/>
    <x v="25"/>
    <x v="1"/>
    <x v="16"/>
    <d v="2022-02-07T00:00:00"/>
    <n v="10173284"/>
    <n v="2905100202"/>
    <x v="0"/>
    <x v="1"/>
    <x v="5"/>
    <s v="500000000"/>
    <x v="1"/>
    <x v="1"/>
    <m/>
    <s v="KJIMENEZ"/>
    <s v="EVENTO"/>
    <x v="1"/>
  </r>
  <r>
    <s v="8909821627"/>
    <s v="ESE  HOSPITAL LA MIS"/>
    <s v="2000747702"/>
    <s v="1089"/>
    <s v="MPS ANT-1748"/>
    <x v="26"/>
    <x v="1"/>
    <x v="17"/>
    <d v="2022-01-19T00:00:00"/>
    <n v="14242598"/>
    <n v="2905100202"/>
    <x v="0"/>
    <x v="1"/>
    <x v="11"/>
    <s v="500000000"/>
    <x v="1"/>
    <x v="1"/>
    <m/>
    <s v="KJIMENEZ"/>
    <s v="EVENTO"/>
    <x v="1"/>
  </r>
  <r>
    <s v="8909821627"/>
    <s v="ESE  HOSPITAL LA MIS"/>
    <s v="2000747701"/>
    <s v="1089"/>
    <s v="MPS ANT-1747"/>
    <x v="27"/>
    <x v="1"/>
    <x v="17"/>
    <d v="2022-01-19T00:00:00"/>
    <n v="2408616"/>
    <n v="2905100102"/>
    <x v="0"/>
    <x v="1"/>
    <x v="11"/>
    <s v="500000000"/>
    <x v="1"/>
    <x v="1"/>
    <m/>
    <s v="KJIMENEZ"/>
    <s v="EVENTO"/>
    <x v="1"/>
  </r>
  <r>
    <s v="8909821627"/>
    <s v="ESE  HOSPITAL LA MIS"/>
    <s v="2000747700"/>
    <s v="1089"/>
    <s v="MPS ANT-1746"/>
    <x v="28"/>
    <x v="1"/>
    <x v="17"/>
    <d v="2022-01-19T00:00:00"/>
    <n v="6945613"/>
    <n v="2905100102"/>
    <x v="0"/>
    <x v="1"/>
    <x v="7"/>
    <s v="500000000"/>
    <x v="1"/>
    <x v="1"/>
    <m/>
    <s v="KJIMENEZ"/>
    <s v="EVENTO"/>
    <x v="1"/>
  </r>
  <r>
    <s v="8909821627"/>
    <s v="ESE  HOSPITAL LA MIS"/>
    <s v="2000728082"/>
    <s v="1089"/>
    <s v="PAGO CON CESION"/>
    <x v="23"/>
    <x v="2"/>
    <x v="14"/>
    <d v="2021-12-31T00:00:00"/>
    <n v="-20858757"/>
    <n v="2905100202"/>
    <x v="0"/>
    <x v="15"/>
    <x v="3"/>
    <s v="500000000"/>
    <x v="12"/>
    <x v="12"/>
    <d v="2021-12-31T00:00:00"/>
    <s v="CAREIZA"/>
    <s v="PAGO CESION DE CREDITO"/>
    <x v="0"/>
  </r>
  <r>
    <s v="8909821627"/>
    <s v="ESE  HOSPITAL LA MIS"/>
    <s v="2000728082"/>
    <s v="1089"/>
    <s v="PAGO CON CESION"/>
    <x v="23"/>
    <x v="2"/>
    <x v="14"/>
    <d v="2021-12-31T00:00:00"/>
    <n v="20858757"/>
    <n v="2905100202"/>
    <x v="0"/>
    <x v="13"/>
    <x v="16"/>
    <s v="500000000"/>
    <x v="11"/>
    <x v="11"/>
    <d v="2022-02-28T00:00:00"/>
    <s v="CAREIZA"/>
    <s v="PAGO CESION DE CREDITO"/>
    <x v="1"/>
  </r>
  <r>
    <s v="8909821627"/>
    <s v="ESE  HOSPITAL LA MIS"/>
    <s v="2000727943"/>
    <s v="1089"/>
    <s v="PAGO CON CESION"/>
    <x v="23"/>
    <x v="2"/>
    <x v="14"/>
    <d v="2021-12-31T00:00:00"/>
    <n v="2073609"/>
    <n v="2905100102"/>
    <x v="0"/>
    <x v="15"/>
    <x v="3"/>
    <s v="573620011"/>
    <x v="13"/>
    <x v="13"/>
    <d v="2021-12-31T00:00:00"/>
    <s v="JSOTO"/>
    <s v="PAGO CESION DE CREDITO"/>
    <x v="1"/>
  </r>
  <r>
    <s v="8909821627"/>
    <s v="ESE  HOSPITAL LA MIS"/>
    <s v="2000727943"/>
    <s v="1089"/>
    <s v="PAGO CON CESION"/>
    <x v="23"/>
    <x v="2"/>
    <x v="14"/>
    <d v="2021-12-31T00:00:00"/>
    <n v="-29902119"/>
    <n v="2905100202"/>
    <x v="0"/>
    <x v="15"/>
    <x v="3"/>
    <s v="500000000"/>
    <x v="13"/>
    <x v="13"/>
    <d v="2021-12-31T00:00:00"/>
    <s v="JSOTO"/>
    <s v="PAGO CESION DE CREDITO"/>
    <x v="0"/>
  </r>
  <r>
    <s v="8909821627"/>
    <s v="ESE  HOSPITAL LA MIS"/>
    <s v="2000727943"/>
    <s v="1089"/>
    <s v="PAGO CON CESION"/>
    <x v="23"/>
    <x v="2"/>
    <x v="14"/>
    <d v="2021-12-31T00:00:00"/>
    <n v="2156760"/>
    <n v="2905100203"/>
    <x v="0"/>
    <x v="15"/>
    <x v="3"/>
    <s v="573620011"/>
    <x v="13"/>
    <x v="13"/>
    <d v="2021-12-31T00:00:00"/>
    <s v="JSOTO"/>
    <s v="PAGO CESION DE CREDITO"/>
    <x v="1"/>
  </r>
  <r>
    <s v="8909821627"/>
    <s v="ESE  HOSPITAL LA MIS"/>
    <s v="2000727943"/>
    <s v="1089"/>
    <s v="PAGO CON CESION"/>
    <x v="23"/>
    <x v="2"/>
    <x v="14"/>
    <d v="2021-12-31T00:00:00"/>
    <n v="25671750"/>
    <n v="2905100202"/>
    <x v="0"/>
    <x v="13"/>
    <x v="17"/>
    <s v="500000000"/>
    <x v="12"/>
    <x v="12"/>
    <d v="2021-12-31T00:00:00"/>
    <s v="JSOTO"/>
    <s v="PAGO CESION DE CREDITO"/>
    <x v="1"/>
  </r>
  <r>
    <s v="8909821627"/>
    <s v="ESE  HOSPITAL LA MIS"/>
    <s v="2000726995"/>
    <s v="1089"/>
    <s v="PAGO CON CESION"/>
    <x v="23"/>
    <x v="1"/>
    <x v="14"/>
    <d v="2021-12-29T00:00:00"/>
    <n v="50857958"/>
    <n v="2905100202"/>
    <x v="0"/>
    <x v="13"/>
    <x v="18"/>
    <s v="500000000"/>
    <x v="13"/>
    <x v="13"/>
    <d v="2021-12-31T00:00:00"/>
    <s v="JSOTO"/>
    <s v="PAGO CESION DE CREDITO"/>
    <x v="1"/>
  </r>
  <r>
    <s v="8909821627"/>
    <s v="ESE  HOSPITAL LA MIS"/>
    <s v="2000705738"/>
    <s v="1089"/>
    <s v="MPS ANT-1264"/>
    <x v="5"/>
    <x v="1"/>
    <x v="3"/>
    <d v="2021-12-07T00:00:00"/>
    <n v="52124285"/>
    <n v="2905100202"/>
    <x v="0"/>
    <x v="1"/>
    <x v="19"/>
    <s v="500000000"/>
    <x v="5"/>
    <x v="5"/>
    <d v="2022-04-30T00:00:00"/>
    <s v="KJIMENEZ"/>
    <s v="EVENTO"/>
    <x v="1"/>
  </r>
  <r>
    <s v="8909821627"/>
    <s v="ESE  HOSPITAL LA MIS"/>
    <s v="2000705737"/>
    <s v="1089"/>
    <s v="MPS ANT-1263"/>
    <x v="29"/>
    <x v="1"/>
    <x v="3"/>
    <d v="2021-12-07T00:00:00"/>
    <n v="6928077"/>
    <n v="2905100102"/>
    <x v="0"/>
    <x v="1"/>
    <x v="20"/>
    <s v="500000000"/>
    <x v="6"/>
    <x v="6"/>
    <d v="2022-04-30T00:00:00"/>
    <s v="KJIMENEZ"/>
    <s v="EVENTO"/>
    <x v="1"/>
  </r>
  <r>
    <s v="8909821627"/>
    <s v="ESE  HOSPITAL LA MIS"/>
    <s v="2000700024"/>
    <s v="1089"/>
    <s v="FVY172"/>
    <x v="30"/>
    <x v="2"/>
    <x v="18"/>
    <d v="2021-11-29T00:00:00"/>
    <n v="-1328388"/>
    <n v="2905100202"/>
    <x v="0"/>
    <x v="16"/>
    <x v="21"/>
    <s v="500000000"/>
    <x v="12"/>
    <x v="12"/>
    <d v="2021-12-31T00:00:00"/>
    <s v="CAREIZA"/>
    <s v="SSAN2019ES1T00015716"/>
    <x v="0"/>
  </r>
  <r>
    <s v="8909821627"/>
    <s v="ESE  HOSPITAL LA MIS"/>
    <s v="2000700024"/>
    <s v="1089"/>
    <s v="FVY172"/>
    <x v="30"/>
    <x v="2"/>
    <x v="18"/>
    <d v="2021-11-29T00:00:00"/>
    <n v="8657999"/>
    <n v="2905100102"/>
    <x v="0"/>
    <x v="17"/>
    <x v="3"/>
    <s v="549520011"/>
    <x v="14"/>
    <x v="14"/>
    <d v="2021-11-29T00:00:00"/>
    <s v="CAREIZA"/>
    <s v="SSAN2019ES1T00015716"/>
    <x v="1"/>
  </r>
  <r>
    <s v="8909821627"/>
    <s v="ESE  HOSPITAL LA MIS"/>
    <s v="2000700024"/>
    <s v="1089"/>
    <s v="FVY172"/>
    <x v="30"/>
    <x v="2"/>
    <x v="18"/>
    <d v="2021-11-29T00:00:00"/>
    <n v="-7329611"/>
    <n v="2905100202"/>
    <x v="0"/>
    <x v="17"/>
    <x v="3"/>
    <s v="500000000"/>
    <x v="14"/>
    <x v="14"/>
    <d v="2021-11-29T00:00:00"/>
    <s v="CAREIZA"/>
    <s v="SSAN2019ES1T00015716"/>
    <x v="0"/>
  </r>
  <r>
    <s v="8909821627"/>
    <s v="ESE  HOSPITAL LA MIS"/>
    <s v="2000699597"/>
    <s v="1089"/>
    <s v="MPS ANT-1224"/>
    <x v="31"/>
    <x v="2"/>
    <x v="19"/>
    <d v="2021-11-26T00:00:00"/>
    <n v="42800"/>
    <n v="2905100102"/>
    <x v="0"/>
    <x v="18"/>
    <x v="3"/>
    <s v="503120011"/>
    <x v="15"/>
    <x v="15"/>
    <d v="2021-11-26T00:00:00"/>
    <s v="CAREIZA"/>
    <s v="EVENTO"/>
    <x v="1"/>
  </r>
  <r>
    <s v="8909821627"/>
    <s v="ESE  HOSPITAL LA MIS"/>
    <s v="2000699597"/>
    <s v="1089"/>
    <s v="MPS ANT-1224"/>
    <x v="31"/>
    <x v="2"/>
    <x v="19"/>
    <d v="2021-11-26T00:00:00"/>
    <n v="-37633269"/>
    <n v="2905100202"/>
    <x v="0"/>
    <x v="18"/>
    <x v="3"/>
    <s v="500000000"/>
    <x v="15"/>
    <x v="15"/>
    <d v="2021-11-26T00:00:00"/>
    <s v="CAREIZA"/>
    <s v="EVENTO"/>
    <x v="0"/>
  </r>
  <r>
    <s v="8909821627"/>
    <s v="ESE  HOSPITAL LA MIS"/>
    <s v="2000699597"/>
    <s v="1089"/>
    <s v="MPS ANT-1224"/>
    <x v="31"/>
    <x v="2"/>
    <x v="19"/>
    <d v="2021-11-26T00:00:00"/>
    <n v="37590469"/>
    <n v="2905100202"/>
    <x v="0"/>
    <x v="1"/>
    <x v="22"/>
    <s v="500000000"/>
    <x v="14"/>
    <x v="14"/>
    <d v="2021-11-29T00:00:00"/>
    <s v="CAREIZA"/>
    <s v="EVENTO"/>
    <x v="1"/>
  </r>
  <r>
    <s v="8909821627"/>
    <s v="ESE  HOSPITAL LA MIS"/>
    <s v="2000680792"/>
    <s v="1089"/>
    <s v="MPS ANT-1224"/>
    <x v="31"/>
    <x v="2"/>
    <x v="19"/>
    <d v="2021-11-11T00:00:00"/>
    <n v="46505572"/>
    <n v="2905100202"/>
    <x v="0"/>
    <x v="1"/>
    <x v="23"/>
    <s v="500000000"/>
    <x v="15"/>
    <x v="15"/>
    <d v="2021-11-26T00:00:00"/>
    <s v="CAREIZA"/>
    <s v="EVENTO"/>
    <x v="1"/>
  </r>
  <r>
    <s v="8909821627"/>
    <s v="ESE  HOSPITAL LA MIS"/>
    <s v="2000680792"/>
    <s v="1089"/>
    <s v="MPS ANT-1224"/>
    <x v="31"/>
    <x v="2"/>
    <x v="19"/>
    <d v="2021-11-11T00:00:00"/>
    <n v="850112"/>
    <n v="2905100102"/>
    <x v="0"/>
    <x v="19"/>
    <x v="3"/>
    <s v="573620011"/>
    <x v="16"/>
    <x v="16"/>
    <d v="2021-11-11T00:00:00"/>
    <s v="CAREIZA"/>
    <s v="EVENTO"/>
    <x v="1"/>
  </r>
  <r>
    <s v="8909821627"/>
    <s v="ESE  HOSPITAL LA MIS"/>
    <s v="2000680792"/>
    <s v="1089"/>
    <s v="MPS ANT-1224"/>
    <x v="31"/>
    <x v="2"/>
    <x v="19"/>
    <d v="2021-11-11T00:00:00"/>
    <n v="-47355684"/>
    <n v="2905100202"/>
    <x v="0"/>
    <x v="19"/>
    <x v="3"/>
    <s v="500000000"/>
    <x v="16"/>
    <x v="16"/>
    <d v="2021-11-11T00:00:00"/>
    <s v="CAREIZA"/>
    <s v="EVENTO"/>
    <x v="0"/>
  </r>
  <r>
    <s v="8909821627"/>
    <s v="ESE  HOSPITAL LA MIS"/>
    <s v="2000680786"/>
    <s v="1089"/>
    <s v="FVY808"/>
    <x v="32"/>
    <x v="2"/>
    <x v="20"/>
    <d v="2021-11-11T00:00:00"/>
    <n v="-6928077"/>
    <n v="2905100102"/>
    <x v="0"/>
    <x v="19"/>
    <x v="3"/>
    <s v="500000000"/>
    <x v="17"/>
    <x v="17"/>
    <d v="2021-11-11T00:00:00"/>
    <s v="CAREIZA"/>
    <s v="SSAN2019ES1T00015716"/>
    <x v="0"/>
  </r>
  <r>
    <s v="8909821627"/>
    <s v="ESE  HOSPITAL LA MIS"/>
    <s v="2000680786"/>
    <s v="1089"/>
    <s v="FVY808"/>
    <x v="32"/>
    <x v="2"/>
    <x v="20"/>
    <d v="2021-11-11T00:00:00"/>
    <n v="7842575"/>
    <n v="2905100202"/>
    <x v="0"/>
    <x v="19"/>
    <x v="3"/>
    <s v="503120011"/>
    <x v="17"/>
    <x v="17"/>
    <d v="2021-11-11T00:00:00"/>
    <s v="CAREIZA"/>
    <s v="SSAN2019ES1T00015716"/>
    <x v="1"/>
  </r>
  <r>
    <s v="8909821627"/>
    <s v="ESE  HOSPITAL LA MIS"/>
    <s v="2000680786"/>
    <s v="1089"/>
    <s v="FVY808"/>
    <x v="32"/>
    <x v="2"/>
    <x v="20"/>
    <d v="2021-11-11T00:00:00"/>
    <n v="-914498"/>
    <n v="2905100202"/>
    <x v="0"/>
    <x v="20"/>
    <x v="24"/>
    <s v="500000000"/>
    <x v="16"/>
    <x v="16"/>
    <d v="2021-11-11T00:00:00"/>
    <s v="CAREIZA"/>
    <s v="SSAN2019ES1T00015716"/>
    <x v="0"/>
  </r>
  <r>
    <s v="8909821627"/>
    <s v="ESE  HOSPITAL LA MIS"/>
    <s v="2000677877"/>
    <s v="1089"/>
    <s v="MPS ANT-1224"/>
    <x v="31"/>
    <x v="1"/>
    <x v="19"/>
    <d v="2021-11-08T00:00:00"/>
    <n v="52124285"/>
    <n v="2905100202"/>
    <x v="0"/>
    <x v="1"/>
    <x v="11"/>
    <s v="500000000"/>
    <x v="16"/>
    <x v="16"/>
    <d v="2021-11-11T00:00:00"/>
    <s v="KJIMENEZ"/>
    <s v="EVENTO"/>
    <x v="1"/>
  </r>
  <r>
    <s v="8909821627"/>
    <s v="ESE  HOSPITAL LA MIS"/>
    <s v="2000677876"/>
    <s v="1089"/>
    <s v="MPS ANT-1223"/>
    <x v="33"/>
    <x v="1"/>
    <x v="19"/>
    <d v="2021-11-08T00:00:00"/>
    <n v="6928077"/>
    <n v="2905100102"/>
    <x v="0"/>
    <x v="1"/>
    <x v="7"/>
    <s v="500000000"/>
    <x v="17"/>
    <x v="17"/>
    <d v="2021-11-11T00:00:00"/>
    <s v="KJIMENEZ"/>
    <s v="EVENTO"/>
    <x v="1"/>
  </r>
  <r>
    <s v="8909821627"/>
    <s v="ESE  HOSPITAL LA MIS"/>
    <s v="2000674079"/>
    <s v="1089"/>
    <s v="FVY173"/>
    <x v="34"/>
    <x v="2"/>
    <x v="21"/>
    <d v="2021-10-29T00:00:00"/>
    <n v="420752"/>
    <n v="2905100202"/>
    <x v="0"/>
    <x v="21"/>
    <x v="3"/>
    <s v="500000000"/>
    <x v="18"/>
    <x v="18"/>
    <d v="2021-10-29T00:00:00"/>
    <s v="CAREIZA"/>
    <s v="SSAN2019ES1T00015716"/>
    <x v="1"/>
  </r>
  <r>
    <s v="8909821627"/>
    <s v="ESE  HOSPITAL LA MIS"/>
    <s v="2000674079"/>
    <s v="1089"/>
    <s v="FVY173"/>
    <x v="34"/>
    <x v="2"/>
    <x v="21"/>
    <d v="2021-10-29T00:00:00"/>
    <n v="-420752"/>
    <n v="2905100202"/>
    <x v="0"/>
    <x v="22"/>
    <x v="25"/>
    <s v="500000000"/>
    <x v="14"/>
    <x v="14"/>
    <d v="2021-11-29T00:00:00"/>
    <s v="CAREIZA"/>
    <s v="SSAN2019ES1T00015716"/>
    <x v="0"/>
  </r>
  <r>
    <s v="8909821627"/>
    <s v="ESE  HOSPITAL LA MIS"/>
    <s v="2000674078"/>
    <s v="1089"/>
    <s v="FVY344"/>
    <x v="35"/>
    <x v="2"/>
    <x v="22"/>
    <d v="2021-10-29T00:00:00"/>
    <n v="726745"/>
    <n v="2905100202"/>
    <x v="0"/>
    <x v="21"/>
    <x v="3"/>
    <s v="500000000"/>
    <x v="19"/>
    <x v="19"/>
    <d v="2021-10-29T00:00:00"/>
    <s v="CAREIZA"/>
    <s v="SSAN2019ES1T00015716"/>
    <x v="1"/>
  </r>
  <r>
    <s v="8909821627"/>
    <s v="ESE  HOSPITAL LA MIS"/>
    <s v="2000674078"/>
    <s v="1089"/>
    <s v="FVY344"/>
    <x v="35"/>
    <x v="2"/>
    <x v="22"/>
    <d v="2021-10-29T00:00:00"/>
    <n v="-726745"/>
    <n v="2905100202"/>
    <x v="0"/>
    <x v="23"/>
    <x v="26"/>
    <s v="500000000"/>
    <x v="14"/>
    <x v="14"/>
    <d v="2021-11-29T00:00:00"/>
    <s v="CAREIZA"/>
    <s v="SSAN2019ES1T00015716"/>
    <x v="0"/>
  </r>
  <r>
    <s v="8909821627"/>
    <s v="ESE  HOSPITAL LA MIS"/>
    <s v="2000666002"/>
    <s v="1089"/>
    <s v="MPS ANT-1341"/>
    <x v="36"/>
    <x v="2"/>
    <x v="23"/>
    <d v="2021-10-14T00:00:00"/>
    <n v="-145667"/>
    <n v="2905100202"/>
    <x v="0"/>
    <x v="24"/>
    <x v="3"/>
    <s v="500000000"/>
    <x v="20"/>
    <x v="20"/>
    <d v="2021-10-14T00:00:00"/>
    <s v="CAREIZA"/>
    <s v="EVENTO"/>
    <x v="0"/>
  </r>
  <r>
    <s v="8909821627"/>
    <s v="ESE  HOSPITAL LA MIS"/>
    <s v="2000666002"/>
    <s v="1089"/>
    <s v="MPS ANT-1341"/>
    <x v="36"/>
    <x v="2"/>
    <x v="23"/>
    <d v="2021-10-14T00:00:00"/>
    <n v="145667"/>
    <n v="2905100202"/>
    <x v="0"/>
    <x v="1"/>
    <x v="27"/>
    <s v="500000000"/>
    <x v="19"/>
    <x v="19"/>
    <d v="2021-10-29T00:00:00"/>
    <s v="CAREIZA"/>
    <s v="EVENTO"/>
    <x v="1"/>
  </r>
  <r>
    <s v="8909821627"/>
    <s v="ESE  HOSPITAL LA MIS"/>
    <s v="2000661369"/>
    <s v="1089"/>
    <s v="MPS ANT 1285"/>
    <x v="37"/>
    <x v="1"/>
    <x v="24"/>
    <d v="2021-10-07T00:00:00"/>
    <n v="5242245"/>
    <n v="2905100202"/>
    <x v="0"/>
    <x v="1"/>
    <x v="28"/>
    <s v="500000000"/>
    <x v="18"/>
    <x v="18"/>
    <d v="2021-10-29T00:00:00"/>
    <s v="KJIMENEZ"/>
    <s v="EVENTO"/>
    <x v="1"/>
  </r>
  <r>
    <s v="8909821627"/>
    <s v="ESE  HOSPITAL LA MIS"/>
    <s v="2000647486"/>
    <s v="1089"/>
    <s v="MPS ANT-1341"/>
    <x v="36"/>
    <x v="2"/>
    <x v="23"/>
    <d v="2021-09-30T00:00:00"/>
    <n v="3423985"/>
    <n v="2905100202"/>
    <x v="0"/>
    <x v="1"/>
    <x v="29"/>
    <s v="500000000"/>
    <x v="20"/>
    <x v="20"/>
    <d v="2021-10-14T00:00:00"/>
    <s v="JHENAO"/>
    <s v="EVENTO"/>
    <x v="1"/>
  </r>
  <r>
    <s v="8909821627"/>
    <s v="ESE  HOSPITAL LA MIS"/>
    <s v="2000647486"/>
    <s v="1089"/>
    <s v="MPS ANT-1341"/>
    <x v="36"/>
    <x v="2"/>
    <x v="23"/>
    <d v="2021-09-30T00:00:00"/>
    <n v="-3423985"/>
    <n v="2905100202"/>
    <x v="0"/>
    <x v="25"/>
    <x v="3"/>
    <s v="500000000"/>
    <x v="21"/>
    <x v="21"/>
    <d v="2021-09-30T00:00:00"/>
    <s v="JHENAO"/>
    <s v="EVENTO"/>
    <x v="0"/>
  </r>
  <r>
    <s v="8909821627"/>
    <s v="ESE  HOSPITAL LA MIS"/>
    <s v="2000647484"/>
    <s v="1089"/>
    <s v="FVY806"/>
    <x v="38"/>
    <x v="2"/>
    <x v="20"/>
    <d v="2021-09-30T00:00:00"/>
    <n v="-503195"/>
    <n v="2905100202"/>
    <x v="0"/>
    <x v="26"/>
    <x v="30"/>
    <s v="500000000"/>
    <x v="21"/>
    <x v="21"/>
    <d v="2021-09-30T00:00:00"/>
    <s v="JHENAO"/>
    <s v="SSAN2019ES1T00015716"/>
    <x v="0"/>
  </r>
  <r>
    <s v="8909821627"/>
    <s v="ESE  HOSPITAL LA MIS"/>
    <s v="2000647484"/>
    <s v="1089"/>
    <s v="FVY806"/>
    <x v="38"/>
    <x v="2"/>
    <x v="20"/>
    <d v="2021-09-30T00:00:00"/>
    <n v="503195"/>
    <n v="2905100202"/>
    <x v="0"/>
    <x v="25"/>
    <x v="3"/>
    <s v="500000000"/>
    <x v="22"/>
    <x v="22"/>
    <d v="2021-09-30T00:00:00"/>
    <s v="JHENAO"/>
    <s v="SSAN2019ES1T00015716"/>
    <x v="1"/>
  </r>
  <r>
    <s v="8909821627"/>
    <s v="ESE  HOSPITAL LA MIS"/>
    <s v="2000647482"/>
    <s v="1089"/>
    <s v="FVY806"/>
    <x v="38"/>
    <x v="2"/>
    <x v="20"/>
    <d v="2021-09-30T00:00:00"/>
    <n v="-2725574"/>
    <n v="2905100202"/>
    <x v="0"/>
    <x v="26"/>
    <x v="24"/>
    <s v="500000000"/>
    <x v="22"/>
    <x v="22"/>
    <d v="2021-09-30T00:00:00"/>
    <s v="JHENAO"/>
    <s v="SSAN2019ES1T00015716"/>
    <x v="0"/>
  </r>
  <r>
    <s v="8909821627"/>
    <s v="ESE  HOSPITAL LA MIS"/>
    <s v="2000647482"/>
    <s v="1089"/>
    <s v="FVY806"/>
    <x v="38"/>
    <x v="2"/>
    <x v="20"/>
    <d v="2021-09-30T00:00:00"/>
    <n v="2725574"/>
    <n v="2905100202"/>
    <x v="0"/>
    <x v="25"/>
    <x v="3"/>
    <s v="500000000"/>
    <x v="23"/>
    <x v="23"/>
    <d v="2021-09-30T00:00:00"/>
    <s v="JHENAO"/>
    <s v="SSAN2019ES1T00015716"/>
    <x v="1"/>
  </r>
  <r>
    <s v="8909821627"/>
    <s v="ESE  HOSPITAL LA MIS"/>
    <s v="2000647476"/>
    <s v="1089"/>
    <s v="FVY809"/>
    <x v="39"/>
    <x v="2"/>
    <x v="25"/>
    <d v="2021-09-30T00:00:00"/>
    <n v="778632"/>
    <n v="2905100202"/>
    <x v="0"/>
    <x v="25"/>
    <x v="3"/>
    <s v="500000000"/>
    <x v="24"/>
    <x v="24"/>
    <d v="2021-09-30T00:00:00"/>
    <s v="JHENAO"/>
    <s v="SSAN2019ES1T00015716"/>
    <x v="1"/>
  </r>
  <r>
    <s v="8909821627"/>
    <s v="ESE  HOSPITAL LA MIS"/>
    <s v="2000647476"/>
    <s v="1089"/>
    <s v="FVY809"/>
    <x v="39"/>
    <x v="2"/>
    <x v="25"/>
    <d v="2021-09-30T00:00:00"/>
    <n v="-778632"/>
    <n v="2905100202"/>
    <x v="0"/>
    <x v="27"/>
    <x v="31"/>
    <s v="500000000"/>
    <x v="23"/>
    <x v="23"/>
    <d v="2021-09-30T00:00:00"/>
    <s v="JHENAO"/>
    <s v="SSAN2019ES1T00015716"/>
    <x v="0"/>
  </r>
  <r>
    <s v="8909821627"/>
    <s v="ESE  HOSPITAL LA MIS"/>
    <s v="2000647460"/>
    <s v="1089"/>
    <s v="FVY809"/>
    <x v="39"/>
    <x v="2"/>
    <x v="25"/>
    <d v="2021-09-30T00:00:00"/>
    <n v="-778632"/>
    <n v="2905100202"/>
    <x v="0"/>
    <x v="25"/>
    <x v="3"/>
    <s v="500000000"/>
    <x v="25"/>
    <x v="25"/>
    <d v="2021-09-30T00:00:00"/>
    <s v="EVILARO"/>
    <s v="SSAN2019ES1T00015716"/>
    <x v="0"/>
  </r>
  <r>
    <s v="8909821627"/>
    <s v="ESE  HOSPITAL LA MIS"/>
    <s v="2000647460"/>
    <s v="1089"/>
    <s v="FVY809"/>
    <x v="39"/>
    <x v="2"/>
    <x v="25"/>
    <d v="2021-09-30T00:00:00"/>
    <n v="778632"/>
    <n v="2905100202"/>
    <x v="0"/>
    <x v="27"/>
    <x v="31"/>
    <s v="500000000"/>
    <x v="25"/>
    <x v="25"/>
    <d v="2021-09-30T00:00:00"/>
    <s v="EVILARO"/>
    <s v="SSAN2019ES1T00015716"/>
    <x v="1"/>
  </r>
  <r>
    <s v="8909821627"/>
    <s v="ESE  HOSPITAL LA MIS"/>
    <s v="2000647458"/>
    <s v="1089"/>
    <s v="FVY806"/>
    <x v="38"/>
    <x v="2"/>
    <x v="20"/>
    <d v="2021-09-30T00:00:00"/>
    <n v="-2200572"/>
    <n v="2905100202"/>
    <x v="0"/>
    <x v="25"/>
    <x v="3"/>
    <s v="500000000"/>
    <x v="26"/>
    <x v="26"/>
    <d v="2021-09-30T00:00:00"/>
    <s v="EVILARO"/>
    <s v="SSAN2019ES1T00015716"/>
    <x v="0"/>
  </r>
  <r>
    <s v="8909821627"/>
    <s v="ESE  HOSPITAL LA MIS"/>
    <s v="2000647458"/>
    <s v="1089"/>
    <s v="FVY806"/>
    <x v="38"/>
    <x v="2"/>
    <x v="20"/>
    <d v="2021-09-30T00:00:00"/>
    <n v="2200572"/>
    <n v="2905100202"/>
    <x v="0"/>
    <x v="26"/>
    <x v="24"/>
    <s v="500000000"/>
    <x v="26"/>
    <x v="26"/>
    <d v="2021-09-30T00:00:00"/>
    <s v="EVILARO"/>
    <s v="SSAN2019ES1T00015716"/>
    <x v="1"/>
  </r>
  <r>
    <s v="8909821627"/>
    <s v="ESE  HOSPITAL LA MIS"/>
    <s v="2000647457"/>
    <s v="1089"/>
    <s v="FVY810"/>
    <x v="40"/>
    <x v="2"/>
    <x v="25"/>
    <d v="2021-09-30T00:00:00"/>
    <n v="-579595"/>
    <n v="2905100202"/>
    <x v="0"/>
    <x v="25"/>
    <x v="3"/>
    <s v="500000000"/>
    <x v="27"/>
    <x v="27"/>
    <d v="2021-09-30T00:00:00"/>
    <s v="EVILARO"/>
    <s v="SSAN2019ES1T00015716"/>
    <x v="0"/>
  </r>
  <r>
    <s v="8909821627"/>
    <s v="ESE  HOSPITAL LA MIS"/>
    <s v="2000647457"/>
    <s v="1089"/>
    <s v="FVY810"/>
    <x v="40"/>
    <x v="2"/>
    <x v="25"/>
    <d v="2021-09-30T00:00:00"/>
    <n v="579595"/>
    <n v="2905100202"/>
    <x v="0"/>
    <x v="28"/>
    <x v="32"/>
    <s v="500000000"/>
    <x v="27"/>
    <x v="27"/>
    <d v="2021-09-30T00:00:00"/>
    <s v="EVILARO"/>
    <s v="SSAN2019ES1T00015716"/>
    <x v="1"/>
  </r>
  <r>
    <s v="8909821627"/>
    <s v="ESE  HOSPITAL LA MIS"/>
    <s v="2000647448"/>
    <s v="1089"/>
    <s v="FVY810"/>
    <x v="40"/>
    <x v="2"/>
    <x v="25"/>
    <d v="2021-09-30T00:00:00"/>
    <n v="579595"/>
    <n v="2905100202"/>
    <x v="0"/>
    <x v="25"/>
    <x v="3"/>
    <s v="500000000"/>
    <x v="27"/>
    <x v="27"/>
    <d v="2021-09-30T00:00:00"/>
    <s v="JHENAO"/>
    <s v="SSAN2019ES1T00015716"/>
    <x v="1"/>
  </r>
  <r>
    <s v="8909821627"/>
    <s v="ESE  HOSPITAL LA MIS"/>
    <s v="2000647448"/>
    <s v="1089"/>
    <s v="FVY810"/>
    <x v="40"/>
    <x v="2"/>
    <x v="25"/>
    <d v="2021-09-30T00:00:00"/>
    <n v="-579595"/>
    <n v="2905100202"/>
    <x v="0"/>
    <x v="28"/>
    <x v="32"/>
    <s v="500000000"/>
    <x v="27"/>
    <x v="27"/>
    <d v="2021-09-30T00:00:00"/>
    <s v="JHENAO"/>
    <s v="SSAN2019ES1T00015716"/>
    <x v="0"/>
  </r>
  <r>
    <s v="8909821627"/>
    <s v="ESE  HOSPITAL LA MIS"/>
    <s v="2000647443"/>
    <s v="1089"/>
    <s v="FVY806"/>
    <x v="38"/>
    <x v="2"/>
    <x v="20"/>
    <d v="2021-09-30T00:00:00"/>
    <n v="2200572"/>
    <n v="2905100202"/>
    <x v="0"/>
    <x v="25"/>
    <x v="3"/>
    <s v="500000000"/>
    <x v="26"/>
    <x v="26"/>
    <d v="2021-09-30T00:00:00"/>
    <s v="JHENAO"/>
    <s v="SSAN2019ES1T00015716"/>
    <x v="1"/>
  </r>
  <r>
    <s v="8909821627"/>
    <s v="ESE  HOSPITAL LA MIS"/>
    <s v="2000647443"/>
    <s v="1089"/>
    <s v="FVY806"/>
    <x v="38"/>
    <x v="2"/>
    <x v="20"/>
    <d v="2021-09-30T00:00:00"/>
    <n v="-2200572"/>
    <n v="2905100202"/>
    <x v="0"/>
    <x v="26"/>
    <x v="24"/>
    <s v="500000000"/>
    <x v="26"/>
    <x v="26"/>
    <d v="2021-09-30T00:00:00"/>
    <s v="JHENAO"/>
    <s v="SSAN2019ES1T00015716"/>
    <x v="0"/>
  </r>
  <r>
    <s v="8909821627"/>
    <s v="ESE  HOSPITAL LA MIS"/>
    <s v="2000647438"/>
    <s v="1089"/>
    <s v="FVY809"/>
    <x v="39"/>
    <x v="2"/>
    <x v="25"/>
    <d v="2021-09-30T00:00:00"/>
    <n v="778632"/>
    <n v="2905100202"/>
    <x v="0"/>
    <x v="25"/>
    <x v="3"/>
    <s v="500000000"/>
    <x v="25"/>
    <x v="25"/>
    <d v="2021-09-30T00:00:00"/>
    <s v="JHENAO"/>
    <s v="SSAN2019ES1T00015716"/>
    <x v="1"/>
  </r>
  <r>
    <s v="8909821627"/>
    <s v="ESE  HOSPITAL LA MIS"/>
    <s v="2000647438"/>
    <s v="1089"/>
    <s v="FVY809"/>
    <x v="39"/>
    <x v="2"/>
    <x v="25"/>
    <d v="2021-09-30T00:00:00"/>
    <n v="-778632"/>
    <n v="2905100202"/>
    <x v="0"/>
    <x v="27"/>
    <x v="31"/>
    <s v="500000000"/>
    <x v="25"/>
    <x v="25"/>
    <d v="2021-09-30T00:00:00"/>
    <s v="JHENAO"/>
    <s v="SSAN2019ES1T00015716"/>
    <x v="0"/>
  </r>
  <r>
    <s v="8909821627"/>
    <s v="ESE  HOSPITAL LA MIS"/>
    <s v="2000641629"/>
    <s v="1089"/>
    <s v="MPS ANT-2235"/>
    <x v="41"/>
    <x v="2"/>
    <x v="26"/>
    <d v="2021-09-28T00:00:00"/>
    <n v="391608"/>
    <n v="2905100202"/>
    <x v="0"/>
    <x v="1"/>
    <x v="33"/>
    <s v="500000000"/>
    <x v="24"/>
    <x v="24"/>
    <d v="2021-09-30T00:00:00"/>
    <s v="JHENAO"/>
    <s v="EVENTO"/>
    <x v="1"/>
  </r>
  <r>
    <s v="8909821627"/>
    <s v="ESE  HOSPITAL LA MIS"/>
    <s v="2000641629"/>
    <s v="1089"/>
    <s v="MPS ANT-2235"/>
    <x v="41"/>
    <x v="2"/>
    <x v="26"/>
    <d v="2021-09-28T00:00:00"/>
    <n v="291741"/>
    <n v="2905100102"/>
    <x v="0"/>
    <x v="29"/>
    <x v="3"/>
    <s v="500000000"/>
    <x v="28"/>
    <x v="28"/>
    <d v="2021-09-28T00:00:00"/>
    <s v="JHENAO"/>
    <s v="EVENTO"/>
    <x v="1"/>
  </r>
  <r>
    <s v="8909821627"/>
    <s v="ESE  HOSPITAL LA MIS"/>
    <s v="2000641629"/>
    <s v="1089"/>
    <s v="MPS ANT-2235"/>
    <x v="41"/>
    <x v="2"/>
    <x v="26"/>
    <d v="2021-09-28T00:00:00"/>
    <n v="-683349"/>
    <n v="2905100202"/>
    <x v="0"/>
    <x v="29"/>
    <x v="3"/>
    <s v="500000000"/>
    <x v="28"/>
    <x v="28"/>
    <d v="2021-09-28T00:00:00"/>
    <s v="JHENAO"/>
    <s v="EVENTO"/>
    <x v="0"/>
  </r>
  <r>
    <s v="8909821627"/>
    <s v="ESE  HOSPITAL LA MIS"/>
    <s v="2000641625"/>
    <s v="1089"/>
    <s v="FVY804"/>
    <x v="42"/>
    <x v="2"/>
    <x v="20"/>
    <d v="2021-09-28T00:00:00"/>
    <n v="2275845"/>
    <n v="2905100102"/>
    <x v="0"/>
    <x v="29"/>
    <x v="3"/>
    <s v="500000000"/>
    <x v="29"/>
    <x v="29"/>
    <d v="2021-09-28T00:00:00"/>
    <s v="JHENAO"/>
    <s v="CSAN2019ES1T00015723"/>
    <x v="1"/>
  </r>
  <r>
    <s v="8909821627"/>
    <s v="ESE  HOSPITAL LA MIS"/>
    <s v="2000641625"/>
    <s v="1089"/>
    <s v="FVY804"/>
    <x v="42"/>
    <x v="2"/>
    <x v="20"/>
    <d v="2021-09-28T00:00:00"/>
    <n v="-1984104"/>
    <n v="2905100202"/>
    <x v="0"/>
    <x v="29"/>
    <x v="3"/>
    <s v="500000000"/>
    <x v="29"/>
    <x v="29"/>
    <d v="2021-09-28T00:00:00"/>
    <s v="JHENAO"/>
    <s v="CSAN2019ES1T00015723"/>
    <x v="0"/>
  </r>
  <r>
    <s v="8909821627"/>
    <s v="ESE  HOSPITAL LA MIS"/>
    <s v="2000641625"/>
    <s v="1089"/>
    <s v="FVY804"/>
    <x v="42"/>
    <x v="2"/>
    <x v="20"/>
    <d v="2021-09-28T00:00:00"/>
    <n v="-291741"/>
    <n v="2905100102"/>
    <x v="0"/>
    <x v="30"/>
    <x v="34"/>
    <s v="500000000"/>
    <x v="28"/>
    <x v="28"/>
    <d v="2021-09-28T00:00:00"/>
    <s v="JHENAO"/>
    <s v="CSAN2019ES1T00015723"/>
    <x v="0"/>
  </r>
  <r>
    <s v="8909821627"/>
    <s v="ESE  HOSPITAL LA MIS"/>
    <s v="2000641624"/>
    <s v="1089"/>
    <s v="FVY433"/>
    <x v="43"/>
    <x v="2"/>
    <x v="27"/>
    <d v="2021-09-28T00:00:00"/>
    <n v="-1483488"/>
    <n v="2905100102"/>
    <x v="0"/>
    <x v="31"/>
    <x v="35"/>
    <s v="500000000"/>
    <x v="29"/>
    <x v="29"/>
    <d v="2021-09-28T00:00:00"/>
    <s v="JHENAO"/>
    <s v="CSAN2019ES1T00015723"/>
    <x v="0"/>
  </r>
  <r>
    <s v="8909821627"/>
    <s v="ESE  HOSPITAL LA MIS"/>
    <s v="2000641624"/>
    <s v="1089"/>
    <s v="FVY433"/>
    <x v="43"/>
    <x v="2"/>
    <x v="27"/>
    <d v="2021-09-28T00:00:00"/>
    <n v="3342928"/>
    <n v="2905100102"/>
    <x v="0"/>
    <x v="29"/>
    <x v="3"/>
    <s v="588520011"/>
    <x v="30"/>
    <x v="30"/>
    <d v="2021-09-28T00:00:00"/>
    <s v="JHENAO"/>
    <s v="CSAN2019ES1T00015723"/>
    <x v="1"/>
  </r>
  <r>
    <s v="8909821627"/>
    <s v="ESE  HOSPITAL LA MIS"/>
    <s v="2000641624"/>
    <s v="1089"/>
    <s v="FVY433"/>
    <x v="43"/>
    <x v="2"/>
    <x v="27"/>
    <d v="2021-09-28T00:00:00"/>
    <n v="-1859440"/>
    <n v="2905100202"/>
    <x v="0"/>
    <x v="29"/>
    <x v="3"/>
    <s v="500000000"/>
    <x v="30"/>
    <x v="30"/>
    <d v="2021-09-28T00:00:00"/>
    <s v="JHENAO"/>
    <s v="CSAN2019ES1T00015723"/>
    <x v="0"/>
  </r>
  <r>
    <s v="8909821627"/>
    <s v="ESE  HOSPITAL LA MIS"/>
    <s v="2000640499"/>
    <s v="1089"/>
    <s v="FVY522"/>
    <x v="44"/>
    <x v="2"/>
    <x v="28"/>
    <d v="2021-09-23T00:00:00"/>
    <n v="542951"/>
    <n v="2905100102"/>
    <x v="0"/>
    <x v="32"/>
    <x v="3"/>
    <s v="588520011"/>
    <x v="31"/>
    <x v="31"/>
    <d v="2021-09-23T00:00:00"/>
    <s v="JGIRALDO"/>
    <s v="CSAN2019ES1T00015723"/>
    <x v="1"/>
  </r>
  <r>
    <s v="8909821627"/>
    <s v="ESE  HOSPITAL LA MIS"/>
    <s v="2000640499"/>
    <s v="1089"/>
    <s v="FVY522"/>
    <x v="44"/>
    <x v="2"/>
    <x v="28"/>
    <d v="2021-09-23T00:00:00"/>
    <n v="-282450"/>
    <n v="2905100202"/>
    <x v="0"/>
    <x v="32"/>
    <x v="3"/>
    <s v="6800000000"/>
    <x v="31"/>
    <x v="31"/>
    <d v="2021-09-23T00:00:00"/>
    <s v="JGIRALDO"/>
    <s v="CSAN2019ES1T00015723"/>
    <x v="0"/>
  </r>
  <r>
    <s v="8909821627"/>
    <s v="ESE  HOSPITAL LA MIS"/>
    <s v="2000640499"/>
    <s v="1089"/>
    <s v="FVY522"/>
    <x v="44"/>
    <x v="2"/>
    <x v="28"/>
    <d v="2021-09-23T00:00:00"/>
    <n v="-260501"/>
    <n v="2905100102"/>
    <x v="0"/>
    <x v="33"/>
    <x v="36"/>
    <s v="588520011"/>
    <x v="30"/>
    <x v="30"/>
    <d v="2021-09-28T00:00:00"/>
    <s v="JGIRALDO"/>
    <s v="CSAN2019ES1T00015723"/>
    <x v="0"/>
  </r>
  <r>
    <s v="8909821627"/>
    <s v="ESE  HOSPITAL LA MIS"/>
    <s v="2000617658"/>
    <s v="1089"/>
    <s v="MPS ANT-1341"/>
    <x v="36"/>
    <x v="1"/>
    <x v="23"/>
    <d v="2021-09-07T00:00:00"/>
    <n v="6136715"/>
    <n v="2905100202"/>
    <x v="0"/>
    <x v="1"/>
    <x v="37"/>
    <s v="500000000"/>
    <x v="21"/>
    <x v="21"/>
    <d v="2021-09-30T00:00:00"/>
    <s v="KJIMENEZ"/>
    <s v="EVENTO"/>
    <x v="1"/>
  </r>
  <r>
    <s v="8909821627"/>
    <s v="ESE  HOSPITAL LA MIS"/>
    <s v="2000613544"/>
    <s v="1089"/>
    <s v="MPS ANT-2215"/>
    <x v="45"/>
    <x v="2"/>
    <x v="29"/>
    <d v="2021-08-31T00:00:00"/>
    <n v="11756388"/>
    <n v="2905100202"/>
    <x v="0"/>
    <x v="1"/>
    <x v="38"/>
    <s v="500000000"/>
    <x v="30"/>
    <x v="30"/>
    <d v="2021-09-28T00:00:00"/>
    <s v="JHENAO"/>
    <s v="EVENTO"/>
    <x v="1"/>
  </r>
  <r>
    <s v="8909821627"/>
    <s v="ESE  HOSPITAL LA MIS"/>
    <s v="2000613544"/>
    <s v="1089"/>
    <s v="MPS ANT-2215"/>
    <x v="45"/>
    <x v="2"/>
    <x v="29"/>
    <d v="2021-08-31T00:00:00"/>
    <n v="-11756388"/>
    <n v="2905100202"/>
    <x v="0"/>
    <x v="34"/>
    <x v="3"/>
    <s v="500000000"/>
    <x v="32"/>
    <x v="32"/>
    <d v="2021-08-31T00:00:00"/>
    <s v="JHENAO"/>
    <s v="EVENTO"/>
    <x v="0"/>
  </r>
  <r>
    <s v="8909821627"/>
    <s v="ESE  HOSPITAL LA MIS"/>
    <s v="2000611604"/>
    <s v="1089"/>
    <s v="FVY613"/>
    <x v="46"/>
    <x v="2"/>
    <x v="30"/>
    <d v="2021-08-31T00:00:00"/>
    <n v="514476"/>
    <n v="2905100202"/>
    <x v="0"/>
    <x v="34"/>
    <x v="3"/>
    <s v="500000000"/>
    <x v="33"/>
    <x v="33"/>
    <d v="2021-08-31T00:00:00"/>
    <s v="CAREIZA"/>
    <s v="CSAN2019ES1T00015723"/>
    <x v="1"/>
  </r>
  <r>
    <s v="8909821627"/>
    <s v="ESE  HOSPITAL LA MIS"/>
    <s v="2000611604"/>
    <s v="1089"/>
    <s v="FVY613"/>
    <x v="46"/>
    <x v="2"/>
    <x v="30"/>
    <d v="2021-08-31T00:00:00"/>
    <n v="-514476"/>
    <n v="2905100202"/>
    <x v="0"/>
    <x v="35"/>
    <x v="39"/>
    <s v="500000000"/>
    <x v="32"/>
    <x v="32"/>
    <d v="2021-08-31T00:00:00"/>
    <s v="CAREIZA"/>
    <s v="CSAN2019ES1T00015723"/>
    <x v="0"/>
  </r>
  <r>
    <s v="8909821627"/>
    <s v="ESE  HOSPITAL LA MIS"/>
    <s v="2000591137"/>
    <s v="1089"/>
    <s v="MPS ANT-2215"/>
    <x v="45"/>
    <x v="2"/>
    <x v="29"/>
    <d v="2021-07-30T00:00:00"/>
    <n v="-15184374"/>
    <n v="2905100202"/>
    <x v="0"/>
    <x v="36"/>
    <x v="3"/>
    <s v="500000000"/>
    <x v="34"/>
    <x v="34"/>
    <d v="2021-07-30T00:00:00"/>
    <s v="JHENAO"/>
    <s v="EVENTO"/>
    <x v="0"/>
  </r>
  <r>
    <s v="8909821627"/>
    <s v="ESE  HOSPITAL LA MIS"/>
    <s v="2000591137"/>
    <s v="1089"/>
    <s v="MPS ANT-2215"/>
    <x v="45"/>
    <x v="2"/>
    <x v="29"/>
    <d v="2021-07-30T00:00:00"/>
    <n v="1105000"/>
    <n v="2905100203"/>
    <x v="0"/>
    <x v="36"/>
    <x v="3"/>
    <s v="588520011"/>
    <x v="34"/>
    <x v="34"/>
    <d v="2021-07-30T00:00:00"/>
    <s v="JHENAO"/>
    <s v="EVENTO"/>
    <x v="1"/>
  </r>
  <r>
    <s v="8909821627"/>
    <s v="ESE  HOSPITAL LA MIS"/>
    <s v="2000591137"/>
    <s v="1089"/>
    <s v="MPS ANT-2215"/>
    <x v="45"/>
    <x v="2"/>
    <x v="29"/>
    <d v="2021-07-30T00:00:00"/>
    <n v="14079374"/>
    <n v="2905100202"/>
    <x v="0"/>
    <x v="1"/>
    <x v="40"/>
    <s v="500000000"/>
    <x v="32"/>
    <x v="32"/>
    <d v="2021-08-31T00:00:00"/>
    <s v="JHENAO"/>
    <s v="EVENTO"/>
    <x v="1"/>
  </r>
  <r>
    <s v="8909821627"/>
    <s v="ESE  HOSPITAL LA MIS"/>
    <s v="2000591134"/>
    <s v="1089"/>
    <s v="FVY441"/>
    <x v="47"/>
    <x v="2"/>
    <x v="27"/>
    <d v="2021-07-30T00:00:00"/>
    <n v="-1141613"/>
    <n v="2905100202"/>
    <x v="0"/>
    <x v="37"/>
    <x v="41"/>
    <s v="500000000"/>
    <x v="34"/>
    <x v="34"/>
    <d v="2021-07-30T00:00:00"/>
    <s v="JHENAO"/>
    <s v="SSAN2019ES1T00015716"/>
    <x v="0"/>
  </r>
  <r>
    <s v="8909821627"/>
    <s v="ESE  HOSPITAL LA MIS"/>
    <s v="2000591134"/>
    <s v="1089"/>
    <s v="FVY441"/>
    <x v="47"/>
    <x v="2"/>
    <x v="27"/>
    <d v="2021-07-30T00:00:00"/>
    <n v="1141613"/>
    <n v="2905100202"/>
    <x v="0"/>
    <x v="36"/>
    <x v="3"/>
    <s v="500000000"/>
    <x v="35"/>
    <x v="35"/>
    <d v="2021-07-30T00:00:00"/>
    <s v="JHENAO"/>
    <s v="SSAN2019ES1T00015716"/>
    <x v="1"/>
  </r>
  <r>
    <s v="8909821627"/>
    <s v="ESE  HOSPITAL LA MIS"/>
    <s v="2000590154"/>
    <s v="1089"/>
    <s v="MPS RIS-2641"/>
    <x v="48"/>
    <x v="1"/>
    <x v="31"/>
    <d v="2021-08-06T00:00:00"/>
    <n v="2222379"/>
    <n v="2905100202"/>
    <x v="0"/>
    <x v="38"/>
    <x v="42"/>
    <s v="6600000000"/>
    <x v="22"/>
    <x v="22"/>
    <d v="2021-09-30T00:00:00"/>
    <s v="KJIMENEZ"/>
    <s v="EVENTO"/>
    <x v="1"/>
  </r>
  <r>
    <s v="8909821627"/>
    <s v="ESE  HOSPITAL LA MIS"/>
    <s v="2000588858"/>
    <s v="1089"/>
    <s v="MPS ANT-1348"/>
    <x v="49"/>
    <x v="1"/>
    <x v="31"/>
    <d v="2021-08-06T00:00:00"/>
    <n v="2522277"/>
    <n v="2905100202"/>
    <x v="0"/>
    <x v="1"/>
    <x v="42"/>
    <s v="500000000"/>
    <x v="23"/>
    <x v="23"/>
    <d v="2021-09-30T00:00:00"/>
    <s v="KJIMENEZ"/>
    <s v="EVENTO"/>
    <x v="1"/>
  </r>
  <r>
    <s v="8909821627"/>
    <s v="ESE  HOSPITAL LA MIS"/>
    <s v="2000561474"/>
    <s v="1089"/>
    <s v="MPS SAN-2236"/>
    <x v="50"/>
    <x v="1"/>
    <x v="26"/>
    <d v="2021-07-08T00:00:00"/>
    <n v="282450"/>
    <n v="2905100202"/>
    <x v="0"/>
    <x v="5"/>
    <x v="43"/>
    <s v="6800000000"/>
    <x v="31"/>
    <x v="31"/>
    <d v="2021-09-23T00:00:00"/>
    <s v="KJIMENEZ"/>
    <s v="EVENTO"/>
    <x v="1"/>
  </r>
  <r>
    <s v="8909821627"/>
    <s v="ESE  HOSPITAL LA MIS"/>
    <s v="2000561473"/>
    <s v="1089"/>
    <s v="MPS ANT-2235"/>
    <x v="41"/>
    <x v="1"/>
    <x v="26"/>
    <d v="2021-07-08T00:00:00"/>
    <n v="3817933"/>
    <n v="2905100202"/>
    <x v="0"/>
    <x v="1"/>
    <x v="42"/>
    <s v="500000000"/>
    <x v="28"/>
    <x v="28"/>
    <d v="2021-09-28T00:00:00"/>
    <s v="KJIMENEZ"/>
    <s v="EVENTO"/>
    <x v="1"/>
  </r>
  <r>
    <s v="8909821627"/>
    <s v="ESE  HOSPITAL LA MIS"/>
    <s v="2000538590"/>
    <s v="1089"/>
    <s v="MPS ANT-2214"/>
    <x v="51"/>
    <x v="2"/>
    <x v="29"/>
    <d v="2021-05-31T00:00:00"/>
    <n v="943895"/>
    <n v="2905100202"/>
    <x v="0"/>
    <x v="1"/>
    <x v="40"/>
    <s v="500000000"/>
    <x v="35"/>
    <x v="35"/>
    <d v="2021-07-30T00:00:00"/>
    <s v="JHENAO"/>
    <s v="EVENTO"/>
    <x v="1"/>
  </r>
  <r>
    <s v="8909821627"/>
    <s v="ESE  HOSPITAL LA MIS"/>
    <s v="2000538590"/>
    <s v="1089"/>
    <s v="MPS ANT-2214"/>
    <x v="51"/>
    <x v="2"/>
    <x v="29"/>
    <d v="2021-05-31T00:00:00"/>
    <n v="-943895"/>
    <n v="2905100202"/>
    <x v="0"/>
    <x v="39"/>
    <x v="3"/>
    <s v="500000000"/>
    <x v="36"/>
    <x v="36"/>
    <d v="2021-05-31T00:00:00"/>
    <s v="JHENAO"/>
    <s v="EVENTO"/>
    <x v="0"/>
  </r>
  <r>
    <s v="8909821627"/>
    <s v="ESE  HOSPITAL LA MIS"/>
    <s v="2000536323"/>
    <s v="1089"/>
    <s v="MPS ANT-1358"/>
    <x v="52"/>
    <x v="1"/>
    <x v="32"/>
    <d v="2021-06-08T00:00:00"/>
    <n v="2781804"/>
    <n v="2905100202"/>
    <x v="0"/>
    <x v="1"/>
    <x v="37"/>
    <s v="500000000"/>
    <x v="29"/>
    <x v="29"/>
    <d v="2021-09-28T00:00:00"/>
    <s v="KJIMENEZ"/>
    <s v="EVENTO"/>
    <x v="1"/>
  </r>
  <r>
    <s v="8909821627"/>
    <s v="ESE  HOSPITAL LA MIS"/>
    <s v="2000529825"/>
    <s v="1089"/>
    <s v="FVY347"/>
    <x v="53"/>
    <x v="2"/>
    <x v="22"/>
    <d v="2021-04-30T00:00:00"/>
    <n v="37900"/>
    <n v="2905100102"/>
    <x v="0"/>
    <x v="40"/>
    <x v="3"/>
    <s v="560420011"/>
    <x v="37"/>
    <x v="37"/>
    <d v="2021-04-30T00:00:00"/>
    <s v="JHENAO"/>
    <s v="05-cecheverri Eurek"/>
    <x v="1"/>
  </r>
  <r>
    <s v="8909821627"/>
    <s v="ESE  HOSPITAL LA MIS"/>
    <s v="2000529825"/>
    <s v="1089"/>
    <s v="FVY347"/>
    <x v="53"/>
    <x v="2"/>
    <x v="22"/>
    <d v="2021-04-30T00:00:00"/>
    <n v="1006240"/>
    <n v="2905100202"/>
    <x v="0"/>
    <x v="40"/>
    <x v="3"/>
    <s v="500000000"/>
    <x v="37"/>
    <x v="37"/>
    <d v="2021-04-30T00:00:00"/>
    <s v="JHENAO"/>
    <s v="05-cecheverri Eurek"/>
    <x v="1"/>
  </r>
  <r>
    <s v="8909821627"/>
    <s v="ESE  HOSPITAL LA MIS"/>
    <s v="2000529825"/>
    <s v="1089"/>
    <s v="FVY347"/>
    <x v="53"/>
    <x v="2"/>
    <x v="22"/>
    <d v="2021-04-30T00:00:00"/>
    <n v="-1044140"/>
    <n v="2905100202"/>
    <x v="0"/>
    <x v="41"/>
    <x v="44"/>
    <s v="500000000"/>
    <x v="36"/>
    <x v="36"/>
    <d v="2021-05-31T00:00:00"/>
    <s v="JHENAO"/>
    <s v="05-cecheverri Eurek"/>
    <x v="0"/>
  </r>
  <r>
    <s v="8909821627"/>
    <s v="ESE  HOSPITAL LA MIS"/>
    <s v="2000529824"/>
    <s v="1089"/>
    <s v="FVY269"/>
    <x v="54"/>
    <x v="2"/>
    <x v="33"/>
    <d v="2021-04-30T00:00:00"/>
    <n v="251005"/>
    <n v="2905100202"/>
    <x v="0"/>
    <x v="40"/>
    <x v="3"/>
    <s v="500000000"/>
    <x v="38"/>
    <x v="38"/>
    <d v="2021-04-30T00:00:00"/>
    <s v="JHENAO"/>
    <s v="05-jmarin Eurek"/>
    <x v="1"/>
  </r>
  <r>
    <s v="8909821627"/>
    <s v="ESE  HOSPITAL LA MIS"/>
    <s v="2000529824"/>
    <s v="1089"/>
    <s v="FVY269"/>
    <x v="54"/>
    <x v="2"/>
    <x v="33"/>
    <d v="2021-04-30T00:00:00"/>
    <n v="-251005"/>
    <n v="2905100202"/>
    <x v="0"/>
    <x v="35"/>
    <x v="45"/>
    <s v="500000000"/>
    <x v="37"/>
    <x v="37"/>
    <d v="2021-04-30T00:00:00"/>
    <s v="JHENAO"/>
    <s v="05-jmarin Eurek"/>
    <x v="0"/>
  </r>
  <r>
    <s v="8909821627"/>
    <s v="ESE  HOSPITAL LA MIS"/>
    <s v="2000529822"/>
    <s v="1089"/>
    <s v="FVY269"/>
    <x v="54"/>
    <x v="2"/>
    <x v="33"/>
    <d v="2021-04-30T00:00:00"/>
    <n v="-1210946"/>
    <n v="2905100202"/>
    <x v="0"/>
    <x v="35"/>
    <x v="46"/>
    <s v="500000000"/>
    <x v="38"/>
    <x v="38"/>
    <d v="2021-04-30T00:00:00"/>
    <s v="JHENAO"/>
    <s v="05-jmarin Eurek"/>
    <x v="0"/>
  </r>
  <r>
    <s v="8909821627"/>
    <s v="ESE  HOSPITAL LA MIS"/>
    <s v="2000529822"/>
    <s v="1089"/>
    <s v="FVY269"/>
    <x v="54"/>
    <x v="2"/>
    <x v="33"/>
    <d v="2021-04-30T00:00:00"/>
    <n v="1210946"/>
    <n v="2905100202"/>
    <x v="0"/>
    <x v="40"/>
    <x v="3"/>
    <s v="500000000"/>
    <x v="39"/>
    <x v="39"/>
    <d v="2021-04-30T00:00:00"/>
    <s v="JHENAO"/>
    <s v="05-jmarin Eurek"/>
    <x v="1"/>
  </r>
  <r>
    <s v="8909821627"/>
    <s v="ESE  HOSPITAL LA MIS"/>
    <s v="2000529821"/>
    <s v="1089"/>
    <s v="FVY269"/>
    <x v="54"/>
    <x v="2"/>
    <x v="33"/>
    <d v="2021-04-30T00:00:00"/>
    <n v="234800"/>
    <n v="2905100102"/>
    <x v="0"/>
    <x v="40"/>
    <x v="3"/>
    <s v="588520011"/>
    <x v="40"/>
    <x v="40"/>
    <d v="2021-04-30T00:00:00"/>
    <s v="JHENAO"/>
    <s v="05-jmarin Eurek"/>
    <x v="1"/>
  </r>
  <r>
    <s v="8909821627"/>
    <s v="ESE  HOSPITAL LA MIS"/>
    <s v="2000529821"/>
    <s v="1089"/>
    <s v="FVY269"/>
    <x v="54"/>
    <x v="2"/>
    <x v="33"/>
    <d v="2021-04-30T00:00:00"/>
    <n v="1342796"/>
    <n v="2905100202"/>
    <x v="0"/>
    <x v="40"/>
    <x v="3"/>
    <s v="500000000"/>
    <x v="40"/>
    <x v="40"/>
    <d v="2021-04-30T00:00:00"/>
    <s v="JHENAO"/>
    <s v="05-jmarin Eurek"/>
    <x v="1"/>
  </r>
  <r>
    <s v="8909821627"/>
    <s v="ESE  HOSPITAL LA MIS"/>
    <s v="2000529821"/>
    <s v="1089"/>
    <s v="FVY269"/>
    <x v="54"/>
    <x v="2"/>
    <x v="33"/>
    <d v="2021-04-30T00:00:00"/>
    <n v="-1577596"/>
    <n v="2905100202"/>
    <x v="0"/>
    <x v="35"/>
    <x v="47"/>
    <s v="500000000"/>
    <x v="39"/>
    <x v="39"/>
    <d v="2021-04-30T00:00:00"/>
    <s v="JHENAO"/>
    <s v="05-jmarin Eurek"/>
    <x v="0"/>
  </r>
  <r>
    <s v="8909821627"/>
    <s v="ESE  HOSPITAL LA MIS"/>
    <s v="2000529817"/>
    <s v="1089"/>
    <s v="13486"/>
    <x v="55"/>
    <x v="2"/>
    <x v="34"/>
    <d v="2021-04-30T00:00:00"/>
    <n v="317178"/>
    <n v="2905100202"/>
    <x v="0"/>
    <x v="40"/>
    <x v="3"/>
    <s v="500000000"/>
    <x v="41"/>
    <x v="41"/>
    <d v="2021-04-30T00:00:00"/>
    <s v="JHENAO"/>
    <s v="05-apaniagua Eurek"/>
    <x v="1"/>
  </r>
  <r>
    <s v="8909821627"/>
    <s v="ESE  HOSPITAL LA MIS"/>
    <s v="2000529817"/>
    <s v="1089"/>
    <s v="13486"/>
    <x v="55"/>
    <x v="2"/>
    <x v="34"/>
    <d v="2021-04-30T00:00:00"/>
    <n v="-317178"/>
    <n v="2905100202"/>
    <x v="0"/>
    <x v="35"/>
    <x v="48"/>
    <s v="500000000"/>
    <x v="40"/>
    <x v="40"/>
    <d v="2021-04-30T00:00:00"/>
    <s v="JHENAO"/>
    <s v="05-apaniagua Eurek"/>
    <x v="0"/>
  </r>
  <r>
    <s v="8909821627"/>
    <s v="ESE  HOSPITAL LA MIS"/>
    <s v="2000487815"/>
    <s v="1089"/>
    <s v="MPS ANT-2085"/>
    <x v="56"/>
    <x v="1"/>
    <x v="35"/>
    <d v="2021-04-09T00:00:00"/>
    <n v="5335615"/>
    <n v="2905100202"/>
    <x v="0"/>
    <x v="1"/>
    <x v="11"/>
    <s v="500000000"/>
    <x v="33"/>
    <x v="33"/>
    <d v="2021-08-31T00:00:00"/>
    <s v="KJIMENEZ"/>
    <s v="EVENTO"/>
    <x v="1"/>
  </r>
  <r>
    <s v="8909821627"/>
    <s v="ESE  HOSPITAL LA MIS"/>
    <s v="2000467996"/>
    <s v="1089"/>
    <s v="MPS ANT-2215"/>
    <x v="45"/>
    <x v="1"/>
    <x v="29"/>
    <d v="2021-03-05T00:00:00"/>
    <n v="18739287"/>
    <n v="2905100202"/>
    <x v="0"/>
    <x v="1"/>
    <x v="49"/>
    <s v="500000000"/>
    <x v="34"/>
    <x v="34"/>
    <d v="2021-07-30T00:00:00"/>
    <s v="KJIMENEZ"/>
    <s v="EVENTO"/>
    <x v="1"/>
  </r>
  <r>
    <s v="8909821627"/>
    <s v="ESE  HOSPITAL LA MIS"/>
    <s v="2000467995"/>
    <s v="1089"/>
    <s v="MPS ANT-2214"/>
    <x v="51"/>
    <x v="1"/>
    <x v="29"/>
    <d v="2021-03-05T00:00:00"/>
    <n v="1988035"/>
    <n v="2905100202"/>
    <x v="0"/>
    <x v="1"/>
    <x v="49"/>
    <s v="500000000"/>
    <x v="36"/>
    <x v="36"/>
    <d v="2021-05-31T00:00:00"/>
    <s v="KJIMENEZ"/>
    <s v="EVENTO"/>
    <x v="1"/>
  </r>
  <r>
    <s v="8909821627"/>
    <s v="ESE  HOSPITAL LA MIS"/>
    <s v="2000450269"/>
    <s v="1089"/>
    <s v="MPS ANT-1961"/>
    <x v="57"/>
    <x v="1"/>
    <x v="36"/>
    <d v="2021-02-05T00:00:00"/>
    <n v="8173562"/>
    <n v="2905100202"/>
    <x v="0"/>
    <x v="1"/>
    <x v="42"/>
    <s v="500000000"/>
    <x v="37"/>
    <x v="37"/>
    <d v="2021-04-30T00:00:00"/>
    <s v="KJIMENEZ"/>
    <s v="EVENTO"/>
    <x v="1"/>
  </r>
  <r>
    <s v="8909821627"/>
    <s v="ESE  HOSPITAL LA MIS"/>
    <s v="2000450268"/>
    <s v="1089"/>
    <s v="MPS ANT-1960"/>
    <x v="58"/>
    <x v="1"/>
    <x v="36"/>
    <d v="2021-02-05T00:00:00"/>
    <n v="959941"/>
    <n v="2905100202"/>
    <x v="0"/>
    <x v="1"/>
    <x v="42"/>
    <s v="500000000"/>
    <x v="38"/>
    <x v="38"/>
    <d v="2021-04-30T00:00:00"/>
    <s v="KJIMENEZ"/>
    <s v="EVENTO"/>
    <x v="1"/>
  </r>
  <r>
    <s v="8909821627"/>
    <s v="ESE  HOSPITAL LA MIS"/>
    <s v="2000443826"/>
    <s v="1089"/>
    <s v="PAGO EVENTO"/>
    <x v="59"/>
    <x v="2"/>
    <x v="21"/>
    <d v="2020-12-31T00:00:00"/>
    <n v="600322"/>
    <n v="2905100202"/>
    <x v="0"/>
    <x v="1"/>
    <x v="50"/>
    <s v="500000000"/>
    <x v="41"/>
    <x v="41"/>
    <d v="2021-04-30T00:00:00"/>
    <s v="JHENAO"/>
    <s v="PAGO EVENTO OCTUBRE 2020"/>
    <x v="1"/>
  </r>
  <r>
    <s v="8909821627"/>
    <s v="ESE  HOSPITAL LA MIS"/>
    <s v="2000443826"/>
    <s v="1089"/>
    <s v="PAGO EVENTO"/>
    <x v="59"/>
    <x v="2"/>
    <x v="21"/>
    <d v="2020-12-31T00:00:00"/>
    <n v="264938"/>
    <n v="2905100102"/>
    <x v="0"/>
    <x v="42"/>
    <x v="51"/>
    <s v="588520011"/>
    <x v="42"/>
    <x v="42"/>
    <d v="2020-12-31T00:00:00"/>
    <s v="JHENAO"/>
    <s v="PAGO EVENTO OCTUBRE 2020"/>
    <x v="1"/>
  </r>
  <r>
    <s v="8909821627"/>
    <s v="ESE  HOSPITAL LA MIS"/>
    <s v="2000443826"/>
    <s v="1089"/>
    <s v="PAGO EVENTO"/>
    <x v="59"/>
    <x v="2"/>
    <x v="21"/>
    <d v="2020-12-31T00:00:00"/>
    <n v="-865260"/>
    <n v="2905100202"/>
    <x v="0"/>
    <x v="42"/>
    <x v="51"/>
    <s v="500000000"/>
    <x v="42"/>
    <x v="42"/>
    <d v="2020-12-31T00:00:00"/>
    <s v="JHENAO"/>
    <s v="PAGO EVENTO OCTUBRE 2020"/>
    <x v="0"/>
  </r>
  <r>
    <s v="8909821627"/>
    <s v="ESE  HOSPITAL LA MIS"/>
    <s v="2000443160"/>
    <s v="1089"/>
    <s v="85328365 ANT-746"/>
    <x v="60"/>
    <x v="1"/>
    <x v="37"/>
    <d v="2021-01-22T00:00:00"/>
    <n v="366650"/>
    <n v="2905100202"/>
    <x v="0"/>
    <x v="1"/>
    <x v="49"/>
    <s v="500000000"/>
    <x v="39"/>
    <x v="39"/>
    <d v="2021-04-30T00:00:00"/>
    <s v="KJIMENEZ"/>
    <s v="EVENTO"/>
    <x v="1"/>
  </r>
  <r>
    <s v="8909821627"/>
    <s v="ESE  HOSPITAL LA MIS"/>
    <s v="2000412503"/>
    <s v="1089"/>
    <s v="MPS ANT-2108"/>
    <x v="61"/>
    <x v="1"/>
    <x v="38"/>
    <d v="2020-12-07T00:00:00"/>
    <n v="6536523"/>
    <n v="2905100202"/>
    <x v="0"/>
    <x v="1"/>
    <x v="11"/>
    <s v="500000000"/>
    <x v="40"/>
    <x v="40"/>
    <d v="2021-04-30T00:00:00"/>
    <s v="KJIMENEZ"/>
    <s v="EVENTO"/>
    <x v="1"/>
  </r>
  <r>
    <s v="8909821627"/>
    <s v="ESE  HOSPITAL LA MIS"/>
    <s v="2000408198"/>
    <s v="1089"/>
    <s v="PAGO EVENTO"/>
    <x v="59"/>
    <x v="2"/>
    <x v="39"/>
    <d v="2020-11-30T00:00:00"/>
    <n v="0"/>
    <n v="2905100202"/>
    <x v="0"/>
    <x v="43"/>
    <x v="52"/>
    <s v="500000000"/>
    <x v="43"/>
    <x v="43"/>
    <d v="2020-11-30T00:00:00"/>
    <s v="CAREIZA"/>
    <s v="PAGO EVENTO NOVIEMBRE 20"/>
    <x v="0"/>
  </r>
  <r>
    <s v="8909821627"/>
    <s v="ESE  HOSPITAL LA MIS"/>
    <s v="2000406663"/>
    <s v="1089"/>
    <s v="PAGO EVENTO"/>
    <x v="59"/>
    <x v="2"/>
    <x v="40"/>
    <d v="2020-11-27T00:00:00"/>
    <n v="172510"/>
    <n v="2905100202"/>
    <x v="0"/>
    <x v="44"/>
    <x v="52"/>
    <s v="YB999"/>
    <x v="44"/>
    <x v="44"/>
    <d v="2020-11-27T00:00:00"/>
    <s v="CAREIZA"/>
    <s v="PAGO EVENTO NOVIEMBRE 20"/>
    <x v="1"/>
  </r>
  <r>
    <s v="8909821627"/>
    <s v="ESE  HOSPITAL LA MIS"/>
    <s v="2000406663"/>
    <s v="1089"/>
    <s v="PAGO EVENTO"/>
    <x v="59"/>
    <x v="2"/>
    <x v="40"/>
    <d v="2020-11-27T00:00:00"/>
    <n v="-172510"/>
    <n v="2905100202"/>
    <x v="0"/>
    <x v="44"/>
    <x v="52"/>
    <s v="500000000"/>
    <x v="44"/>
    <x v="44"/>
    <d v="2020-11-27T00:00:00"/>
    <s v="CAREIZA"/>
    <s v="PAGO EVENTO NOVIEMBRE 20"/>
    <x v="0"/>
  </r>
  <r>
    <s v="8909821627"/>
    <s v="ESE  HOSPITAL LA MIS"/>
    <s v="2000406656"/>
    <s v="1089"/>
    <s v="PAGO EVENTO"/>
    <x v="59"/>
    <x v="2"/>
    <x v="41"/>
    <d v="2020-11-27T00:00:00"/>
    <n v="572895"/>
    <n v="2905100102"/>
    <x v="0"/>
    <x v="44"/>
    <x v="53"/>
    <s v="588520011"/>
    <x v="45"/>
    <x v="45"/>
    <d v="2020-11-27T00:00:00"/>
    <s v="CAREIZA"/>
    <s v="PAGO EVENTO SEPTIEMBRE 20"/>
    <x v="1"/>
  </r>
  <r>
    <s v="8909821627"/>
    <s v="ESE  HOSPITAL LA MIS"/>
    <s v="2000406656"/>
    <s v="1089"/>
    <s v="PAGO EVENTO"/>
    <x v="59"/>
    <x v="2"/>
    <x v="41"/>
    <d v="2020-11-27T00:00:00"/>
    <n v="-572895"/>
    <n v="2905100202"/>
    <x v="0"/>
    <x v="44"/>
    <x v="53"/>
    <s v="500000000"/>
    <x v="45"/>
    <x v="45"/>
    <d v="2020-11-27T00:00:00"/>
    <s v="CAREIZA"/>
    <s v="PAGO EVENTO SEPTIEMBRE 20"/>
    <x v="0"/>
  </r>
  <r>
    <s v="8909821627"/>
    <s v="ESE  HOSPITAL LA MIS"/>
    <s v="2000400894"/>
    <s v="1089"/>
    <s v="MPS ANT-2142"/>
    <x v="62"/>
    <x v="1"/>
    <x v="42"/>
    <d v="2020-11-09T00:00:00"/>
    <n v="3949761"/>
    <n v="2905100202"/>
    <x v="0"/>
    <x v="1"/>
    <x v="11"/>
    <s v="500000000"/>
    <x v="43"/>
    <x v="43"/>
    <d v="2020-11-30T00:00:00"/>
    <s v="KJIMENEZ"/>
    <s v="EVENTO"/>
    <x v="1"/>
  </r>
  <r>
    <s v="8909821627"/>
    <s v="ESE  HOSPITAL LA MIS"/>
    <s v="2000400893"/>
    <s v="1089"/>
    <s v="MPS ANT-2141"/>
    <x v="63"/>
    <x v="1"/>
    <x v="42"/>
    <d v="2020-11-09T00:00:00"/>
    <n v="172510"/>
    <n v="2905100202"/>
    <x v="0"/>
    <x v="1"/>
    <x v="7"/>
    <s v="500000000"/>
    <x v="44"/>
    <x v="44"/>
    <d v="2020-11-27T00:00:00"/>
    <s v="KJIMENEZ"/>
    <s v="EVENTO"/>
    <x v="1"/>
  </r>
  <r>
    <s v="8909821627"/>
    <s v="ESE  HOSPITAL LA MIS"/>
    <s v="2000393585"/>
    <s v="1089"/>
    <s v="PAGO EVENTO"/>
    <x v="59"/>
    <x v="2"/>
    <x v="43"/>
    <d v="2020-10-30T00:00:00"/>
    <n v="550397"/>
    <n v="2905100202"/>
    <x v="0"/>
    <x v="45"/>
    <x v="51"/>
    <s v="YB999"/>
    <x v="46"/>
    <x v="46"/>
    <d v="2020-10-30T00:00:00"/>
    <s v="JHENAO"/>
    <s v="PAGO EVENTO OCTUBRE 2020"/>
    <x v="1"/>
  </r>
  <r>
    <s v="8909821627"/>
    <s v="ESE  HOSPITAL LA MIS"/>
    <s v="2000393585"/>
    <s v="1089"/>
    <s v="PAGO EVENTO"/>
    <x v="59"/>
    <x v="2"/>
    <x v="43"/>
    <d v="2020-10-30T00:00:00"/>
    <n v="-550397"/>
    <n v="2905100202"/>
    <x v="0"/>
    <x v="45"/>
    <x v="51"/>
    <s v="500000000"/>
    <x v="46"/>
    <x v="46"/>
    <d v="2020-10-30T00:00:00"/>
    <s v="JHENAO"/>
    <s v="PAGO EVENTO OCTUBRE 2020"/>
    <x v="0"/>
  </r>
  <r>
    <s v="8909821627"/>
    <s v="ESE  HOSPITAL LA MIS"/>
    <s v="2000385154"/>
    <s v="1089"/>
    <s v="MPS ANT-1722"/>
    <x v="64"/>
    <x v="1"/>
    <x v="44"/>
    <d v="2020-10-07T00:00:00"/>
    <n v="550397"/>
    <n v="2905100202"/>
    <x v="0"/>
    <x v="1"/>
    <x v="54"/>
    <s v="500000000"/>
    <x v="46"/>
    <x v="46"/>
    <d v="2020-10-30T00:00:00"/>
    <s v="KJIMENEZ"/>
    <s v="EVENTO"/>
    <x v="1"/>
  </r>
  <r>
    <s v="8909821627"/>
    <s v="ESE  HOSPITAL LA MIS"/>
    <s v="2000385153"/>
    <s v="1089"/>
    <s v="MPS ANT-1721"/>
    <x v="65"/>
    <x v="1"/>
    <x v="44"/>
    <d v="2020-10-07T00:00:00"/>
    <n v="9631840"/>
    <n v="2905100202"/>
    <x v="0"/>
    <x v="1"/>
    <x v="55"/>
    <s v="500000000"/>
    <x v="42"/>
    <x v="42"/>
    <d v="2020-12-31T00:00:00"/>
    <s v="KJIMENEZ"/>
    <s v="EVENTO"/>
    <x v="1"/>
  </r>
  <r>
    <s v="8909821627"/>
    <s v="ESE  HOSPITAL LA MIS"/>
    <s v="2000377485"/>
    <s v="1089"/>
    <s v="PAGO EVENTO"/>
    <x v="59"/>
    <x v="2"/>
    <x v="45"/>
    <d v="2020-09-24T00:00:00"/>
    <n v="678054"/>
    <n v="2905100202"/>
    <x v="0"/>
    <x v="46"/>
    <x v="53"/>
    <s v="503120011"/>
    <x v="47"/>
    <x v="47"/>
    <d v="2020-09-24T00:00:00"/>
    <s v="JHENAO"/>
    <s v="PAGO EVENTO SEPTIEMB 2020"/>
    <x v="1"/>
  </r>
  <r>
    <s v="8909821627"/>
    <s v="ESE  HOSPITAL LA MIS"/>
    <s v="2000377485"/>
    <s v="1089"/>
    <s v="PAGO EVENTO"/>
    <x v="59"/>
    <x v="2"/>
    <x v="45"/>
    <d v="2020-09-24T00:00:00"/>
    <n v="-678054"/>
    <n v="2905100202"/>
    <x v="0"/>
    <x v="46"/>
    <x v="53"/>
    <s v="500000000"/>
    <x v="47"/>
    <x v="47"/>
    <d v="2020-09-24T00:00:00"/>
    <s v="JHENAO"/>
    <s v="PAGO EVENTO SEPTIEMB 2020"/>
    <x v="0"/>
  </r>
  <r>
    <s v="8909821627"/>
    <s v="ESE  HOSPITAL LA MIS"/>
    <s v="2000370642"/>
    <s v="1089"/>
    <s v="PAGO EVENTO"/>
    <x v="59"/>
    <x v="2"/>
    <x v="46"/>
    <d v="2020-09-09T00:00:00"/>
    <n v="717346"/>
    <n v="2905100202"/>
    <x v="0"/>
    <x v="47"/>
    <x v="53"/>
    <s v="YB999"/>
    <x v="48"/>
    <x v="48"/>
    <d v="2020-09-09T00:00:00"/>
    <s v="JHENAO"/>
    <s v="PAGO EVENTO SEPTIEMB 2020"/>
    <x v="1"/>
  </r>
  <r>
    <s v="8909821627"/>
    <s v="ESE  HOSPITAL LA MIS"/>
    <s v="2000370642"/>
    <s v="1089"/>
    <s v="PAGO EVENTO"/>
    <x v="59"/>
    <x v="2"/>
    <x v="46"/>
    <d v="2020-09-09T00:00:00"/>
    <n v="-717346"/>
    <n v="2905100202"/>
    <x v="0"/>
    <x v="47"/>
    <x v="53"/>
    <s v="6800000000"/>
    <x v="48"/>
    <x v="48"/>
    <d v="2020-09-09T00:00:00"/>
    <s v="JHENAO"/>
    <s v="PAGO EVENTO SEPTIEMB 2020"/>
    <x v="0"/>
  </r>
  <r>
    <s v="8909821627"/>
    <s v="ESE  HOSPITAL LA MIS"/>
    <s v="2000370633"/>
    <s v="1089"/>
    <s v="PAGO EVENTO"/>
    <x v="59"/>
    <x v="2"/>
    <x v="47"/>
    <d v="2020-08-01T00:00:00"/>
    <n v="286316"/>
    <n v="2905100102"/>
    <x v="0"/>
    <x v="48"/>
    <x v="56"/>
    <s v="588520011"/>
    <x v="49"/>
    <x v="49"/>
    <d v="2020-09-08T00:00:00"/>
    <s v="JHENAO"/>
    <s v="PAGO EVENTO FEBRERO 2020"/>
    <x v="1"/>
  </r>
  <r>
    <s v="8909821627"/>
    <s v="ESE  HOSPITAL LA MIS"/>
    <s v="2000370633"/>
    <s v="1089"/>
    <s v="PAGO EVENTO"/>
    <x v="59"/>
    <x v="2"/>
    <x v="47"/>
    <d v="2020-08-01T00:00:00"/>
    <n v="-7260000"/>
    <n v="2905100201"/>
    <x v="1"/>
    <x v="48"/>
    <x v="56"/>
    <s v="500000000"/>
    <x v="49"/>
    <x v="49"/>
    <d v="2020-09-08T00:00:00"/>
    <s v="JHENAO"/>
    <s v="PAGO EVENTO FEBRERO 2020"/>
    <x v="0"/>
  </r>
  <r>
    <s v="8909821627"/>
    <s v="ESE  HOSPITAL LA MIS"/>
    <s v="2000370633"/>
    <s v="1089"/>
    <s v="PAGO EVENTO"/>
    <x v="59"/>
    <x v="2"/>
    <x v="47"/>
    <d v="2020-08-01T00:00:00"/>
    <n v="6973684"/>
    <n v="2905100202"/>
    <x v="0"/>
    <x v="48"/>
    <x v="56"/>
    <s v="503020011"/>
    <x v="49"/>
    <x v="49"/>
    <d v="2020-09-08T00:00:00"/>
    <s v="JHENAO"/>
    <s v="PAGO EVENTO FEBRERO 2020"/>
    <x v="1"/>
  </r>
  <r>
    <s v="8909821627"/>
    <s v="ESE  HOSPITAL LA MIS"/>
    <s v="2000369852"/>
    <s v="1089"/>
    <s v="MPS SAN-2062"/>
    <x v="66"/>
    <x v="1"/>
    <x v="48"/>
    <d v="2020-09-07T00:00:00"/>
    <n v="717346"/>
    <n v="2905100202"/>
    <x v="0"/>
    <x v="5"/>
    <x v="57"/>
    <s v="6800000000"/>
    <x v="48"/>
    <x v="48"/>
    <d v="2020-09-09T00:00:00"/>
    <s v="KJIMENEZ"/>
    <s v="EVENTO"/>
    <x v="1"/>
  </r>
  <r>
    <s v="8909821627"/>
    <s v="ESE  HOSPITAL LA MIS"/>
    <s v="2000369259"/>
    <s v="1089"/>
    <s v="MPS ANT-1467"/>
    <x v="67"/>
    <x v="1"/>
    <x v="48"/>
    <d v="2020-09-07T00:00:00"/>
    <n v="11865815"/>
    <n v="2905100202"/>
    <x v="0"/>
    <x v="1"/>
    <x v="57"/>
    <s v="500000000"/>
    <x v="45"/>
    <x v="45"/>
    <d v="2020-11-27T00:00:00"/>
    <s v="KJIMENEZ"/>
    <s v="EVENTO"/>
    <x v="1"/>
  </r>
  <r>
    <s v="8909821627"/>
    <s v="ESE  HOSPITAL LA MIS"/>
    <s v="2000369254"/>
    <s v="1089"/>
    <s v="MPS ANT-1462"/>
    <x v="68"/>
    <x v="1"/>
    <x v="48"/>
    <d v="2020-09-07T00:00:00"/>
    <n v="678054"/>
    <n v="2905100202"/>
    <x v="0"/>
    <x v="1"/>
    <x v="58"/>
    <s v="500000000"/>
    <x v="47"/>
    <x v="47"/>
    <d v="2020-09-24T00:00:00"/>
    <s v="KJIMENEZ"/>
    <s v="EVENTO"/>
    <x v="1"/>
  </r>
  <r>
    <s v="8909821627"/>
    <s v="ESE  HOSPITAL LA MIS"/>
    <s v="2000367704"/>
    <s v="1089"/>
    <s v="PAGO EVENTO"/>
    <x v="59"/>
    <x v="2"/>
    <x v="47"/>
    <d v="2020-08-01T00:00:00"/>
    <n v="121842"/>
    <n v="2905100102"/>
    <x v="0"/>
    <x v="48"/>
    <x v="59"/>
    <s v="588520011"/>
    <x v="50"/>
    <x v="50"/>
    <d v="2020-08-18T00:00:00"/>
    <s v="JHENAO"/>
    <s v="PAGO EVENTO ENERO/2020"/>
    <x v="1"/>
  </r>
  <r>
    <s v="8909821627"/>
    <s v="ESE  HOSPITAL LA MIS"/>
    <s v="2000367704"/>
    <s v="1089"/>
    <s v="PAGO EVENTO"/>
    <x v="59"/>
    <x v="2"/>
    <x v="47"/>
    <d v="2020-08-01T00:00:00"/>
    <n v="-7260000"/>
    <n v="2905100201"/>
    <x v="1"/>
    <x v="48"/>
    <x v="59"/>
    <s v="500000000"/>
    <x v="50"/>
    <x v="50"/>
    <d v="2020-08-18T00:00:00"/>
    <s v="JHENAO"/>
    <s v="PAGO EVENTO ENERO/2020"/>
    <x v="0"/>
  </r>
  <r>
    <s v="8909821627"/>
    <s v="ESE  HOSPITAL LA MIS"/>
    <s v="2000367704"/>
    <s v="1089"/>
    <s v="PAGO EVENTO"/>
    <x v="59"/>
    <x v="2"/>
    <x v="47"/>
    <d v="2020-08-01T00:00:00"/>
    <n v="7138158"/>
    <n v="2905100202"/>
    <x v="0"/>
    <x v="48"/>
    <x v="59"/>
    <s v="503120011"/>
    <x v="50"/>
    <x v="50"/>
    <d v="2020-08-18T00:00:00"/>
    <s v="JHENAO"/>
    <s v="PAGO EVENTO ENERO/2020"/>
    <x v="1"/>
  </r>
  <r>
    <s v="8909821627"/>
    <s v="ESE  HOSPITAL LA MIS"/>
    <s v="2000367703"/>
    <s v="1089"/>
    <s v="PAGO EVENTO"/>
    <x v="59"/>
    <x v="2"/>
    <x v="47"/>
    <d v="2020-08-01T00:00:00"/>
    <n v="-7260000"/>
    <n v="2905100201"/>
    <x v="1"/>
    <x v="48"/>
    <x v="60"/>
    <s v="500000000"/>
    <x v="51"/>
    <x v="51"/>
    <d v="2020-08-01T00:00:00"/>
    <s v="JHENAO"/>
    <s v="PAGO EVENTO DICIEMBRE/19"/>
    <x v="0"/>
  </r>
  <r>
    <s v="8909821627"/>
    <s v="ESE  HOSPITAL LA MIS"/>
    <s v="2000367703"/>
    <s v="1089"/>
    <s v="PAGO EVENTO"/>
    <x v="59"/>
    <x v="2"/>
    <x v="47"/>
    <d v="2020-08-01T00:00:00"/>
    <n v="7260000"/>
    <n v="2905100202"/>
    <x v="0"/>
    <x v="48"/>
    <x v="60"/>
    <s v="560420011"/>
    <x v="51"/>
    <x v="51"/>
    <d v="2020-08-01T00:00:00"/>
    <s v="JHENAO"/>
    <s v="PAGO EVENTO DICIEMBRE/19"/>
    <x v="1"/>
  </r>
  <r>
    <s v="8909821627"/>
    <s v="ESE  HOSPITAL LA MIS"/>
    <s v="2000367698"/>
    <s v="1089"/>
    <s v="PAGO EVENTO"/>
    <x v="59"/>
    <x v="2"/>
    <x v="47"/>
    <d v="2020-08-01T00:00:00"/>
    <n v="33271"/>
    <n v="2905100102"/>
    <x v="0"/>
    <x v="48"/>
    <x v="61"/>
    <s v="504220011"/>
    <x v="52"/>
    <x v="52"/>
    <d v="2020-08-13T00:00:00"/>
    <s v="JHENAO"/>
    <s v="PAGO EVENTO NOVIEMBRE/19"/>
    <x v="1"/>
  </r>
  <r>
    <s v="8909821627"/>
    <s v="ESE  HOSPITAL LA MIS"/>
    <s v="2000367698"/>
    <s v="1089"/>
    <s v="PAGO EVENTO"/>
    <x v="59"/>
    <x v="2"/>
    <x v="47"/>
    <d v="2020-08-01T00:00:00"/>
    <n v="-7260000"/>
    <n v="2905100201"/>
    <x v="1"/>
    <x v="48"/>
    <x v="61"/>
    <s v="500000000"/>
    <x v="52"/>
    <x v="52"/>
    <d v="2020-08-13T00:00:00"/>
    <s v="JHENAO"/>
    <s v="PAGO EVENTO NOVIEMBRE/19"/>
    <x v="0"/>
  </r>
  <r>
    <s v="8909821627"/>
    <s v="ESE  HOSPITAL LA MIS"/>
    <s v="2000367698"/>
    <s v="1089"/>
    <s v="PAGO EVENTO"/>
    <x v="59"/>
    <x v="2"/>
    <x v="47"/>
    <d v="2020-08-01T00:00:00"/>
    <n v="7226729"/>
    <n v="2905100202"/>
    <x v="0"/>
    <x v="48"/>
    <x v="61"/>
    <s v="503120011"/>
    <x v="52"/>
    <x v="52"/>
    <d v="2020-08-13T00:00:00"/>
    <s v="JHENAO"/>
    <s v="PAGO EVENTO NOVIEMBRE/19"/>
    <x v="1"/>
  </r>
  <r>
    <s v="8909821627"/>
    <s v="ESE  HOSPITAL LA MIS"/>
    <s v="2000359565"/>
    <s v="1089"/>
    <s v="PAGO EVENTO"/>
    <x v="59"/>
    <x v="2"/>
    <x v="49"/>
    <d v="2020-08-13T00:00:00"/>
    <n v="7509"/>
    <n v="2905100202"/>
    <x v="0"/>
    <x v="49"/>
    <x v="62"/>
    <s v="YB999"/>
    <x v="53"/>
    <x v="53"/>
    <d v="2020-08-13T00:00:00"/>
    <s v="JHENAO"/>
    <s v="PAGO EVENTO AGOSTO 2020"/>
    <x v="1"/>
  </r>
  <r>
    <s v="8909821627"/>
    <s v="ESE  HOSPITAL LA MIS"/>
    <s v="2000359565"/>
    <s v="1089"/>
    <s v="PAGO EVENTO"/>
    <x v="59"/>
    <x v="2"/>
    <x v="49"/>
    <d v="2020-08-13T00:00:00"/>
    <n v="-7509"/>
    <n v="2905100202"/>
    <x v="0"/>
    <x v="49"/>
    <x v="62"/>
    <s v="500000000"/>
    <x v="53"/>
    <x v="53"/>
    <d v="2020-08-13T00:00:00"/>
    <s v="JHENAO"/>
    <s v="PAGO EVENTO AGOSTO 2020"/>
    <x v="0"/>
  </r>
  <r>
    <s v="8909821627"/>
    <s v="ESE  HOSPITAL LA MIS"/>
    <s v="2000359561"/>
    <s v="1089"/>
    <s v="PAGO EVENTO"/>
    <x v="59"/>
    <x v="2"/>
    <x v="49"/>
    <d v="2020-08-13T00:00:00"/>
    <n v="131409"/>
    <n v="2905100202"/>
    <x v="0"/>
    <x v="49"/>
    <x v="62"/>
    <s v="YB999"/>
    <x v="54"/>
    <x v="54"/>
    <d v="2020-08-13T00:00:00"/>
    <s v="JHENAO"/>
    <s v="PAGO EVENTO AGOSTO 2020"/>
    <x v="1"/>
  </r>
  <r>
    <s v="8909821627"/>
    <s v="ESE  HOSPITAL LA MIS"/>
    <s v="2000359561"/>
    <s v="1089"/>
    <s v="PAGO EVENTO"/>
    <x v="59"/>
    <x v="2"/>
    <x v="49"/>
    <d v="2020-08-13T00:00:00"/>
    <n v="-131409"/>
    <n v="2905100202"/>
    <x v="0"/>
    <x v="49"/>
    <x v="62"/>
    <s v="500000000"/>
    <x v="54"/>
    <x v="54"/>
    <d v="2020-08-13T00:00:00"/>
    <s v="JHENAO"/>
    <s v="PAGO EVENTO AGOSTO 2020"/>
    <x v="0"/>
  </r>
  <r>
    <s v="8909821627"/>
    <s v="ESE  HOSPITAL LA MIS"/>
    <s v="2000359558"/>
    <s v="1089"/>
    <s v="PAGO EVENTO"/>
    <x v="59"/>
    <x v="2"/>
    <x v="49"/>
    <d v="2020-08-13T00:00:00"/>
    <n v="367948"/>
    <n v="2905100202"/>
    <x v="0"/>
    <x v="49"/>
    <x v="62"/>
    <s v="560420011"/>
    <x v="55"/>
    <x v="55"/>
    <d v="2020-08-13T00:00:00"/>
    <s v="JHENAO"/>
    <s v="PAGO EVENTO AGOSTO 2020"/>
    <x v="1"/>
  </r>
  <r>
    <s v="8909821627"/>
    <s v="ESE  HOSPITAL LA MIS"/>
    <s v="2000359558"/>
    <s v="1089"/>
    <s v="PAGO EVENTO"/>
    <x v="59"/>
    <x v="2"/>
    <x v="49"/>
    <d v="2020-08-13T00:00:00"/>
    <n v="-367948"/>
    <n v="2905100202"/>
    <x v="0"/>
    <x v="49"/>
    <x v="62"/>
    <s v="500000000"/>
    <x v="55"/>
    <x v="55"/>
    <d v="2020-08-13T00:00:00"/>
    <s v="JHENAO"/>
    <s v="PAGO EVENTO AGOSTO 2020"/>
    <x v="0"/>
  </r>
  <r>
    <s v="8909821627"/>
    <s v="ESE  HOSPITAL LA MIS"/>
    <s v="2000359552"/>
    <s v="1089"/>
    <s v="PAGO EVENTO"/>
    <x v="59"/>
    <x v="2"/>
    <x v="49"/>
    <d v="2020-08-13T00:00:00"/>
    <n v="0"/>
    <n v="2905100202"/>
    <x v="0"/>
    <x v="49"/>
    <x v="62"/>
    <s v="500000000"/>
    <x v="56"/>
    <x v="56"/>
    <d v="2020-08-13T00:00:00"/>
    <s v="JHENAO"/>
    <s v="PAGO EVENTO AGOSTO 2020"/>
    <x v="1"/>
  </r>
  <r>
    <s v="8909821627"/>
    <s v="ESE  HOSPITAL LA MIS"/>
    <s v="2000358203"/>
    <s v="1089"/>
    <s v="75214868 ANT-362"/>
    <x v="69"/>
    <x v="1"/>
    <x v="50"/>
    <d v="2020-08-12T00:00:00"/>
    <n v="7509"/>
    <n v="2905100202"/>
    <x v="0"/>
    <x v="1"/>
    <x v="63"/>
    <s v="500000000"/>
    <x v="53"/>
    <x v="53"/>
    <d v="2020-08-13T00:00:00"/>
    <s v="KJIMENEZ"/>
    <s v="ANTIOQUIA"/>
    <x v="1"/>
  </r>
  <r>
    <s v="8909821627"/>
    <s v="ESE  HOSPITAL LA MIS"/>
    <s v="2000358111"/>
    <s v="1089"/>
    <s v="75214868 ANT-270"/>
    <x v="70"/>
    <x v="1"/>
    <x v="50"/>
    <d v="2020-08-12T00:00:00"/>
    <n v="131409"/>
    <n v="2905100202"/>
    <x v="0"/>
    <x v="1"/>
    <x v="63"/>
    <s v="500000000"/>
    <x v="54"/>
    <x v="54"/>
    <d v="2020-08-13T00:00:00"/>
    <s v="KJIMENEZ"/>
    <s v="ANTIOQUIA"/>
    <x v="1"/>
  </r>
  <r>
    <s v="8909821627"/>
    <s v="ESE  HOSPITAL LA MIS"/>
    <s v="2000357020"/>
    <s v="1089"/>
    <s v="MPS ANT1338"/>
    <x v="71"/>
    <x v="1"/>
    <x v="34"/>
    <d v="2020-08-10T00:00:00"/>
    <n v="6439028"/>
    <n v="2905100202"/>
    <x v="0"/>
    <x v="1"/>
    <x v="1"/>
    <s v="500000000"/>
    <x v="56"/>
    <x v="56"/>
    <d v="2020-08-13T00:00:00"/>
    <s v="KJIMENEZ"/>
    <s v="ANTIOQUIA"/>
    <x v="1"/>
  </r>
  <r>
    <s v="8909821627"/>
    <s v="ESE  HOSPITAL LA MIS"/>
    <s v="2000357019"/>
    <s v="1089"/>
    <s v="MPS ANT1337"/>
    <x v="72"/>
    <x v="1"/>
    <x v="34"/>
    <d v="2020-08-10T00:00:00"/>
    <n v="367948"/>
    <n v="2905100202"/>
    <x v="0"/>
    <x v="1"/>
    <x v="1"/>
    <s v="500000000"/>
    <x v="55"/>
    <x v="55"/>
    <d v="2020-08-13T00:00:00"/>
    <s v="KJIMENEZ"/>
    <s v="ANTIOQUIA"/>
    <x v="1"/>
  </r>
  <r>
    <s v="8909821627"/>
    <s v="ESE  HOSPITAL LA MIS"/>
    <s v="2000349657"/>
    <s v="1089"/>
    <s v="PAGO EVENTO"/>
    <x v="59"/>
    <x v="2"/>
    <x v="51"/>
    <d v="2020-07-27T00:00:00"/>
    <n v="0"/>
    <n v="2905100202"/>
    <x v="0"/>
    <x v="50"/>
    <x v="64"/>
    <s v="500000000"/>
    <x v="57"/>
    <x v="57"/>
    <d v="2020-07-27T00:00:00"/>
    <s v="JHENAO"/>
    <s v="PAGO EVENTO JULIO 2020"/>
    <x v="0"/>
  </r>
  <r>
    <s v="8909821627"/>
    <s v="ESE  HOSPITAL LA MIS"/>
    <s v="2000349656"/>
    <s v="1089"/>
    <s v="PAGO EVENTO"/>
    <x v="59"/>
    <x v="2"/>
    <x v="51"/>
    <d v="2020-07-27T00:00:00"/>
    <n v="0"/>
    <n v="2905100202"/>
    <x v="0"/>
    <x v="50"/>
    <x v="64"/>
    <s v="500000000"/>
    <x v="58"/>
    <x v="58"/>
    <d v="2020-07-27T00:00:00"/>
    <s v="JHENAO"/>
    <s v="PAGO EVENTO JULIO 2020"/>
    <x v="1"/>
  </r>
  <r>
    <s v="8909821627"/>
    <s v="ESE  HOSPITAL LA MIS"/>
    <s v="2000344755"/>
    <s v="1089"/>
    <s v="MPS ANT-1800"/>
    <x v="73"/>
    <x v="1"/>
    <x v="52"/>
    <d v="2020-07-07T00:00:00"/>
    <n v="743742"/>
    <n v="2905100202"/>
    <x v="0"/>
    <x v="1"/>
    <x v="65"/>
    <s v="500000000"/>
    <x v="57"/>
    <x v="57"/>
    <d v="2020-07-27T00:00:00"/>
    <s v="KJIMENEZ"/>
    <s v="ANTIOQUIA"/>
    <x v="1"/>
  </r>
  <r>
    <s v="8909821627"/>
    <s v="ESE  HOSPITAL LA MIS"/>
    <s v="2000344754"/>
    <s v="1089"/>
    <s v="MPS ANT-1799"/>
    <x v="74"/>
    <x v="1"/>
    <x v="52"/>
    <d v="2020-07-07T00:00:00"/>
    <n v="13015360"/>
    <n v="2905100202"/>
    <x v="0"/>
    <x v="1"/>
    <x v="65"/>
    <s v="500000000"/>
    <x v="58"/>
    <x v="58"/>
    <d v="2020-07-27T00:00:00"/>
    <s v="KJIMENEZ"/>
    <s v="ANTIOQUIA"/>
    <x v="1"/>
  </r>
  <r>
    <s v="8909821627"/>
    <s v="ESE  HOSPITAL LA MIS"/>
    <s v="2000342099"/>
    <s v="1089"/>
    <s v="MPS ANT-1800"/>
    <x v="73"/>
    <x v="3"/>
    <x v="52"/>
    <d v="2020-07-07T00:00:00"/>
    <n v="-743742"/>
    <n v="2905100202"/>
    <x v="0"/>
    <x v="1"/>
    <x v="66"/>
    <s v="500000000"/>
    <x v="59"/>
    <x v="59"/>
    <d v="2020-07-07T00:00:00"/>
    <s v="KJIMENEZ"/>
    <s v="ANTIOQUIA"/>
    <x v="0"/>
  </r>
  <r>
    <s v="8909821627"/>
    <s v="ESE  HOSPITAL LA MIS"/>
    <s v="2000342098"/>
    <s v="1089"/>
    <s v="MPS ANT-1799"/>
    <x v="74"/>
    <x v="3"/>
    <x v="52"/>
    <d v="2020-07-07T00:00:00"/>
    <n v="-13015360"/>
    <n v="2905100202"/>
    <x v="0"/>
    <x v="1"/>
    <x v="66"/>
    <s v="500000000"/>
    <x v="60"/>
    <x v="60"/>
    <d v="2020-07-07T00:00:00"/>
    <s v="KJIMENEZ"/>
    <s v="ANTIOQUIA"/>
    <x v="0"/>
  </r>
  <r>
    <s v="8909821627"/>
    <s v="ESE  HOSPITAL LA MIS"/>
    <s v="2000339441"/>
    <s v="1089"/>
    <s v="MPS ANT-1800"/>
    <x v="73"/>
    <x v="1"/>
    <x v="52"/>
    <d v="2020-07-07T00:00:00"/>
    <n v="743742"/>
    <n v="2905100202"/>
    <x v="0"/>
    <x v="1"/>
    <x v="66"/>
    <s v="500000000"/>
    <x v="59"/>
    <x v="59"/>
    <d v="2020-07-07T00:00:00"/>
    <s v="KJIMENEZ"/>
    <s v="ANTIOQUIA"/>
    <x v="1"/>
  </r>
  <r>
    <s v="8909821627"/>
    <s v="ESE  HOSPITAL LA MIS"/>
    <s v="2000339440"/>
    <s v="1089"/>
    <s v="MPS ANT-1799"/>
    <x v="74"/>
    <x v="1"/>
    <x v="52"/>
    <d v="2020-07-07T00:00:00"/>
    <n v="13015360"/>
    <n v="2905100202"/>
    <x v="0"/>
    <x v="1"/>
    <x v="66"/>
    <s v="500000000"/>
    <x v="60"/>
    <x v="60"/>
    <d v="2020-07-07T00:00:00"/>
    <s v="KJIMENEZ"/>
    <s v="ANTIOQUIA"/>
    <x v="1"/>
  </r>
  <r>
    <s v="8909821627"/>
    <s v="ESE  HOSPITAL LA MIS"/>
    <s v="2000301801"/>
    <s v="1089"/>
    <s v="13021"/>
    <x v="75"/>
    <x v="2"/>
    <x v="53"/>
    <d v="2020-04-20T00:00:00"/>
    <n v="-698700"/>
    <n v="2905100202"/>
    <x v="0"/>
    <x v="35"/>
    <x v="67"/>
    <s v="2300116011"/>
    <x v="58"/>
    <x v="58"/>
    <d v="2020-07-27T00:00:00"/>
    <s v="CONTADOR_COR"/>
    <s v="SALDO FACTURA 13021"/>
    <x v="0"/>
  </r>
  <r>
    <s v="8909821627"/>
    <s v="ESE  HOSPITAL LA MIS"/>
    <s v="2000301801"/>
    <s v="1089"/>
    <s v="13021"/>
    <x v="75"/>
    <x v="2"/>
    <x v="53"/>
    <d v="2020-04-20T00:00:00"/>
    <n v="698700"/>
    <n v="2905100202"/>
    <x v="0"/>
    <x v="51"/>
    <x v="68"/>
    <s v="2300000000"/>
    <x v="61"/>
    <x v="61"/>
    <d v="2020-04-20T00:00:00"/>
    <s v="CONTADOR_COR"/>
    <s v="SALDO FACTURA 13021"/>
    <x v="1"/>
  </r>
  <r>
    <s v="8909821627"/>
    <s v="ESE  HOSPITAL LA MIS"/>
    <s v="2000283635"/>
    <s v="1089"/>
    <s v="PAGO EVENTO"/>
    <x v="59"/>
    <x v="2"/>
    <x v="54"/>
    <d v="2020-03-19T00:00:00"/>
    <n v="6283200"/>
    <n v="2905100202"/>
    <x v="0"/>
    <x v="52"/>
    <x v="69"/>
    <s v="503020011"/>
    <x v="62"/>
    <x v="62"/>
    <d v="2020-03-19T00:00:00"/>
    <s v="JHENAO"/>
    <s v="PAGO EVENTO MARZO/2020"/>
    <x v="1"/>
  </r>
  <r>
    <s v="8909821627"/>
    <s v="ESE  HOSPITAL LA MIS"/>
    <s v="2000283635"/>
    <s v="1089"/>
    <s v="PAGO EVENTO"/>
    <x v="59"/>
    <x v="2"/>
    <x v="54"/>
    <d v="2020-03-19T00:00:00"/>
    <n v="-6283200"/>
    <n v="2905100202"/>
    <x v="0"/>
    <x v="52"/>
    <x v="69"/>
    <s v="500000000"/>
    <x v="62"/>
    <x v="62"/>
    <d v="2020-03-19T00:00:00"/>
    <s v="JHENAO"/>
    <s v="PAGO EVENTO MARZO/2020"/>
    <x v="0"/>
  </r>
  <r>
    <s v="8909821627"/>
    <s v="ESE  HOSPITAL LA MIS"/>
    <s v="2000281071"/>
    <s v="1089"/>
    <s v="MPS ANT-63"/>
    <x v="76"/>
    <x v="1"/>
    <x v="55"/>
    <d v="2020-03-06T00:00:00"/>
    <n v="6283200"/>
    <n v="2905100202"/>
    <x v="0"/>
    <x v="1"/>
    <x v="70"/>
    <s v="500000000"/>
    <x v="62"/>
    <x v="62"/>
    <d v="2020-03-19T00:00:00"/>
    <s v="KJIMENEZ"/>
    <s v="ANTIOQUIA"/>
    <x v="1"/>
  </r>
  <r>
    <s v="8909821627"/>
    <s v="ESE  HOSPITAL LA MIS"/>
    <s v="2000280151"/>
    <s v="1089"/>
    <s v="PAGO EVENTO"/>
    <x v="59"/>
    <x v="2"/>
    <x v="56"/>
    <d v="2020-02-28T00:00:00"/>
    <n v="256493"/>
    <n v="2905100202"/>
    <x v="0"/>
    <x v="53"/>
    <x v="71"/>
    <s v="589017011"/>
    <x v="63"/>
    <x v="63"/>
    <d v="2020-02-28T00:00:00"/>
    <s v="JHENAO"/>
    <s v="PAGO EVENTO FEBRERO/2020"/>
    <x v="1"/>
  </r>
  <r>
    <s v="8909821627"/>
    <s v="ESE  HOSPITAL LA MIS"/>
    <s v="2000280151"/>
    <s v="1089"/>
    <s v="PAGO EVENTO"/>
    <x v="59"/>
    <x v="2"/>
    <x v="56"/>
    <d v="2020-02-28T00:00:00"/>
    <n v="-256493"/>
    <n v="2905100202"/>
    <x v="0"/>
    <x v="53"/>
    <x v="71"/>
    <s v="500000000"/>
    <x v="63"/>
    <x v="63"/>
    <d v="2020-02-28T00:00:00"/>
    <s v="JHENAO"/>
    <s v="PAGO EVENTO FEBRERO/2020"/>
    <x v="0"/>
  </r>
  <r>
    <s v="8909821627"/>
    <s v="ESE  HOSPITAL LA MIS"/>
    <s v="2000279042"/>
    <s v="1089"/>
    <s v="65550681 COR-379"/>
    <x v="77"/>
    <x v="1"/>
    <x v="57"/>
    <d v="2020-02-26T00:00:00"/>
    <n v="781052"/>
    <n v="2905100202"/>
    <x v="0"/>
    <x v="54"/>
    <x v="72"/>
    <s v="2300000000"/>
    <x v="61"/>
    <x v="61"/>
    <d v="2020-04-20T00:00:00"/>
    <s v="KJIMENEZ"/>
    <s v="CORDOBA"/>
    <x v="1"/>
  </r>
  <r>
    <s v="8909821627"/>
    <s v="ESE  HOSPITAL LA MIS"/>
    <s v="2000279041"/>
    <s v="1089"/>
    <s v="65550681 ANT-378"/>
    <x v="78"/>
    <x v="1"/>
    <x v="57"/>
    <d v="2020-02-26T00:00:00"/>
    <n v="256493"/>
    <n v="2905100202"/>
    <x v="0"/>
    <x v="1"/>
    <x v="72"/>
    <s v="500000000"/>
    <x v="63"/>
    <x v="63"/>
    <d v="2020-02-28T00:00:00"/>
    <s v="KJIMENEZ"/>
    <s v="ANTIOQUIA"/>
    <x v="1"/>
  </r>
  <r>
    <s v="8909821627"/>
    <s v="ESE  HOSPITAL LA MIS"/>
    <s v="2000278475"/>
    <s v="1089"/>
    <s v="MPS ANT-4"/>
    <x v="79"/>
    <x v="1"/>
    <x v="58"/>
    <d v="2020-02-07T00:00:00"/>
    <n v="7260000"/>
    <n v="2905100201"/>
    <x v="1"/>
    <x v="1"/>
    <x v="73"/>
    <s v="500000000"/>
    <x v="49"/>
    <x v="49"/>
    <d v="2020-09-08T00:00:00"/>
    <s v="KJIMENEZ"/>
    <s v="ANTIOQUIA"/>
    <x v="1"/>
  </r>
  <r>
    <s v="8909821627"/>
    <s v="ESE  HOSPITAL LA MIS"/>
    <s v="2000278453"/>
    <s v="1089"/>
    <s v="MPS ANT-224"/>
    <x v="80"/>
    <x v="3"/>
    <x v="58"/>
    <d v="2020-02-07T00:00:00"/>
    <n v="-7260000"/>
    <n v="2905100202"/>
    <x v="0"/>
    <x v="1"/>
    <x v="74"/>
    <s v="500000000"/>
    <x v="64"/>
    <x v="64"/>
    <d v="2020-02-07T00:00:00"/>
    <s v="KJIMENEZ"/>
    <s v="ANTIOQUIA"/>
    <x v="0"/>
  </r>
  <r>
    <s v="8909821627"/>
    <s v="ESE  HOSPITAL LA MIS"/>
    <s v="2000269552"/>
    <s v="1089"/>
    <s v="PAGO EVENTO"/>
    <x v="59"/>
    <x v="2"/>
    <x v="59"/>
    <d v="2020-02-19T00:00:00"/>
    <n v="0"/>
    <n v="2905100202"/>
    <x v="0"/>
    <x v="55"/>
    <x v="71"/>
    <s v="500000000"/>
    <x v="65"/>
    <x v="65"/>
    <d v="2020-02-19T00:00:00"/>
    <s v="JHENAO"/>
    <s v="PAGO EVENTO FEBRERO/2020"/>
    <x v="1"/>
  </r>
  <r>
    <s v="8909821627"/>
    <s v="ESE  HOSPITAL LA MIS"/>
    <s v="2000268231"/>
    <s v="1089"/>
    <s v="64697918 ANT-536"/>
    <x v="81"/>
    <x v="1"/>
    <x v="60"/>
    <d v="2020-02-11T00:00:00"/>
    <n v="1618371"/>
    <n v="2905100202"/>
    <x v="0"/>
    <x v="1"/>
    <x v="75"/>
    <s v="500000000"/>
    <x v="65"/>
    <x v="65"/>
    <d v="2020-02-19T00:00:00"/>
    <s v="KJIMENEZ"/>
    <s v="ANTIOQUIA"/>
    <x v="1"/>
  </r>
  <r>
    <s v="8909821627"/>
    <s v="ESE  HOSPITAL LA MIS"/>
    <s v="2000267919"/>
    <s v="1089"/>
    <s v="MPS ANT-224"/>
    <x v="80"/>
    <x v="1"/>
    <x v="58"/>
    <d v="2020-02-07T00:00:00"/>
    <n v="7260000"/>
    <n v="2905100202"/>
    <x v="0"/>
    <x v="1"/>
    <x v="74"/>
    <s v="500000000"/>
    <x v="64"/>
    <x v="64"/>
    <d v="2020-02-07T00:00:00"/>
    <s v="KJIMENEZ"/>
    <s v="ANTIOQUIA"/>
    <x v="1"/>
  </r>
  <r>
    <s v="8909821627"/>
    <s v="ESE  HOSPITAL LA MIS"/>
    <s v="2000265661"/>
    <s v="1089"/>
    <s v="PAGO EVENTO"/>
    <x v="59"/>
    <x v="2"/>
    <x v="61"/>
    <d v="2020-01-30T00:00:00"/>
    <n v="0"/>
    <n v="2905100202"/>
    <x v="0"/>
    <x v="56"/>
    <x v="59"/>
    <s v="500000000"/>
    <x v="66"/>
    <x v="66"/>
    <d v="2020-01-30T00:00:00"/>
    <s v="JHENAO"/>
    <s v="PAGO EVENTO ENERO/2020"/>
    <x v="0"/>
  </r>
  <r>
    <s v="8909821627"/>
    <s v="ESE  HOSPITAL LA MIS"/>
    <s v="2000265539"/>
    <s v="1089"/>
    <s v="64075155 ANT-10"/>
    <x v="82"/>
    <x v="1"/>
    <x v="62"/>
    <d v="2020-01-31T00:00:00"/>
    <n v="7260000"/>
    <n v="2905100201"/>
    <x v="1"/>
    <x v="1"/>
    <x v="76"/>
    <s v="500000000"/>
    <x v="50"/>
    <x v="50"/>
    <d v="2020-08-18T00:00:00"/>
    <s v="KJIMENEZ"/>
    <s v="ANTIOQUIA"/>
    <x v="1"/>
  </r>
  <r>
    <s v="8909821627"/>
    <s v="ESE  HOSPITAL LA MIS"/>
    <s v="2000263783"/>
    <s v="1089"/>
    <s v="63674741 ANT-128"/>
    <x v="83"/>
    <x v="1"/>
    <x v="63"/>
    <d v="2020-01-27T00:00:00"/>
    <n v="1618371"/>
    <n v="2905100202"/>
    <x v="0"/>
    <x v="1"/>
    <x v="77"/>
    <s v="500000000"/>
    <x v="66"/>
    <x v="66"/>
    <d v="2020-01-30T00:00:00"/>
    <s v="KJIMENEZ"/>
    <s v="ANTIOQUIA"/>
    <x v="1"/>
  </r>
  <r>
    <s v="8909821627"/>
    <s v="ESE  HOSPITAL LA MIS"/>
    <s v="2000251837"/>
    <s v="1089"/>
    <s v="62125501 ANT-6"/>
    <x v="84"/>
    <x v="1"/>
    <x v="64"/>
    <d v="2019-12-30T00:00:00"/>
    <n v="7260000"/>
    <n v="2905100201"/>
    <x v="1"/>
    <x v="1"/>
    <x v="78"/>
    <s v="500000000"/>
    <x v="51"/>
    <x v="51"/>
    <d v="2020-08-01T00:00:00"/>
    <s v="KJIMENEZ"/>
    <s v="ANTIOQUIA"/>
    <x v="1"/>
  </r>
  <r>
    <s v="8909821627"/>
    <s v="ESE  HOSPITAL LA MIS"/>
    <s v="2000250728"/>
    <s v="1089"/>
    <s v="PAGO EVENTO"/>
    <x v="59"/>
    <x v="2"/>
    <x v="65"/>
    <d v="2019-12-19T00:00:00"/>
    <n v="0"/>
    <n v="2905100202"/>
    <x v="0"/>
    <x v="57"/>
    <x v="79"/>
    <s v="500000000"/>
    <x v="67"/>
    <x v="67"/>
    <d v="2019-12-19T00:00:00"/>
    <s v="CAREIZA"/>
    <s v="PAGO EVENTO DICIEMBRE"/>
    <x v="1"/>
  </r>
  <r>
    <s v="8909821627"/>
    <s v="ESE  HOSPITAL LA MIS"/>
    <s v="2000241930"/>
    <s v="1089"/>
    <s v="MPS ANT-1591"/>
    <x v="85"/>
    <x v="1"/>
    <x v="66"/>
    <d v="2019-12-06T00:00:00"/>
    <n v="2212798"/>
    <n v="2905100202"/>
    <x v="0"/>
    <x v="58"/>
    <x v="80"/>
    <s v="500000000"/>
    <x v="67"/>
    <x v="67"/>
    <d v="2019-12-19T00:00:00"/>
    <s v="KJIMENEZ"/>
    <s v="ANTIOQUIA"/>
    <x v="1"/>
  </r>
  <r>
    <s v="8909821627"/>
    <s v="ESE  HOSPITAL LA MIS"/>
    <s v="2000236799"/>
    <s v="1089"/>
    <s v="60436417 ANT_11"/>
    <x v="86"/>
    <x v="1"/>
    <x v="67"/>
    <d v="2019-11-28T00:00:00"/>
    <n v="7260000"/>
    <n v="2905100201"/>
    <x v="1"/>
    <x v="1"/>
    <x v="81"/>
    <s v="500000000"/>
    <x v="52"/>
    <x v="52"/>
    <d v="2020-08-13T00:00:00"/>
    <s v="COOSALUD"/>
    <s v="99-Sacosta-Antioquia"/>
    <x v="1"/>
  </r>
  <r>
    <s v="8909821627"/>
    <s v="ESE  HOSPITAL LA MIS"/>
    <s v="2000236353"/>
    <s v="1089"/>
    <s v="PAGO EVENTO"/>
    <x v="59"/>
    <x v="2"/>
    <x v="68"/>
    <d v="2019-11-26T00:00:00"/>
    <n v="0"/>
    <n v="2905100202"/>
    <x v="0"/>
    <x v="59"/>
    <x v="61"/>
    <s v="500000000"/>
    <x v="68"/>
    <x v="68"/>
    <d v="2019-11-26T00:00:00"/>
    <s v="JHENAO"/>
    <s v="PAGO EVENTO NOVIEMBRE/19"/>
    <x v="1"/>
  </r>
  <r>
    <s v="8909821627"/>
    <s v="ESE  HOSPITAL LA MIS"/>
    <s v="2000225445"/>
    <s v="1089"/>
    <s v="MPS ANT-829"/>
    <x v="87"/>
    <x v="1"/>
    <x v="69"/>
    <d v="2019-11-07T00:00:00"/>
    <n v="2212797"/>
    <n v="2905100202"/>
    <x v="0"/>
    <x v="1"/>
    <x v="82"/>
    <s v="500000000"/>
    <x v="68"/>
    <x v="68"/>
    <d v="2019-11-26T00:00:00"/>
    <s v="RMARRUGO"/>
    <s v="ANTIOQUIA"/>
    <x v="1"/>
  </r>
  <r>
    <s v="8909821627"/>
    <s v="ESE  HOSPITAL LA MIS"/>
    <s v="2000217354"/>
    <s v="1089"/>
    <s v="PAGO EVENTO"/>
    <x v="59"/>
    <x v="2"/>
    <x v="70"/>
    <d v="2019-10-22T00:00:00"/>
    <n v="0"/>
    <n v="2905100202"/>
    <x v="0"/>
    <x v="60"/>
    <x v="83"/>
    <s v="500000000"/>
    <x v="69"/>
    <x v="69"/>
    <d v="2019-10-22T00:00:00"/>
    <s v="JHENAO"/>
    <s v="PAGO EVENTO OCTUBRE 2019"/>
    <x v="1"/>
  </r>
  <r>
    <s v="8909821627"/>
    <s v="ESE  HOSPITAL LA MIS"/>
    <s v="2000206242"/>
    <s v="1089"/>
    <s v="MPS ANT1329"/>
    <x v="88"/>
    <x v="1"/>
    <x v="71"/>
    <d v="2019-10-07T00:00:00"/>
    <n v="2212797"/>
    <n v="2905100202"/>
    <x v="0"/>
    <x v="58"/>
    <x v="84"/>
    <s v="500000000"/>
    <x v="69"/>
    <x v="69"/>
    <d v="2019-10-22T00:00:00"/>
    <s v="RMARRUGO"/>
    <s v="ANTIOQUIA"/>
    <x v="1"/>
  </r>
  <r>
    <s v="8909821627"/>
    <s v="ESE  HOSPITAL LA MIS"/>
    <s v="2000199594"/>
    <s v="1089"/>
    <s v="PAGO EVENTO"/>
    <x v="59"/>
    <x v="2"/>
    <x v="72"/>
    <d v="2019-09-30T00:00:00"/>
    <n v="532588"/>
    <n v="2905100202"/>
    <x v="0"/>
    <x v="61"/>
    <x v="85"/>
    <s v="503117011"/>
    <x v="70"/>
    <x v="70"/>
    <d v="2019-09-30T00:00:00"/>
    <s v="JHENAO"/>
    <s v="PAGO EVENTO SEPTIEMB 2019"/>
    <x v="1"/>
  </r>
  <r>
    <s v="8909821627"/>
    <s v="ESE  HOSPITAL LA MIS"/>
    <s v="2000199594"/>
    <s v="1089"/>
    <s v="PAGO EVENTO"/>
    <x v="59"/>
    <x v="2"/>
    <x v="72"/>
    <d v="2019-09-30T00:00:00"/>
    <n v="-532588"/>
    <n v="2905100202"/>
    <x v="0"/>
    <x v="61"/>
    <x v="85"/>
    <s v="500000000"/>
    <x v="70"/>
    <x v="70"/>
    <d v="2019-09-30T00:00:00"/>
    <s v="JHENAO"/>
    <s v="PAGO EVENTO SEPTIEMB 2019"/>
    <x v="0"/>
  </r>
  <r>
    <s v="8909821627"/>
    <s v="ESE  HOSPITAL LA MIS"/>
    <s v="2000198974"/>
    <s v="1089"/>
    <s v="56916105 ANT-75"/>
    <x v="89"/>
    <x v="1"/>
    <x v="73"/>
    <d v="2019-09-27T00:00:00"/>
    <n v="532588"/>
    <n v="2905100202"/>
    <x v="0"/>
    <x v="1"/>
    <x v="86"/>
    <s v="500000000"/>
    <x v="70"/>
    <x v="70"/>
    <d v="2019-09-30T00:00:00"/>
    <s v="RMARRUGO"/>
    <s v="ANTIOQUIA"/>
    <x v="1"/>
  </r>
  <r>
    <s v="8909821627"/>
    <s v="ESE  HOSPITAL LA MIS"/>
    <s v="2000168127"/>
    <s v="1089"/>
    <s v="PAGO EVENTO"/>
    <x v="59"/>
    <x v="2"/>
    <x v="74"/>
    <d v="2019-07-25T00:00:00"/>
    <n v="-1636765"/>
    <n v="2905100202"/>
    <x v="0"/>
    <x v="62"/>
    <x v="87"/>
    <s v="500000000"/>
    <x v="71"/>
    <x v="71"/>
    <d v="2019-07-25T00:00:00"/>
    <s v="JHENAO"/>
    <s v="PAGO EVENTO JULIO 2019"/>
    <x v="0"/>
  </r>
  <r>
    <s v="8909821627"/>
    <s v="ESE  HOSPITAL LA MIS"/>
    <s v="2000168127"/>
    <s v="1089"/>
    <s v="PAGO EVENTO"/>
    <x v="59"/>
    <x v="2"/>
    <x v="74"/>
    <d v="2019-07-25T00:00:00"/>
    <n v="1636765"/>
    <n v="2905100203"/>
    <x v="0"/>
    <x v="62"/>
    <x v="87"/>
    <s v="573617011"/>
    <x v="71"/>
    <x v="71"/>
    <d v="2019-07-25T00:00:00"/>
    <s v="JHENAO"/>
    <s v="PAGO EVENTO JULIO 2019"/>
    <x v="1"/>
  </r>
  <r>
    <s v="8909821627"/>
    <s v="ESE  HOSPITAL LA MIS"/>
    <s v="2000166749"/>
    <s v="1089"/>
    <s v="53001234 ANT-50"/>
    <x v="90"/>
    <x v="1"/>
    <x v="75"/>
    <d v="2019-07-18T00:00:00"/>
    <n v="4360587"/>
    <n v="2905100202"/>
    <x v="0"/>
    <x v="1"/>
    <x v="88"/>
    <s v="500000000"/>
    <x v="71"/>
    <x v="71"/>
    <d v="2019-07-25T00:00:00"/>
    <s v="RMARRUGO"/>
    <s v="ANTIOQUIA"/>
    <x v="1"/>
  </r>
  <r>
    <s v="8909821627"/>
    <s v="ESE  HOSPITAL LA MIS"/>
    <s v="2000153778"/>
    <s v="1089"/>
    <s v="COMP PAGO JUNIO"/>
    <x v="91"/>
    <x v="2"/>
    <x v="76"/>
    <d v="2019-06-26T00:00:00"/>
    <n v="1344845"/>
    <n v="2905100202"/>
    <x v="0"/>
    <x v="63"/>
    <x v="89"/>
    <s v="504017011"/>
    <x v="72"/>
    <x v="72"/>
    <d v="2019-06-26T00:00:00"/>
    <s v="JSOTO"/>
    <s v="COMP PAGO JUNIO 2019"/>
    <x v="1"/>
  </r>
  <r>
    <s v="8909821627"/>
    <s v="ESE  HOSPITAL LA MIS"/>
    <s v="2000153778"/>
    <s v="1089"/>
    <s v="COMP PAGO JUNIO"/>
    <x v="91"/>
    <x v="2"/>
    <x v="76"/>
    <d v="2019-06-26T00:00:00"/>
    <n v="-1344845"/>
    <n v="2905100202"/>
    <x v="0"/>
    <x v="63"/>
    <x v="89"/>
    <s v="500000000"/>
    <x v="72"/>
    <x v="72"/>
    <d v="2019-06-26T00:00:00"/>
    <s v="JSOTO"/>
    <s v="COMP PAGO JUNIO 2019"/>
    <x v="0"/>
  </r>
  <r>
    <s v="8909821627"/>
    <s v="ESE  HOSPITAL LA MIS"/>
    <s v="2000149620"/>
    <s v="1089"/>
    <s v="MPS ANT-473"/>
    <x v="92"/>
    <x v="1"/>
    <x v="76"/>
    <d v="2019-06-07T00:00:00"/>
    <n v="1344845"/>
    <n v="2905100202"/>
    <x v="0"/>
    <x v="1"/>
    <x v="90"/>
    <s v="500000000"/>
    <x v="72"/>
    <x v="72"/>
    <d v="2019-06-26T00:00:00"/>
    <s v="RMARRUGO"/>
    <s v="ANTIOQUIA"/>
    <x v="1"/>
  </r>
  <r>
    <s v="8909821627"/>
    <s v="ESE  HOSPITAL LA MIS"/>
    <s v="2000120966"/>
    <s v="1089"/>
    <s v="PAGO EVENTO"/>
    <x v="59"/>
    <x v="2"/>
    <x v="77"/>
    <d v="2019-04-24T00:00:00"/>
    <n v="2117514"/>
    <n v="2905100202"/>
    <x v="0"/>
    <x v="64"/>
    <x v="91"/>
    <s v="503117011"/>
    <x v="73"/>
    <x v="73"/>
    <d v="2019-04-24T00:00:00"/>
    <s v="JHENAO"/>
    <s v="PAGO EVENTO ABRIL 2019"/>
    <x v="1"/>
  </r>
  <r>
    <s v="8909821627"/>
    <s v="ESE  HOSPITAL LA MIS"/>
    <s v="2000120966"/>
    <s v="1089"/>
    <s v="PAGO EVENTO"/>
    <x v="59"/>
    <x v="2"/>
    <x v="77"/>
    <d v="2019-04-24T00:00:00"/>
    <n v="-2117514"/>
    <n v="2905100202"/>
    <x v="0"/>
    <x v="64"/>
    <x v="91"/>
    <s v="500000000"/>
    <x v="73"/>
    <x v="73"/>
    <d v="2019-04-24T00:00:00"/>
    <s v="JHENAO"/>
    <s v="PAGO EVENTO ABRIL 2019"/>
    <x v="0"/>
  </r>
  <r>
    <s v="8909821627"/>
    <s v="ESE  HOSPITAL LA MIS"/>
    <s v="2000110358"/>
    <s v="1089"/>
    <s v="MPS ANT 1489"/>
    <x v="93"/>
    <x v="1"/>
    <x v="78"/>
    <d v="2019-04-05T00:00:00"/>
    <n v="2117514"/>
    <n v="2905100202"/>
    <x v="0"/>
    <x v="1"/>
    <x v="92"/>
    <s v="500000000"/>
    <x v="73"/>
    <x v="73"/>
    <d v="2019-04-24T00:00:00"/>
    <s v="RMARRUGO"/>
    <s v="ANTIOQUIA"/>
    <x v="1"/>
  </r>
  <r>
    <s v="8909821627"/>
    <s v="ESE  HOSPITAL LA MIS"/>
    <s v="2000107388"/>
    <s v="1089"/>
    <s v="PAGO EVENTO"/>
    <x v="59"/>
    <x v="2"/>
    <x v="79"/>
    <d v="2019-03-28T00:00:00"/>
    <n v="0"/>
    <n v="2905100202"/>
    <x v="0"/>
    <x v="65"/>
    <x v="93"/>
    <s v="500000000"/>
    <x v="74"/>
    <x v="74"/>
    <d v="2019-03-28T00:00:00"/>
    <s v="CAREIZA"/>
    <s v="PAGO EVENTO MARZO 2019"/>
    <x v="0"/>
  </r>
  <r>
    <s v="8909821627"/>
    <s v="ESE  HOSPITAL LA MIS"/>
    <s v="2000097716"/>
    <s v="1089"/>
    <s v="MPS ANT 1516"/>
    <x v="94"/>
    <x v="1"/>
    <x v="80"/>
    <d v="2019-03-07T00:00:00"/>
    <n v="2117514"/>
    <n v="2905100202"/>
    <x v="0"/>
    <x v="1"/>
    <x v="94"/>
    <s v="500000000"/>
    <x v="74"/>
    <x v="74"/>
    <d v="2019-03-28T00:00:00"/>
    <s v="RMARRUGO"/>
    <s v="ANTIOQUIA"/>
    <x v="1"/>
  </r>
  <r>
    <s v="8909821627"/>
    <s v="ESE  HOSPITAL LA MIS"/>
    <s v="2000094586"/>
    <s v="1089"/>
    <s v="PAGO EVENTO"/>
    <x v="59"/>
    <x v="2"/>
    <x v="81"/>
    <d v="2019-02-26T00:00:00"/>
    <n v="0"/>
    <n v="2905100202"/>
    <x v="0"/>
    <x v="66"/>
    <x v="95"/>
    <s v="500000000"/>
    <x v="75"/>
    <x v="75"/>
    <d v="2019-02-26T00:00:00"/>
    <s v="JHENAO"/>
    <s v="PAGO EVENTO FEBRERO 2019"/>
    <x v="0"/>
  </r>
  <r>
    <s v="8909821627"/>
    <s v="ESE  HOSPITAL LA MIS"/>
    <s v="2000083227"/>
    <s v="1089"/>
    <s v="MPS ANT-564"/>
    <x v="95"/>
    <x v="1"/>
    <x v="82"/>
    <d v="2019-02-07T00:00:00"/>
    <n v="2117514"/>
    <n v="2905100202"/>
    <x v="0"/>
    <x v="1"/>
    <x v="96"/>
    <s v="500000000"/>
    <x v="75"/>
    <x v="75"/>
    <d v="2019-02-26T00:00:00"/>
    <s v="RMARRUGO"/>
    <s v="antioquia"/>
    <x v="1"/>
  </r>
  <r>
    <s v="8909821627"/>
    <s v="ESE  HOSPITAL LA MIS"/>
    <s v="2000081686"/>
    <s v="1089"/>
    <s v="PAGO EVENTO"/>
    <x v="59"/>
    <x v="2"/>
    <x v="83"/>
    <d v="2019-01-31T00:00:00"/>
    <n v="-93600"/>
    <n v="2905100202"/>
    <x v="0"/>
    <x v="67"/>
    <x v="97"/>
    <s v="500000000"/>
    <x v="76"/>
    <x v="76"/>
    <d v="2019-01-31T00:00:00"/>
    <s v="CAREIZA"/>
    <s v="PAGO ENERO 2019"/>
    <x v="0"/>
  </r>
  <r>
    <s v="8909821627"/>
    <s v="ESE  HOSPITAL LA MIS"/>
    <s v="2000081686"/>
    <s v="1089"/>
    <s v="PAGO EVENTO"/>
    <x v="59"/>
    <x v="2"/>
    <x v="83"/>
    <d v="2019-01-31T00:00:00"/>
    <n v="93600"/>
    <n v="2905100203"/>
    <x v="0"/>
    <x v="67"/>
    <x v="97"/>
    <s v="525017011"/>
    <x v="76"/>
    <x v="76"/>
    <d v="2019-01-31T00:00:00"/>
    <s v="CAREIZA"/>
    <s v="PAGO ENERO 2019"/>
    <x v="1"/>
  </r>
  <r>
    <s v="8909821627"/>
    <s v="ESE  HOSPITAL LA MIS"/>
    <s v="2000075977"/>
    <s v="1089"/>
    <s v="MPS ANT-474"/>
    <x v="96"/>
    <x v="1"/>
    <x v="84"/>
    <d v="2019-01-23T00:00:00"/>
    <n v="2117514"/>
    <n v="2905100202"/>
    <x v="0"/>
    <x v="1"/>
    <x v="98"/>
    <s v="500000000"/>
    <x v="76"/>
    <x v="76"/>
    <d v="2019-01-31T00:00:00"/>
    <s v="RMARRUGO"/>
    <s v="antioquia"/>
    <x v="1"/>
  </r>
  <r>
    <s v="8909821627"/>
    <s v="ESE  HOSPITAL LA MIS"/>
    <s v="2000075582"/>
    <s v="1089"/>
    <s v="MPS ANT-79"/>
    <x v="97"/>
    <x v="1"/>
    <x v="84"/>
    <d v="2019-01-23T00:00:00"/>
    <n v="2124791"/>
    <n v="2905100202"/>
    <x v="0"/>
    <x v="1"/>
    <x v="98"/>
    <s v="500000000"/>
    <x v="76"/>
    <x v="76"/>
    <d v="2019-01-31T00:00:00"/>
    <s v="RMARRUGO"/>
    <s v="antioquia"/>
    <x v="1"/>
  </r>
  <r>
    <s v="8909821627"/>
    <s v="ESE  HOSPITAL LA MIS"/>
    <s v="2000070268"/>
    <s v="1089"/>
    <s v="PAGO EVENTO"/>
    <x v="59"/>
    <x v="2"/>
    <x v="85"/>
    <d v="2018-12-30T00:00:00"/>
    <n v="1000000"/>
    <n v="2905100202"/>
    <x v="0"/>
    <x v="68"/>
    <x v="99"/>
    <s v="503117011"/>
    <x v="77"/>
    <x v="77"/>
    <d v="2018-12-30T00:00:00"/>
    <s v="JHENAO"/>
    <s v="PAGO EVENTO DICIEMBRE 18"/>
    <x v="1"/>
  </r>
  <r>
    <s v="8909821627"/>
    <s v="ESE  HOSPITAL LA MIS"/>
    <s v="2000070268"/>
    <s v="1089"/>
    <s v="PAGO EVENTO"/>
    <x v="59"/>
    <x v="2"/>
    <x v="85"/>
    <d v="2018-12-30T00:00:00"/>
    <n v="-1000000"/>
    <n v="2905100202"/>
    <x v="0"/>
    <x v="68"/>
    <x v="99"/>
    <s v="500000000"/>
    <x v="77"/>
    <x v="77"/>
    <d v="2018-12-30T00:00:00"/>
    <s v="JHENAO"/>
    <s v="PAGO EVENTO DICIEMBRE 18"/>
    <x v="0"/>
  </r>
  <r>
    <s v="8909821627"/>
    <s v="ESE  HOSPITAL LA MIS"/>
    <s v="2000066516"/>
    <s v="1089"/>
    <s v="MPS ANT"/>
    <x v="98"/>
    <x v="1"/>
    <x v="86"/>
    <d v="2018-12-07T00:00:00"/>
    <n v="1000000"/>
    <n v="2905100202"/>
    <x v="0"/>
    <x v="1"/>
    <x v="100"/>
    <s v="500000000"/>
    <x v="77"/>
    <x v="77"/>
    <d v="2018-12-30T00:00:00"/>
    <s v="RMARRUGO"/>
    <s v="antioquia"/>
    <x v="1"/>
  </r>
  <r>
    <s v="8909821627"/>
    <s v="ESE  HOSPITAL LA MIS"/>
    <s v="2000036408"/>
    <s v="1089"/>
    <s v="PAGO EVENTO"/>
    <x v="59"/>
    <x v="2"/>
    <x v="87"/>
    <d v="2018-07-16T00:00:00"/>
    <n v="-3163091"/>
    <n v="1330050204"/>
    <x v="0"/>
    <x v="0"/>
    <x v="101"/>
    <s v="500000000"/>
    <x v="0"/>
    <x v="0"/>
    <d v="2018-07-16T00:00:00"/>
    <s v="CAREIZA"/>
    <s v="PAGO EVENTO JULIO 2018"/>
    <x v="0"/>
  </r>
  <r>
    <s v="8909821627"/>
    <s v="ESE  HOSPITAL LA MIS"/>
    <s v="2000036408"/>
    <s v="1089"/>
    <s v="PAGO EVENTO"/>
    <x v="59"/>
    <x v="2"/>
    <x v="87"/>
    <d v="2018-07-16T00:00:00"/>
    <n v="3163091"/>
    <n v="2905100202"/>
    <x v="0"/>
    <x v="0"/>
    <x v="101"/>
    <s v="500000000"/>
    <x v="0"/>
    <x v="0"/>
    <d v="2018-07-16T00:00:00"/>
    <s v="CAREIZA"/>
    <s v="PAGO EVENTO JULIO 2018"/>
    <x v="1"/>
  </r>
  <r>
    <s v="8909821627"/>
    <s v="ESE  HOSPITAL LA MIS"/>
    <s v="2000036041"/>
    <s v="1089"/>
    <s v="33354504 ANT JUL"/>
    <x v="99"/>
    <x v="1"/>
    <x v="0"/>
    <d v="2018-07-11T00:00:00"/>
    <n v="3163091"/>
    <n v="1330050204"/>
    <x v="0"/>
    <x v="1"/>
    <x v="102"/>
    <s v="500000000"/>
    <x v="0"/>
    <x v="0"/>
    <d v="2018-07-16T00:00:00"/>
    <s v="RMARRUGO"/>
    <s v="antioquia"/>
    <x v="1"/>
  </r>
  <r>
    <m/>
    <m/>
    <s v="1912475749"/>
    <s v="1089"/>
    <s v="FVY1899"/>
    <x v="100"/>
    <x v="4"/>
    <x v="88"/>
    <d v="2022-10-31T00:00:00"/>
    <n v="-1973640"/>
    <n v="2905100202"/>
    <x v="0"/>
    <x v="69"/>
    <x v="103"/>
    <m/>
    <x v="1"/>
    <x v="1"/>
    <m/>
    <s v="COOSALUD"/>
    <s v="SSAN2019ES1T00015716"/>
    <x v="0"/>
  </r>
  <r>
    <m/>
    <m/>
    <s v="1912475739"/>
    <s v="1089"/>
    <s v="FVY1894"/>
    <x v="101"/>
    <x v="4"/>
    <x v="88"/>
    <d v="2022-10-31T00:00:00"/>
    <n v="-452047"/>
    <n v="2905100202"/>
    <x v="0"/>
    <x v="70"/>
    <x v="104"/>
    <m/>
    <x v="1"/>
    <x v="1"/>
    <m/>
    <s v="COOSALUD"/>
    <s v="SSAN2019ES1T00015716"/>
    <x v="0"/>
  </r>
  <r>
    <m/>
    <m/>
    <s v="1912475732"/>
    <s v="1089"/>
    <s v="FVY1893"/>
    <x v="102"/>
    <x v="4"/>
    <x v="88"/>
    <d v="2022-10-31T00:00:00"/>
    <n v="-84400"/>
    <n v="2905100202"/>
    <x v="0"/>
    <x v="71"/>
    <x v="105"/>
    <m/>
    <x v="1"/>
    <x v="1"/>
    <m/>
    <s v="COOSALUD"/>
    <s v="SSAN2019ES1T00015716"/>
    <x v="0"/>
  </r>
  <r>
    <m/>
    <m/>
    <s v="1912475722"/>
    <s v="1089"/>
    <s v="FVY1891"/>
    <x v="103"/>
    <x v="4"/>
    <x v="88"/>
    <d v="2022-10-31T00:00:00"/>
    <n v="-281924"/>
    <n v="2905100202"/>
    <x v="0"/>
    <x v="72"/>
    <x v="106"/>
    <m/>
    <x v="1"/>
    <x v="1"/>
    <m/>
    <s v="COOSALUD"/>
    <s v="CSAN2019ES1T00015723"/>
    <x v="0"/>
  </r>
  <r>
    <m/>
    <m/>
    <s v="1912475722"/>
    <s v="1089"/>
    <s v="FVY1891"/>
    <x v="103"/>
    <x v="4"/>
    <x v="88"/>
    <d v="2022-10-31T00:00:00"/>
    <n v="-2171057"/>
    <n v="2905100102"/>
    <x v="0"/>
    <x v="72"/>
    <x v="106"/>
    <m/>
    <x v="1"/>
    <x v="1"/>
    <m/>
    <s v="COOSALUD"/>
    <s v="CSAN2019ES1T00015723"/>
    <x v="0"/>
  </r>
  <r>
    <m/>
    <m/>
    <s v="1912349400"/>
    <s v="1089"/>
    <s v="FVY1892"/>
    <x v="104"/>
    <x v="4"/>
    <x v="88"/>
    <d v="2022-10-26T00:00:00"/>
    <n v="-1524037"/>
    <n v="2905100202"/>
    <x v="0"/>
    <x v="73"/>
    <x v="104"/>
    <m/>
    <x v="1"/>
    <x v="1"/>
    <m/>
    <s v="COOSALUD"/>
    <s v="SSAN2019ES1T00015716"/>
    <x v="0"/>
  </r>
  <r>
    <m/>
    <m/>
    <s v="1912308826"/>
    <s v="1089"/>
    <s v="FVY1897"/>
    <x v="105"/>
    <x v="4"/>
    <x v="89"/>
    <d v="2022-10-03T00:00:00"/>
    <n v="-1916400"/>
    <n v="2905100202"/>
    <x v="0"/>
    <x v="74"/>
    <x v="107"/>
    <m/>
    <x v="1"/>
    <x v="1"/>
    <m/>
    <s v="COOSALUD"/>
    <s v="SSAN2019ES1T00015716"/>
    <x v="0"/>
  </r>
  <r>
    <s v="8909821627"/>
    <s v="ESE  HOSPITAL LA MIS"/>
    <s v="1912236611"/>
    <s v="1089"/>
    <s v="FVY1555"/>
    <x v="106"/>
    <x v="5"/>
    <x v="90"/>
    <d v="2022-09-30T00:00:00"/>
    <n v="-102900"/>
    <n v="2905100202"/>
    <x v="0"/>
    <x v="75"/>
    <x v="108"/>
    <s v="YB999"/>
    <x v="1"/>
    <x v="1"/>
    <m/>
    <s v="JNUNEZ"/>
    <s v="Levant GLOSA INICIAL Dg-0"/>
    <x v="0"/>
  </r>
  <r>
    <s v="8909821627"/>
    <s v="ESE  HOSPITAL LA MIS"/>
    <s v="1912236611"/>
    <s v="1089"/>
    <s v="FVY1555"/>
    <x v="106"/>
    <x v="5"/>
    <x v="90"/>
    <d v="2022-09-30T00:00:00"/>
    <n v="102900"/>
    <n v="2205200201"/>
    <x v="2"/>
    <x v="75"/>
    <x v="108"/>
    <s v="YB999"/>
    <x v="78"/>
    <x v="78"/>
    <d v="2022-10-21T00:00:00"/>
    <s v="JNUNEZ"/>
    <s v="Levant GLOSA INICIAL Dg-0"/>
    <x v="1"/>
  </r>
  <r>
    <s v="8909821627"/>
    <s v="ESE  HOSPITAL LA MIS"/>
    <s v="1912236606"/>
    <s v="1089"/>
    <s v="FVY1488"/>
    <x v="107"/>
    <x v="5"/>
    <x v="91"/>
    <d v="2022-09-30T00:00:00"/>
    <n v="-78400"/>
    <n v="2905100202"/>
    <x v="0"/>
    <x v="76"/>
    <x v="109"/>
    <s v="YB999"/>
    <x v="1"/>
    <x v="1"/>
    <m/>
    <s v="JNUNEZ"/>
    <s v="Levant GLOSA INICIAL Dg-0"/>
    <x v="0"/>
  </r>
  <r>
    <s v="8909821627"/>
    <s v="ESE  HOSPITAL LA MIS"/>
    <s v="1912236606"/>
    <s v="1089"/>
    <s v="FVY1488"/>
    <x v="107"/>
    <x v="5"/>
    <x v="91"/>
    <d v="2022-09-30T00:00:00"/>
    <n v="78400"/>
    <n v="2205200201"/>
    <x v="2"/>
    <x v="76"/>
    <x v="109"/>
    <s v="YB999"/>
    <x v="79"/>
    <x v="79"/>
    <d v="2022-10-21T00:00:00"/>
    <s v="JNUNEZ"/>
    <s v="Levant GLOSA INICIAL Dg-0"/>
    <x v="1"/>
  </r>
  <r>
    <s v="8909821627"/>
    <s v="ESE  HOSPITAL LA MIS"/>
    <s v="1912236601"/>
    <s v="1089"/>
    <s v="FVY1398"/>
    <x v="15"/>
    <x v="5"/>
    <x v="92"/>
    <d v="2022-09-30T00:00:00"/>
    <n v="1160"/>
    <n v="2205200101"/>
    <x v="2"/>
    <x v="8"/>
    <x v="110"/>
    <s v="588520011"/>
    <x v="80"/>
    <x v="80"/>
    <d v="2022-10-21T00:00:00"/>
    <s v="JNUNEZ"/>
    <s v="Levant GLOSA INICIAL GL-0"/>
    <x v="1"/>
  </r>
  <r>
    <s v="8909821627"/>
    <s v="ESE  HOSPITAL LA MIS"/>
    <s v="1912032845"/>
    <s v="1089"/>
    <s v="FVY1895"/>
    <x v="108"/>
    <x v="4"/>
    <x v="88"/>
    <d v="2022-09-16T00:00:00"/>
    <n v="-1374900"/>
    <n v="2905100202"/>
    <x v="0"/>
    <x v="77"/>
    <x v="111"/>
    <s v="512020011"/>
    <x v="1"/>
    <x v="1"/>
    <m/>
    <s v="COOSALUD"/>
    <s v="SSAN2019ES1T00015716"/>
    <x v="0"/>
  </r>
  <r>
    <s v="8909821627"/>
    <s v="ESE  HOSPITAL LA MIS"/>
    <s v="1912032720"/>
    <s v="1089"/>
    <s v="FVY1896"/>
    <x v="109"/>
    <x v="4"/>
    <x v="88"/>
    <d v="2022-09-16T00:00:00"/>
    <n v="-1148600"/>
    <n v="2905100202"/>
    <x v="0"/>
    <x v="78"/>
    <x v="112"/>
    <s v="512020011"/>
    <x v="1"/>
    <x v="1"/>
    <m/>
    <s v="COOSALUD"/>
    <s v="SSAN2019ES1T00015716"/>
    <x v="0"/>
  </r>
  <r>
    <s v="8909821627"/>
    <s v="ESE  HOSPITAL LA MIS"/>
    <s v="1912032615"/>
    <s v="1089"/>
    <s v="FVY1898"/>
    <x v="110"/>
    <x v="4"/>
    <x v="89"/>
    <d v="2022-09-16T00:00:00"/>
    <n v="-2863443"/>
    <n v="2905100202"/>
    <x v="0"/>
    <x v="79"/>
    <x v="103"/>
    <s v="515420011"/>
    <x v="1"/>
    <x v="1"/>
    <m/>
    <s v="COOSALUD"/>
    <s v="SSAN2019ES1T00015716"/>
    <x v="0"/>
  </r>
  <r>
    <s v="8909821627"/>
    <s v="ESE  HOSPITAL LA MIS"/>
    <s v="1911925865"/>
    <s v="1089"/>
    <s v="FVY1798"/>
    <x v="111"/>
    <x v="4"/>
    <x v="93"/>
    <d v="2022-09-30T00:00:00"/>
    <n v="-1812100"/>
    <n v="2905100202"/>
    <x v="0"/>
    <x v="80"/>
    <x v="113"/>
    <s v="588520011"/>
    <x v="1"/>
    <x v="1"/>
    <m/>
    <s v="COOSALUD"/>
    <s v="SSAN2019ES1T00015716"/>
    <x v="0"/>
  </r>
  <r>
    <s v="8909821627"/>
    <s v="ESE  HOSPITAL LA MIS"/>
    <s v="1911925865"/>
    <s v="1089"/>
    <s v="FVY1798"/>
    <x v="111"/>
    <x v="4"/>
    <x v="93"/>
    <d v="2022-09-30T00:00:00"/>
    <n v="-21100"/>
    <n v="2205200201"/>
    <x v="2"/>
    <x v="80"/>
    <x v="114"/>
    <s v="588520011"/>
    <x v="1"/>
    <x v="1"/>
    <m/>
    <s v="COOSALUD"/>
    <s v="SSAN2019ES1T00015716"/>
    <x v="0"/>
  </r>
  <r>
    <s v="8909821627"/>
    <s v="ESE  HOSPITAL LA MIS"/>
    <s v="1911925851"/>
    <s v="1089"/>
    <s v="FVY1795"/>
    <x v="112"/>
    <x v="4"/>
    <x v="93"/>
    <d v="2022-09-30T00:00:00"/>
    <n v="-84400"/>
    <n v="2905100202"/>
    <x v="0"/>
    <x v="81"/>
    <x v="115"/>
    <s v="588520011"/>
    <x v="1"/>
    <x v="1"/>
    <m/>
    <s v="COOSALUD"/>
    <s v="SSAN2019ES1T00015716"/>
    <x v="0"/>
  </r>
  <r>
    <s v="8909821627"/>
    <s v="ESE  HOSPITAL LA MIS"/>
    <s v="1911925838"/>
    <s v="1089"/>
    <s v="FVY1794"/>
    <x v="113"/>
    <x v="4"/>
    <x v="93"/>
    <d v="2022-09-30T00:00:00"/>
    <n v="-6130928"/>
    <n v="2905100202"/>
    <x v="0"/>
    <x v="82"/>
    <x v="116"/>
    <s v="503120011"/>
    <x v="1"/>
    <x v="1"/>
    <m/>
    <s v="COOSALUD"/>
    <s v="SSAN2019ES1T00015716"/>
    <x v="0"/>
  </r>
  <r>
    <s v="8909821627"/>
    <s v="ESE  HOSPITAL LA MIS"/>
    <s v="1911925785"/>
    <s v="1089"/>
    <s v="FVY1793"/>
    <x v="114"/>
    <x v="4"/>
    <x v="93"/>
    <d v="2022-09-30T00:00:00"/>
    <n v="-1515233"/>
    <n v="2905100102"/>
    <x v="0"/>
    <x v="83"/>
    <x v="117"/>
    <s v="560420011"/>
    <x v="1"/>
    <x v="1"/>
    <m/>
    <s v="COOSALUD"/>
    <s v="CSAN2019ES1T00015723"/>
    <x v="0"/>
  </r>
  <r>
    <s v="8909821627"/>
    <s v="ESE  HOSPITAL LA MIS"/>
    <s v="1911702998"/>
    <s v="1089"/>
    <s v="FVY1797"/>
    <x v="115"/>
    <x v="4"/>
    <x v="94"/>
    <d v="2022-09-19T00:00:00"/>
    <n v="-1998500"/>
    <n v="2905100202"/>
    <x v="0"/>
    <x v="84"/>
    <x v="118"/>
    <s v="588520011"/>
    <x v="1"/>
    <x v="1"/>
    <m/>
    <s v="COOSALUD"/>
    <s v="SSAN2019ES1T00015716"/>
    <x v="0"/>
  </r>
  <r>
    <s v="8909821627"/>
    <s v="ESE  HOSPITAL LA MIS"/>
    <s v="1911702998"/>
    <s v="1089"/>
    <s v="FVY1797"/>
    <x v="115"/>
    <x v="4"/>
    <x v="94"/>
    <d v="2022-09-19T00:00:00"/>
    <n v="-37300"/>
    <n v="2205200201"/>
    <x v="2"/>
    <x v="84"/>
    <x v="119"/>
    <s v="588520011"/>
    <x v="1"/>
    <x v="1"/>
    <m/>
    <s v="COOSALUD"/>
    <s v="SSAN2019ES1T00015716"/>
    <x v="0"/>
  </r>
  <r>
    <s v="8909821627"/>
    <s v="ESE  HOSPITAL LA MIS"/>
    <s v="1911702998"/>
    <s v="1089"/>
    <s v="FVY1797"/>
    <x v="115"/>
    <x v="4"/>
    <x v="94"/>
    <d v="2022-09-19T00:00:00"/>
    <n v="-55300"/>
    <n v="2205200201"/>
    <x v="2"/>
    <x v="84"/>
    <x v="120"/>
    <s v="588520011"/>
    <x v="1"/>
    <x v="1"/>
    <m/>
    <s v="COOSALUD"/>
    <s v="SSAN2019ES1T00015716"/>
    <x v="0"/>
  </r>
  <r>
    <s v="8909821627"/>
    <s v="ESE  HOSPITAL LA MIS"/>
    <s v="1911696770"/>
    <s v="1089"/>
    <s v="FVY1796"/>
    <x v="116"/>
    <x v="4"/>
    <x v="94"/>
    <d v="2022-09-16T00:00:00"/>
    <n v="-1496800"/>
    <n v="2905100202"/>
    <x v="0"/>
    <x v="85"/>
    <x v="121"/>
    <s v="536020011"/>
    <x v="1"/>
    <x v="1"/>
    <m/>
    <s v="COOSALUD"/>
    <s v="CSAN2019ES1T00015723"/>
    <x v="0"/>
  </r>
  <r>
    <s v="8909821627"/>
    <s v="ESE  HOSPITAL LA MIS"/>
    <s v="1911696770"/>
    <s v="1089"/>
    <s v="FVY1796"/>
    <x v="116"/>
    <x v="4"/>
    <x v="94"/>
    <d v="2022-09-16T00:00:00"/>
    <n v="-61600"/>
    <n v="2905100102"/>
    <x v="0"/>
    <x v="85"/>
    <x v="121"/>
    <s v="536020011"/>
    <x v="1"/>
    <x v="1"/>
    <m/>
    <s v="COOSALUD"/>
    <s v="CSAN2019ES1T00015723"/>
    <x v="0"/>
  </r>
  <r>
    <s v="8909821627"/>
    <s v="ESE  HOSPITAL LA MIS"/>
    <s v="1911696763"/>
    <s v="1089"/>
    <s v="FVY1799"/>
    <x v="117"/>
    <x v="4"/>
    <x v="95"/>
    <d v="2022-09-16T00:00:00"/>
    <n v="-2329313"/>
    <n v="2905100202"/>
    <x v="0"/>
    <x v="86"/>
    <x v="122"/>
    <s v="503120011"/>
    <x v="1"/>
    <x v="1"/>
    <m/>
    <s v="COOSALUD"/>
    <s v="SSAN2019ES1T00015716"/>
    <x v="0"/>
  </r>
  <r>
    <s v="8909821627"/>
    <s v="ESE  HOSPITAL LA MIS"/>
    <s v="1911696763"/>
    <s v="1089"/>
    <s v="FVY1799"/>
    <x v="117"/>
    <x v="4"/>
    <x v="95"/>
    <d v="2022-09-16T00:00:00"/>
    <n v="-25239"/>
    <n v="2905100102"/>
    <x v="0"/>
    <x v="86"/>
    <x v="122"/>
    <s v="503120011"/>
    <x v="1"/>
    <x v="1"/>
    <m/>
    <s v="COOSALUD"/>
    <s v="SSAN2019ES1T00015716"/>
    <x v="0"/>
  </r>
  <r>
    <s v="8909821627"/>
    <s v="ESE  HOSPITAL LA MIS"/>
    <s v="1911696753"/>
    <s v="1089"/>
    <s v="FVY1800"/>
    <x v="118"/>
    <x v="4"/>
    <x v="93"/>
    <d v="2022-09-16T00:00:00"/>
    <n v="-1024970"/>
    <n v="2905100202"/>
    <x v="0"/>
    <x v="87"/>
    <x v="122"/>
    <s v="503120011"/>
    <x v="1"/>
    <x v="1"/>
    <m/>
    <s v="COOSALUD"/>
    <s v="SSAN2019ES1T00015716"/>
    <x v="0"/>
  </r>
  <r>
    <s v="8909821627"/>
    <s v="ESE  HOSPITAL LA MIS"/>
    <s v="1911651424"/>
    <s v="1089"/>
    <s v="FVY1620"/>
    <x v="119"/>
    <x v="4"/>
    <x v="96"/>
    <d v="2022-09-30T00:00:00"/>
    <n v="-2917802"/>
    <n v="2905100102"/>
    <x v="0"/>
    <x v="88"/>
    <x v="123"/>
    <s v="515420011"/>
    <x v="1"/>
    <x v="1"/>
    <m/>
    <s v="COOSALUD"/>
    <s v="CSAN2019ES1T00015723"/>
    <x v="0"/>
  </r>
  <r>
    <s v="8909821627"/>
    <s v="ESE  HOSPITAL LA MIS"/>
    <s v="1911647622"/>
    <s v="1089"/>
    <s v="FVY1554"/>
    <x v="120"/>
    <x v="4"/>
    <x v="97"/>
    <d v="2022-09-30T00:00:00"/>
    <n v="-2661439"/>
    <n v="2905100202"/>
    <x v="0"/>
    <x v="89"/>
    <x v="124"/>
    <s v="512020011"/>
    <x v="1"/>
    <x v="1"/>
    <m/>
    <s v="COOSALUD"/>
    <s v="SSAN2019ES1T00015716"/>
    <x v="0"/>
  </r>
  <r>
    <s v="8909821627"/>
    <s v="ESE  HOSPITAL LA MIS"/>
    <s v="1911647622"/>
    <s v="1089"/>
    <s v="FVY1554"/>
    <x v="120"/>
    <x v="4"/>
    <x v="97"/>
    <d v="2022-09-30T00:00:00"/>
    <n v="-7855"/>
    <n v="2905100102"/>
    <x v="0"/>
    <x v="89"/>
    <x v="124"/>
    <s v="512020011"/>
    <x v="1"/>
    <x v="1"/>
    <m/>
    <s v="COOSALUD"/>
    <s v="SSAN2019ES1T00015716"/>
    <x v="0"/>
  </r>
  <r>
    <s v="8909821627"/>
    <s v="ESE  HOSPITAL LA MIS"/>
    <s v="1911647596"/>
    <s v="1089"/>
    <s v="FVY1552"/>
    <x v="121"/>
    <x v="4"/>
    <x v="97"/>
    <d v="2022-09-30T00:00:00"/>
    <n v="-1002700"/>
    <n v="2905100202"/>
    <x v="0"/>
    <x v="90"/>
    <x v="125"/>
    <s v="512020011"/>
    <x v="1"/>
    <x v="1"/>
    <m/>
    <s v="COOSALUD"/>
    <s v="SSAN2019ES1T00015716"/>
    <x v="0"/>
  </r>
  <r>
    <s v="8909821627"/>
    <s v="ESE  HOSPITAL LA MIS"/>
    <s v="1911647596"/>
    <s v="1089"/>
    <s v="FVY1552"/>
    <x v="121"/>
    <x v="4"/>
    <x v="97"/>
    <d v="2022-09-30T00:00:00"/>
    <n v="-145000"/>
    <n v="2905100102"/>
    <x v="0"/>
    <x v="90"/>
    <x v="125"/>
    <s v="512020011"/>
    <x v="1"/>
    <x v="1"/>
    <m/>
    <s v="COOSALUD"/>
    <s v="SSAN2019ES1T00015716"/>
    <x v="0"/>
  </r>
  <r>
    <s v="8909821627"/>
    <s v="ESE  HOSPITAL LA MIS"/>
    <s v="1911647488"/>
    <s v="1089"/>
    <s v="FVY1550"/>
    <x v="122"/>
    <x v="4"/>
    <x v="97"/>
    <d v="2022-09-30T00:00:00"/>
    <n v="-2195263"/>
    <n v="2905100202"/>
    <x v="0"/>
    <x v="91"/>
    <x v="126"/>
    <s v="536020011"/>
    <x v="1"/>
    <x v="1"/>
    <m/>
    <s v="COOSALUD"/>
    <s v="SSAN2019ES1T00015716"/>
    <x v="0"/>
  </r>
  <r>
    <s v="8909821627"/>
    <s v="ESE  HOSPITAL LA MIS"/>
    <s v="1911647472"/>
    <s v="1089"/>
    <s v="FVY1548"/>
    <x v="123"/>
    <x v="4"/>
    <x v="98"/>
    <d v="2022-09-30T00:00:00"/>
    <n v="-5080689"/>
    <n v="2905100202"/>
    <x v="0"/>
    <x v="92"/>
    <x v="124"/>
    <s v="536020011"/>
    <x v="1"/>
    <x v="1"/>
    <m/>
    <s v="COOSALUD"/>
    <s v="SSAN2019ES1T00015716"/>
    <x v="0"/>
  </r>
  <r>
    <s v="8909821627"/>
    <s v="ESE  HOSPITAL LA MIS"/>
    <s v="1911647422"/>
    <s v="1089"/>
    <s v="FVY1547"/>
    <x v="124"/>
    <x v="4"/>
    <x v="99"/>
    <d v="2022-09-30T00:00:00"/>
    <n v="-1457252"/>
    <n v="2905100102"/>
    <x v="0"/>
    <x v="93"/>
    <x v="127"/>
    <s v="515420011"/>
    <x v="1"/>
    <x v="1"/>
    <m/>
    <s v="COOSALUD"/>
    <s v="CSAN2019ES1T00015723"/>
    <x v="0"/>
  </r>
  <r>
    <s v="8909821627"/>
    <s v="ESE  HOSPITAL LA MIS"/>
    <s v="1911647395"/>
    <s v="1089"/>
    <s v="FVY1492"/>
    <x v="125"/>
    <x v="4"/>
    <x v="10"/>
    <d v="2022-09-30T00:00:00"/>
    <n v="-1650542"/>
    <n v="2905100202"/>
    <x v="0"/>
    <x v="94"/>
    <x v="103"/>
    <s v="503120011"/>
    <x v="1"/>
    <x v="1"/>
    <m/>
    <s v="COOSALUD"/>
    <s v="SSAN2019ES1T00015716"/>
    <x v="0"/>
  </r>
  <r>
    <s v="8909821627"/>
    <s v="ESE  HOSPITAL LA MIS"/>
    <s v="1911647395"/>
    <s v="1089"/>
    <s v="FVY1492"/>
    <x v="125"/>
    <x v="4"/>
    <x v="10"/>
    <d v="2022-09-30T00:00:00"/>
    <n v="-9500"/>
    <n v="2905100102"/>
    <x v="0"/>
    <x v="94"/>
    <x v="103"/>
    <s v="503120011"/>
    <x v="1"/>
    <x v="1"/>
    <m/>
    <s v="COOSALUD"/>
    <s v="SSAN2019ES1T00015716"/>
    <x v="0"/>
  </r>
  <r>
    <s v="8909821627"/>
    <s v="ESE  HOSPITAL LA MIS"/>
    <s v="1911647382"/>
    <s v="1089"/>
    <s v="FVY1491"/>
    <x v="126"/>
    <x v="4"/>
    <x v="10"/>
    <d v="2022-09-30T00:00:00"/>
    <n v="-1925207"/>
    <n v="2905100202"/>
    <x v="0"/>
    <x v="95"/>
    <x v="128"/>
    <s v="503120011"/>
    <x v="1"/>
    <x v="1"/>
    <m/>
    <s v="COOSALUD"/>
    <s v="SSAN2019ES1T00015716"/>
    <x v="0"/>
  </r>
  <r>
    <s v="8909821627"/>
    <s v="ESE  HOSPITAL LA MIS"/>
    <s v="1911646099"/>
    <s v="1089"/>
    <s v="FVY1715"/>
    <x v="127"/>
    <x v="4"/>
    <x v="100"/>
    <d v="2022-09-30T00:00:00"/>
    <n v="-1810959"/>
    <n v="2905100202"/>
    <x v="0"/>
    <x v="96"/>
    <x v="103"/>
    <s v="512020011"/>
    <x v="1"/>
    <x v="1"/>
    <m/>
    <s v="COOSALUD"/>
    <s v="SSAN2019ES1T00015716"/>
    <x v="0"/>
  </r>
  <r>
    <s v="8909821627"/>
    <s v="ESE  HOSPITAL LA MIS"/>
    <s v="1911646099"/>
    <s v="1089"/>
    <s v="FVY1715"/>
    <x v="127"/>
    <x v="4"/>
    <x v="100"/>
    <d v="2022-09-30T00:00:00"/>
    <n v="-13948"/>
    <n v="2905100102"/>
    <x v="0"/>
    <x v="96"/>
    <x v="103"/>
    <s v="512020011"/>
    <x v="1"/>
    <x v="1"/>
    <m/>
    <s v="COOSALUD"/>
    <s v="SSAN2019ES1T00015716"/>
    <x v="0"/>
  </r>
  <r>
    <s v="8909821627"/>
    <s v="ESE  HOSPITAL LA MIS"/>
    <s v="1911646079"/>
    <s v="1089"/>
    <s v="FVY1712"/>
    <x v="128"/>
    <x v="4"/>
    <x v="101"/>
    <d v="2022-09-30T00:00:00"/>
    <n v="-1164900"/>
    <n v="2905100202"/>
    <x v="0"/>
    <x v="97"/>
    <x v="103"/>
    <s v="512020011"/>
    <x v="1"/>
    <x v="1"/>
    <m/>
    <s v="COOSALUD"/>
    <s v="SSAN2019ES1T00015716"/>
    <x v="0"/>
  </r>
  <r>
    <s v="8909821627"/>
    <s v="ESE  HOSPITAL LA MIS"/>
    <s v="1911646079"/>
    <s v="1089"/>
    <s v="FVY1712"/>
    <x v="128"/>
    <x v="4"/>
    <x v="101"/>
    <d v="2022-09-30T00:00:00"/>
    <n v="-123200"/>
    <n v="2905100102"/>
    <x v="0"/>
    <x v="97"/>
    <x v="103"/>
    <s v="512020011"/>
    <x v="1"/>
    <x v="1"/>
    <m/>
    <s v="COOSALUD"/>
    <s v="SSAN2019ES1T00015716"/>
    <x v="0"/>
  </r>
  <r>
    <s v="8909821627"/>
    <s v="ESE  HOSPITAL LA MIS"/>
    <s v="1911646069"/>
    <s v="1089"/>
    <s v="FVY1710"/>
    <x v="129"/>
    <x v="4"/>
    <x v="101"/>
    <d v="2022-09-30T00:00:00"/>
    <n v="-1474423"/>
    <n v="2905100202"/>
    <x v="0"/>
    <x v="98"/>
    <x v="129"/>
    <s v="588520011"/>
    <x v="1"/>
    <x v="1"/>
    <m/>
    <s v="COOSALUD"/>
    <s v="SSAN2019ES1T00015716"/>
    <x v="0"/>
  </r>
  <r>
    <s v="8909821627"/>
    <s v="ESE  HOSPITAL LA MIS"/>
    <s v="1911641857"/>
    <s v="1089"/>
    <s v="FVY1485"/>
    <x v="130"/>
    <x v="4"/>
    <x v="5"/>
    <d v="2022-09-30T00:00:00"/>
    <n v="-1416354"/>
    <n v="2905100102"/>
    <x v="0"/>
    <x v="99"/>
    <x v="130"/>
    <s v="560420011"/>
    <x v="1"/>
    <x v="1"/>
    <m/>
    <s v="COOSALUD"/>
    <s v="CSAN2019ES1T00015723"/>
    <x v="0"/>
  </r>
  <r>
    <s v="8909821627"/>
    <s v="ESE  HOSPITAL LA MIS"/>
    <s v="1911636523"/>
    <s v="1089"/>
    <s v="FVY1330"/>
    <x v="131"/>
    <x v="4"/>
    <x v="102"/>
    <d v="2022-09-30T00:00:00"/>
    <n v="-1272577"/>
    <n v="2905100102"/>
    <x v="0"/>
    <x v="100"/>
    <x v="131"/>
    <s v="560420011"/>
    <x v="1"/>
    <x v="1"/>
    <m/>
    <s v="COOSALUD"/>
    <s v="CSAN2019ES1T00015723"/>
    <x v="0"/>
  </r>
  <r>
    <s v="8909821627"/>
    <s v="ESE  HOSPITAL LA MIS"/>
    <s v="1911464169"/>
    <s v="1089"/>
    <s v="FVY1713"/>
    <x v="132"/>
    <x v="4"/>
    <x v="100"/>
    <d v="2022-08-31T00:00:00"/>
    <n v="-2700"/>
    <n v="2205200201"/>
    <x v="2"/>
    <x v="101"/>
    <x v="132"/>
    <s v="512020011"/>
    <x v="1"/>
    <x v="1"/>
    <m/>
    <s v="GCAMILA"/>
    <s v="SSAN2019ES1T00015716"/>
    <x v="0"/>
  </r>
  <r>
    <s v="8909821627"/>
    <s v="ESE  HOSPITAL LA MIS"/>
    <s v="1911464169"/>
    <s v="1089"/>
    <s v="FVY1713"/>
    <x v="132"/>
    <x v="4"/>
    <x v="100"/>
    <d v="2022-08-31T00:00:00"/>
    <n v="-2700"/>
    <n v="2205200201"/>
    <x v="2"/>
    <x v="101"/>
    <x v="133"/>
    <s v="512020011"/>
    <x v="1"/>
    <x v="1"/>
    <m/>
    <s v="GCAMILA"/>
    <s v="SSAN2019ES1T00015716"/>
    <x v="0"/>
  </r>
  <r>
    <s v="8909821627"/>
    <s v="ESE  HOSPITAL LA MIS"/>
    <s v="1911464169"/>
    <s v="1089"/>
    <s v="FVY1713"/>
    <x v="132"/>
    <x v="4"/>
    <x v="100"/>
    <d v="2022-08-31T00:00:00"/>
    <n v="-2150300"/>
    <n v="2905100202"/>
    <x v="0"/>
    <x v="101"/>
    <x v="134"/>
    <s v="512020011"/>
    <x v="2"/>
    <x v="2"/>
    <d v="2022-08-31T00:00:00"/>
    <s v="GCAMILA"/>
    <s v="SSAN2019ES1T00015716"/>
    <x v="0"/>
  </r>
  <r>
    <s v="8909821627"/>
    <s v="ESE  HOSPITAL LA MIS"/>
    <s v="1911464150"/>
    <s v="1089"/>
    <s v="FVY1716"/>
    <x v="133"/>
    <x v="4"/>
    <x v="101"/>
    <d v="2022-08-31T00:00:00"/>
    <n v="-1483885"/>
    <n v="2905100202"/>
    <x v="0"/>
    <x v="102"/>
    <x v="135"/>
    <s v="512020011"/>
    <x v="2"/>
    <x v="2"/>
    <d v="2022-08-31T00:00:00"/>
    <s v="GCAMILA"/>
    <s v="SSAN2019ES1T00015716"/>
    <x v="0"/>
  </r>
  <r>
    <s v="8909821627"/>
    <s v="ESE  HOSPITAL LA MIS"/>
    <s v="1911464141"/>
    <s v="1089"/>
    <s v="FVY1714"/>
    <x v="134"/>
    <x v="4"/>
    <x v="101"/>
    <d v="2022-08-31T00:00:00"/>
    <n v="-1963600"/>
    <n v="2905100202"/>
    <x v="0"/>
    <x v="103"/>
    <x v="136"/>
    <s v="515420011"/>
    <x v="2"/>
    <x v="2"/>
    <d v="2022-08-31T00:00:00"/>
    <s v="GCAMILA"/>
    <s v="SSAN2019ES1T00015716"/>
    <x v="0"/>
  </r>
  <r>
    <s v="8909821627"/>
    <s v="ESE  HOSPITAL LA MIS"/>
    <s v="1911464132"/>
    <s v="1089"/>
    <s v="FVY1711"/>
    <x v="135"/>
    <x v="4"/>
    <x v="101"/>
    <d v="2022-08-31T00:00:00"/>
    <n v="-84400"/>
    <n v="2905100202"/>
    <x v="0"/>
    <x v="104"/>
    <x v="137"/>
    <s v="588520011"/>
    <x v="2"/>
    <x v="2"/>
    <d v="2022-08-31T00:00:00"/>
    <s v="GCAMILA"/>
    <s v="SSAN2019ES1T00015716"/>
    <x v="0"/>
  </r>
  <r>
    <s v="8909821627"/>
    <s v="ESE  HOSPITAL LA MIS"/>
    <s v="1911242508"/>
    <s v="1089"/>
    <s v="FVY1628"/>
    <x v="136"/>
    <x v="4"/>
    <x v="96"/>
    <d v="2022-07-29T00:00:00"/>
    <n v="-1852355"/>
    <n v="2905100202"/>
    <x v="0"/>
    <x v="105"/>
    <x v="124"/>
    <s v="503120011"/>
    <x v="2"/>
    <x v="2"/>
    <d v="2022-08-31T00:00:00"/>
    <s v="COOSALUD"/>
    <s v="SSAN2019ES1T00015716"/>
    <x v="0"/>
  </r>
  <r>
    <s v="8909821627"/>
    <s v="ESE  HOSPITAL LA MIS"/>
    <s v="1911242499"/>
    <s v="1089"/>
    <s v="FVY1627"/>
    <x v="137"/>
    <x v="4"/>
    <x v="103"/>
    <d v="2022-07-29T00:00:00"/>
    <n v="-2638655"/>
    <n v="2905100202"/>
    <x v="0"/>
    <x v="106"/>
    <x v="113"/>
    <s v="515420011"/>
    <x v="2"/>
    <x v="2"/>
    <d v="2022-08-31T00:00:00"/>
    <s v="COOSALUD"/>
    <s v="SSAN2019ES1T00015716"/>
    <x v="0"/>
  </r>
  <r>
    <s v="8909821627"/>
    <s v="ESE  HOSPITAL LA MIS"/>
    <s v="1911242499"/>
    <s v="1089"/>
    <s v="FVY1627"/>
    <x v="137"/>
    <x v="4"/>
    <x v="103"/>
    <d v="2022-07-29T00:00:00"/>
    <n v="-2903"/>
    <n v="2905100102"/>
    <x v="0"/>
    <x v="106"/>
    <x v="113"/>
    <s v="515420011"/>
    <x v="2"/>
    <x v="2"/>
    <d v="2022-08-31T00:00:00"/>
    <s v="COOSALUD"/>
    <s v="SSAN2019ES1T00015716"/>
    <x v="0"/>
  </r>
  <r>
    <s v="8909821627"/>
    <s v="ESE  HOSPITAL LA MIS"/>
    <s v="1911242494"/>
    <s v="1089"/>
    <s v="FVY1626"/>
    <x v="138"/>
    <x v="4"/>
    <x v="103"/>
    <d v="2022-07-29T00:00:00"/>
    <n v="-2263700"/>
    <n v="2905100202"/>
    <x v="0"/>
    <x v="107"/>
    <x v="124"/>
    <s v="503120011"/>
    <x v="2"/>
    <x v="2"/>
    <d v="2022-08-31T00:00:00"/>
    <s v="COOSALUD"/>
    <s v="SSAN2019ES1T00015716"/>
    <x v="0"/>
  </r>
  <r>
    <s v="8909821627"/>
    <s v="ESE  HOSPITAL LA MIS"/>
    <s v="1911242494"/>
    <s v="1089"/>
    <s v="FVY1626"/>
    <x v="138"/>
    <x v="4"/>
    <x v="103"/>
    <d v="2022-07-29T00:00:00"/>
    <n v="-21100"/>
    <n v="2905100102"/>
    <x v="0"/>
    <x v="107"/>
    <x v="124"/>
    <s v="503120011"/>
    <x v="2"/>
    <x v="2"/>
    <d v="2022-08-31T00:00:00"/>
    <s v="COOSALUD"/>
    <s v="SSAN2019ES1T00015716"/>
    <x v="0"/>
  </r>
  <r>
    <s v="8909821627"/>
    <s v="ESE  HOSPITAL LA MIS"/>
    <s v="1911242486"/>
    <s v="1089"/>
    <s v="FVY1624"/>
    <x v="139"/>
    <x v="4"/>
    <x v="96"/>
    <d v="2022-07-29T00:00:00"/>
    <n v="-1067300"/>
    <n v="2905100202"/>
    <x v="0"/>
    <x v="108"/>
    <x v="138"/>
    <s v="536020011"/>
    <x v="2"/>
    <x v="2"/>
    <d v="2022-08-31T00:00:00"/>
    <s v="COOSALUD"/>
    <s v="SSAN2019ES1T00015716"/>
    <x v="0"/>
  </r>
  <r>
    <s v="8909821627"/>
    <s v="ESE  HOSPITAL LA MIS"/>
    <s v="1911242478"/>
    <s v="1089"/>
    <s v="FVY1623"/>
    <x v="140"/>
    <x v="4"/>
    <x v="96"/>
    <d v="2022-07-29T00:00:00"/>
    <n v="-1268598"/>
    <n v="2905100202"/>
    <x v="0"/>
    <x v="109"/>
    <x v="139"/>
    <s v="588520011"/>
    <x v="2"/>
    <x v="2"/>
    <d v="2022-08-31T00:00:00"/>
    <s v="COOSALUD"/>
    <s v="SSAN2019ES1T00015716"/>
    <x v="0"/>
  </r>
  <r>
    <s v="8909821627"/>
    <s v="ESE  HOSPITAL LA MIS"/>
    <s v="1911242473"/>
    <s v="1089"/>
    <s v="FVY1621"/>
    <x v="141"/>
    <x v="4"/>
    <x v="96"/>
    <d v="2022-07-29T00:00:00"/>
    <n v="-3714477"/>
    <n v="2905100202"/>
    <x v="0"/>
    <x v="110"/>
    <x v="140"/>
    <s v="515420011"/>
    <x v="2"/>
    <x v="2"/>
    <d v="2022-08-31T00:00:00"/>
    <s v="COOSALUD"/>
    <s v="SSAN2019ES1T00015716"/>
    <x v="0"/>
  </r>
  <r>
    <s v="8909821627"/>
    <s v="ESE  HOSPITAL LA MIS"/>
    <s v="1911144874"/>
    <s v="1089"/>
    <s v="FVY1551"/>
    <x v="142"/>
    <x v="4"/>
    <x v="97"/>
    <d v="2022-07-29T00:00:00"/>
    <n v="-961000"/>
    <n v="2905100202"/>
    <x v="0"/>
    <x v="111"/>
    <x v="141"/>
    <s v="512020011"/>
    <x v="2"/>
    <x v="2"/>
    <d v="2022-08-31T00:00:00"/>
    <s v="COOSALUD"/>
    <s v="SSAN2019ES1T00015716"/>
    <x v="0"/>
  </r>
  <r>
    <s v="8909821627"/>
    <s v="ESE  HOSPITAL LA MIS"/>
    <s v="1911144874"/>
    <s v="1089"/>
    <s v="FVY1551"/>
    <x v="142"/>
    <x v="4"/>
    <x v="97"/>
    <d v="2022-07-29T00:00:00"/>
    <n v="-30800"/>
    <n v="2905100102"/>
    <x v="0"/>
    <x v="111"/>
    <x v="141"/>
    <s v="512020011"/>
    <x v="2"/>
    <x v="2"/>
    <d v="2022-08-31T00:00:00"/>
    <s v="COOSALUD"/>
    <s v="SSAN2019ES1T00015716"/>
    <x v="0"/>
  </r>
  <r>
    <s v="8909821627"/>
    <s v="ESE  HOSPITAL LA MIS"/>
    <s v="1911144853"/>
    <s v="1089"/>
    <s v="FVY1549"/>
    <x v="143"/>
    <x v="4"/>
    <x v="99"/>
    <d v="2022-07-29T00:00:00"/>
    <n v="-165600"/>
    <n v="2905100202"/>
    <x v="0"/>
    <x v="112"/>
    <x v="126"/>
    <s v="512020011"/>
    <x v="2"/>
    <x v="2"/>
    <d v="2022-08-31T00:00:00"/>
    <s v="COOSALUD"/>
    <s v="SSAN2019ES1T00015716"/>
    <x v="0"/>
  </r>
  <r>
    <s v="8909821627"/>
    <s v="ESE  HOSPITAL LA MIS"/>
    <s v="1911144824"/>
    <s v="1089"/>
    <s v="FVY1486"/>
    <x v="144"/>
    <x v="4"/>
    <x v="5"/>
    <d v="2022-07-29T00:00:00"/>
    <n v="-2063124"/>
    <n v="2905100202"/>
    <x v="0"/>
    <x v="113"/>
    <x v="142"/>
    <s v="560420011"/>
    <x v="2"/>
    <x v="2"/>
    <d v="2022-08-31T00:00:00"/>
    <s v="COOSALUD"/>
    <s v="SSAN2019ES1T00015716"/>
    <x v="0"/>
  </r>
  <r>
    <s v="8909821627"/>
    <s v="ESE  HOSPITAL LA MIS"/>
    <s v="1911144824"/>
    <s v="1089"/>
    <s v="FVY1486"/>
    <x v="144"/>
    <x v="4"/>
    <x v="5"/>
    <d v="2022-07-29T00:00:00"/>
    <n v="-63760"/>
    <n v="2905100102"/>
    <x v="0"/>
    <x v="113"/>
    <x v="142"/>
    <s v="560420011"/>
    <x v="2"/>
    <x v="2"/>
    <d v="2022-08-31T00:00:00"/>
    <s v="COOSALUD"/>
    <s v="SSAN2019ES1T00015716"/>
    <x v="0"/>
  </r>
  <r>
    <s v="8909821627"/>
    <s v="ESE  HOSPITAL LA MIS"/>
    <s v="1911026165"/>
    <s v="1089"/>
    <s v="FVY1555"/>
    <x v="106"/>
    <x v="4"/>
    <x v="99"/>
    <d v="2022-07-22T00:00:00"/>
    <n v="-1927326"/>
    <n v="2905100202"/>
    <x v="0"/>
    <x v="75"/>
    <x v="143"/>
    <s v="515420011"/>
    <x v="2"/>
    <x v="2"/>
    <d v="2022-08-31T00:00:00"/>
    <s v="COOSALUD"/>
    <s v="SSAN2019ES1T00015716"/>
    <x v="0"/>
  </r>
  <r>
    <s v="8909821627"/>
    <s v="ESE  HOSPITAL LA MIS"/>
    <s v="1911026165"/>
    <s v="1089"/>
    <s v="FVY1555"/>
    <x v="106"/>
    <x v="4"/>
    <x v="99"/>
    <d v="2022-07-22T00:00:00"/>
    <n v="-102900"/>
    <n v="2205200201"/>
    <x v="2"/>
    <x v="75"/>
    <x v="144"/>
    <s v="515420011"/>
    <x v="78"/>
    <x v="78"/>
    <d v="2022-10-21T00:00:00"/>
    <s v="COOSALUD"/>
    <s v="SSAN2019ES1T00015716"/>
    <x v="0"/>
  </r>
  <r>
    <s v="8909821627"/>
    <s v="ESE  HOSPITAL LA MIS"/>
    <s v="1911026152"/>
    <s v="1089"/>
    <s v="FVY1553"/>
    <x v="145"/>
    <x v="4"/>
    <x v="99"/>
    <d v="2022-07-22T00:00:00"/>
    <n v="-1610100"/>
    <n v="2905100202"/>
    <x v="0"/>
    <x v="114"/>
    <x v="145"/>
    <s v="503120011"/>
    <x v="2"/>
    <x v="2"/>
    <d v="2022-08-31T00:00:00"/>
    <s v="COOSALUD"/>
    <s v="SSAN2019ES1T00015716"/>
    <x v="0"/>
  </r>
  <r>
    <s v="8909821627"/>
    <s v="ESE  HOSPITAL LA MIS"/>
    <s v="1911026078"/>
    <s v="1089"/>
    <s v="FVY1490"/>
    <x v="8"/>
    <x v="4"/>
    <x v="5"/>
    <d v="2022-07-22T00:00:00"/>
    <n v="-2018800"/>
    <n v="2905100202"/>
    <x v="0"/>
    <x v="4"/>
    <x v="103"/>
    <s v="588520011"/>
    <x v="3"/>
    <x v="3"/>
    <d v="2022-07-22T00:00:00"/>
    <s v="JGIRALDO"/>
    <s v="SSAN2019ES1T00015716"/>
    <x v="0"/>
  </r>
  <r>
    <s v="8909821627"/>
    <s v="ESE  HOSPITAL LA MIS"/>
    <s v="1910854037"/>
    <s v="1089"/>
    <s v="FVY1625"/>
    <x v="146"/>
    <x v="4"/>
    <x v="96"/>
    <d v="2022-06-15T00:00:00"/>
    <n v="-760400"/>
    <n v="2905100202"/>
    <x v="0"/>
    <x v="115"/>
    <x v="146"/>
    <s v="512020011"/>
    <x v="2"/>
    <x v="2"/>
    <d v="2022-08-31T00:00:00"/>
    <s v="COOSALUD"/>
    <s v="SSAN2019ES1T00015716"/>
    <x v="0"/>
  </r>
  <r>
    <s v="8909821627"/>
    <s v="ESE  HOSPITAL LA MIS"/>
    <s v="1910853993"/>
    <s v="1089"/>
    <s v="FVY1622"/>
    <x v="147"/>
    <x v="4"/>
    <x v="96"/>
    <d v="2022-06-14T00:00:00"/>
    <n v="-237200"/>
    <n v="2905100202"/>
    <x v="0"/>
    <x v="116"/>
    <x v="147"/>
    <s v="588520011"/>
    <x v="2"/>
    <x v="2"/>
    <d v="2022-08-31T00:00:00"/>
    <s v="COOSALUD"/>
    <s v="SSAN2019ES1T00015716"/>
    <x v="0"/>
  </r>
  <r>
    <s v="8909821627"/>
    <s v="ESE  HOSPITAL LA MIS"/>
    <s v="1910539634"/>
    <s v="1089"/>
    <s v="FVY1489"/>
    <x v="148"/>
    <x v="4"/>
    <x v="10"/>
    <d v="2022-05-31T00:00:00"/>
    <n v="-1751800"/>
    <n v="2905100202"/>
    <x v="0"/>
    <x v="117"/>
    <x v="148"/>
    <s v="512020011"/>
    <x v="2"/>
    <x v="2"/>
    <d v="2022-08-31T00:00:00"/>
    <s v="COOSALUD"/>
    <s v="SSAN2019ES1T00015716"/>
    <x v="0"/>
  </r>
  <r>
    <s v="8909821627"/>
    <s v="ESE  HOSPITAL LA MIS"/>
    <s v="1910539592"/>
    <s v="1089"/>
    <s v="FVY1487"/>
    <x v="149"/>
    <x v="4"/>
    <x v="10"/>
    <d v="2022-05-31T00:00:00"/>
    <n v="-179300"/>
    <n v="2905100202"/>
    <x v="0"/>
    <x v="118"/>
    <x v="149"/>
    <s v="560420011"/>
    <x v="2"/>
    <x v="2"/>
    <d v="2022-08-31T00:00:00"/>
    <s v="COOSALUD"/>
    <s v="SSAN2019ES1T00015716"/>
    <x v="0"/>
  </r>
  <r>
    <s v="8909821627"/>
    <s v="ESE  HOSPITAL LA MIS"/>
    <s v="1910539473"/>
    <s v="1089"/>
    <s v="FVY1488"/>
    <x v="107"/>
    <x v="4"/>
    <x v="5"/>
    <d v="2022-05-02T00:00:00"/>
    <n v="-1748300"/>
    <n v="2905100202"/>
    <x v="0"/>
    <x v="76"/>
    <x v="150"/>
    <s v="512020011"/>
    <x v="2"/>
    <x v="2"/>
    <d v="2022-08-31T00:00:00"/>
    <s v="COOSALUD"/>
    <s v="SSAN2019ES1T00015716"/>
    <x v="0"/>
  </r>
  <r>
    <s v="8909821627"/>
    <s v="ESE  HOSPITAL LA MIS"/>
    <s v="1910539473"/>
    <s v="1089"/>
    <s v="FVY1488"/>
    <x v="107"/>
    <x v="4"/>
    <x v="5"/>
    <d v="2022-05-02T00:00:00"/>
    <n v="-78400"/>
    <n v="2205200201"/>
    <x v="2"/>
    <x v="76"/>
    <x v="151"/>
    <s v="512020011"/>
    <x v="79"/>
    <x v="79"/>
    <d v="2022-10-21T00:00:00"/>
    <s v="COOSALUD"/>
    <s v="SSAN2019ES1T00015716"/>
    <x v="0"/>
  </r>
  <r>
    <s v="8909821627"/>
    <s v="ESE  HOSPITAL LA MIS"/>
    <s v="1910483669"/>
    <s v="1089"/>
    <s v="FVY1256"/>
    <x v="150"/>
    <x v="4"/>
    <x v="104"/>
    <d v="2022-05-31T00:00:00"/>
    <n v="-3000"/>
    <n v="2205200201"/>
    <x v="2"/>
    <x v="119"/>
    <x v="152"/>
    <s v="503120011"/>
    <x v="1"/>
    <x v="1"/>
    <m/>
    <s v="COOSALUD"/>
    <s v="SSAN2019ES1T00015716"/>
    <x v="0"/>
  </r>
  <r>
    <s v="8909821627"/>
    <s v="ESE  HOSPITAL LA MIS"/>
    <s v="1910483669"/>
    <s v="1089"/>
    <s v="FVY1256"/>
    <x v="150"/>
    <x v="4"/>
    <x v="104"/>
    <d v="2022-05-31T00:00:00"/>
    <n v="-1074200"/>
    <n v="2905100202"/>
    <x v="0"/>
    <x v="119"/>
    <x v="153"/>
    <s v="503120011"/>
    <x v="3"/>
    <x v="3"/>
    <d v="2022-07-22T00:00:00"/>
    <s v="COOSALUD"/>
    <s v="SSAN2019ES1T00015716"/>
    <x v="0"/>
  </r>
  <r>
    <s v="8909821627"/>
    <s v="ESE  HOSPITAL LA MIS"/>
    <s v="1910248352"/>
    <s v="1089"/>
    <s v="FVY1398"/>
    <x v="15"/>
    <x v="4"/>
    <x v="9"/>
    <d v="2022-04-30T00:00:00"/>
    <n v="-1160"/>
    <n v="2205200101"/>
    <x v="2"/>
    <x v="8"/>
    <x v="154"/>
    <s v="560420011"/>
    <x v="80"/>
    <x v="80"/>
    <d v="2022-10-21T00:00:00"/>
    <s v="JHENAO"/>
    <s v="CSAN2019ES1T00015723"/>
    <x v="0"/>
  </r>
  <r>
    <s v="8909821627"/>
    <s v="ESE  HOSPITAL LA MIS"/>
    <s v="1910248352"/>
    <s v="1089"/>
    <s v="FVY1398"/>
    <x v="15"/>
    <x v="4"/>
    <x v="9"/>
    <d v="2022-04-30T00:00:00"/>
    <n v="-570325"/>
    <n v="2905100102"/>
    <x v="0"/>
    <x v="8"/>
    <x v="130"/>
    <s v="560420011"/>
    <x v="7"/>
    <x v="7"/>
    <d v="2022-04-30T00:00:00"/>
    <s v="JHENAO"/>
    <s v="CSAN2019ES1T00015723"/>
    <x v="0"/>
  </r>
  <r>
    <s v="8909821627"/>
    <s v="ESE  HOSPITAL LA MIS"/>
    <s v="1910035592"/>
    <s v="1089"/>
    <s v="FVY1400"/>
    <x v="151"/>
    <x v="4"/>
    <x v="9"/>
    <d v="2022-03-10T00:00:00"/>
    <n v="-35606"/>
    <n v="2205200201"/>
    <x v="2"/>
    <x v="120"/>
    <x v="155"/>
    <s v="588520011"/>
    <x v="1"/>
    <x v="1"/>
    <m/>
    <s v="COOSALUD"/>
    <s v="SSAN2019ES1T00015716"/>
    <x v="0"/>
  </r>
  <r>
    <s v="8909821627"/>
    <s v="ESE  HOSPITAL LA MIS"/>
    <s v="1910035592"/>
    <s v="1089"/>
    <s v="FVY1400"/>
    <x v="151"/>
    <x v="4"/>
    <x v="9"/>
    <d v="2022-03-10T00:00:00"/>
    <n v="-476794"/>
    <n v="2905100202"/>
    <x v="0"/>
    <x v="120"/>
    <x v="156"/>
    <s v="588520011"/>
    <x v="5"/>
    <x v="5"/>
    <d v="2022-04-30T00:00:00"/>
    <s v="COOSALUD"/>
    <s v="SSAN2019ES1T00015716"/>
    <x v="0"/>
  </r>
  <r>
    <s v="8909821627"/>
    <s v="ESE  HOSPITAL LA MIS"/>
    <s v="1910035555"/>
    <s v="1089"/>
    <s v="FVY1403"/>
    <x v="152"/>
    <x v="4"/>
    <x v="9"/>
    <d v="2022-03-10T00:00:00"/>
    <n v="-5256"/>
    <n v="2205200201"/>
    <x v="2"/>
    <x v="121"/>
    <x v="157"/>
    <s v="588520011"/>
    <x v="1"/>
    <x v="1"/>
    <m/>
    <s v="COOSALUD"/>
    <s v="SSAN2019ES1T00015716"/>
    <x v="0"/>
  </r>
  <r>
    <s v="8909821627"/>
    <s v="ESE  HOSPITAL LA MIS"/>
    <s v="1910035555"/>
    <s v="1089"/>
    <s v="FVY1403"/>
    <x v="152"/>
    <x v="4"/>
    <x v="9"/>
    <d v="2022-03-10T00:00:00"/>
    <n v="-167897"/>
    <n v="2205200201"/>
    <x v="2"/>
    <x v="121"/>
    <x v="158"/>
    <s v="588520011"/>
    <x v="1"/>
    <x v="1"/>
    <m/>
    <s v="COOSALUD"/>
    <s v="SSAN2019ES1T00015716"/>
    <x v="0"/>
  </r>
  <r>
    <s v="8909821627"/>
    <s v="ESE  HOSPITAL LA MIS"/>
    <s v="1910035555"/>
    <s v="1089"/>
    <s v="FVY1403"/>
    <x v="152"/>
    <x v="4"/>
    <x v="9"/>
    <d v="2022-03-10T00:00:00"/>
    <n v="-1530247"/>
    <n v="2905100202"/>
    <x v="0"/>
    <x v="121"/>
    <x v="159"/>
    <s v="588520011"/>
    <x v="5"/>
    <x v="5"/>
    <d v="2022-04-30T00:00:00"/>
    <s v="COOSALUD"/>
    <s v="SSAN2019ES1T00015716"/>
    <x v="0"/>
  </r>
  <r>
    <s v="8909821627"/>
    <s v="ESE  HOSPITAL LA MIS"/>
    <s v="1910035448"/>
    <s v="1089"/>
    <s v="FVY1402"/>
    <x v="153"/>
    <x v="4"/>
    <x v="9"/>
    <d v="2022-03-09T00:00:00"/>
    <n v="-70816"/>
    <n v="2205200201"/>
    <x v="2"/>
    <x v="122"/>
    <x v="160"/>
    <s v="503120011"/>
    <x v="1"/>
    <x v="1"/>
    <m/>
    <s v="COOSALUD"/>
    <s v="SSAN2019ES1T00015716"/>
    <x v="0"/>
  </r>
  <r>
    <s v="8909821627"/>
    <s v="ESE  HOSPITAL LA MIS"/>
    <s v="1910035448"/>
    <s v="1089"/>
    <s v="FVY1402"/>
    <x v="153"/>
    <x v="4"/>
    <x v="9"/>
    <d v="2022-03-09T00:00:00"/>
    <n v="-1727"/>
    <n v="2205200201"/>
    <x v="2"/>
    <x v="122"/>
    <x v="161"/>
    <s v="503120011"/>
    <x v="1"/>
    <x v="1"/>
    <m/>
    <s v="COOSALUD"/>
    <s v="SSAN2019ES1T00015716"/>
    <x v="0"/>
  </r>
  <r>
    <s v="8909821627"/>
    <s v="ESE  HOSPITAL LA MIS"/>
    <s v="1910035448"/>
    <s v="1089"/>
    <s v="FVY1402"/>
    <x v="153"/>
    <x v="4"/>
    <x v="9"/>
    <d v="2022-03-09T00:00:00"/>
    <n v="-1727"/>
    <n v="2205200201"/>
    <x v="2"/>
    <x v="122"/>
    <x v="162"/>
    <s v="503120011"/>
    <x v="1"/>
    <x v="1"/>
    <m/>
    <s v="COOSALUD"/>
    <s v="SSAN2019ES1T00015716"/>
    <x v="0"/>
  </r>
  <r>
    <s v="8909821627"/>
    <s v="ESE  HOSPITAL LA MIS"/>
    <s v="1910035448"/>
    <s v="1089"/>
    <s v="FVY1402"/>
    <x v="153"/>
    <x v="4"/>
    <x v="9"/>
    <d v="2022-03-09T00:00:00"/>
    <n v="-1727"/>
    <n v="2205200201"/>
    <x v="2"/>
    <x v="122"/>
    <x v="163"/>
    <s v="503120011"/>
    <x v="1"/>
    <x v="1"/>
    <m/>
    <s v="COOSALUD"/>
    <s v="SSAN2019ES1T00015716"/>
    <x v="0"/>
  </r>
  <r>
    <s v="8909821627"/>
    <s v="ESE  HOSPITAL LA MIS"/>
    <s v="1910035448"/>
    <s v="1089"/>
    <s v="FVY1402"/>
    <x v="153"/>
    <x v="4"/>
    <x v="9"/>
    <d v="2022-03-09T00:00:00"/>
    <n v="-1727"/>
    <n v="2205200201"/>
    <x v="2"/>
    <x v="122"/>
    <x v="164"/>
    <s v="503120011"/>
    <x v="1"/>
    <x v="1"/>
    <m/>
    <s v="COOSALUD"/>
    <s v="SSAN2019ES1T00015716"/>
    <x v="0"/>
  </r>
  <r>
    <s v="8909821627"/>
    <s v="ESE  HOSPITAL LA MIS"/>
    <s v="1910035448"/>
    <s v="1089"/>
    <s v="FVY1402"/>
    <x v="153"/>
    <x v="4"/>
    <x v="9"/>
    <d v="2022-03-09T00:00:00"/>
    <n v="-1727"/>
    <n v="2205200201"/>
    <x v="2"/>
    <x v="122"/>
    <x v="165"/>
    <s v="503120011"/>
    <x v="1"/>
    <x v="1"/>
    <m/>
    <s v="COOSALUD"/>
    <s v="SSAN2019ES1T00015716"/>
    <x v="0"/>
  </r>
  <r>
    <s v="8909821627"/>
    <s v="ESE  HOSPITAL LA MIS"/>
    <s v="1910035448"/>
    <s v="1089"/>
    <s v="FVY1402"/>
    <x v="153"/>
    <x v="4"/>
    <x v="9"/>
    <d v="2022-03-09T00:00:00"/>
    <n v="-1727"/>
    <n v="2205200201"/>
    <x v="2"/>
    <x v="122"/>
    <x v="166"/>
    <s v="503120011"/>
    <x v="1"/>
    <x v="1"/>
    <m/>
    <s v="COOSALUD"/>
    <s v="SSAN2019ES1T00015716"/>
    <x v="0"/>
  </r>
  <r>
    <s v="8909821627"/>
    <s v="ESE  HOSPITAL LA MIS"/>
    <s v="1910035448"/>
    <s v="1089"/>
    <s v="FVY1402"/>
    <x v="153"/>
    <x v="4"/>
    <x v="9"/>
    <d v="2022-03-09T00:00:00"/>
    <n v="-1510322"/>
    <n v="2905100202"/>
    <x v="0"/>
    <x v="122"/>
    <x v="167"/>
    <s v="503120011"/>
    <x v="6"/>
    <x v="6"/>
    <d v="2022-04-30T00:00:00"/>
    <s v="COOSALUD"/>
    <s v="SSAN2019ES1T00015716"/>
    <x v="0"/>
  </r>
  <r>
    <s v="8909821627"/>
    <s v="ESE  HOSPITAL LA MIS"/>
    <s v="1910035398"/>
    <s v="1089"/>
    <s v="FVY1401"/>
    <x v="154"/>
    <x v="4"/>
    <x v="9"/>
    <d v="2022-03-09T00:00:00"/>
    <n v="-1172395"/>
    <n v="2905100202"/>
    <x v="0"/>
    <x v="123"/>
    <x v="168"/>
    <s v="588520011"/>
    <x v="6"/>
    <x v="6"/>
    <d v="2022-04-30T00:00:00"/>
    <s v="COOSALUD"/>
    <s v="SSAN2019ES1T00015716"/>
    <x v="0"/>
  </r>
  <r>
    <s v="8909821627"/>
    <s v="ESE  HOSPITAL LA MIS"/>
    <s v="1910035376"/>
    <s v="1089"/>
    <s v="FVY1405"/>
    <x v="155"/>
    <x v="4"/>
    <x v="105"/>
    <d v="2022-03-09T00:00:00"/>
    <n v="-2570667"/>
    <n v="2905100202"/>
    <x v="0"/>
    <x v="124"/>
    <x v="169"/>
    <s v="503120011"/>
    <x v="6"/>
    <x v="6"/>
    <d v="2022-04-30T00:00:00"/>
    <s v="COOSALUD"/>
    <s v="SSAN2019ES1T00015716"/>
    <x v="0"/>
  </r>
  <r>
    <s v="8909821627"/>
    <s v="ESE  HOSPITAL LA MIS"/>
    <s v="1910035376"/>
    <s v="1089"/>
    <s v="FVY1405"/>
    <x v="155"/>
    <x v="4"/>
    <x v="105"/>
    <d v="2022-03-09T00:00:00"/>
    <n v="-7959"/>
    <n v="2905100102"/>
    <x v="0"/>
    <x v="124"/>
    <x v="169"/>
    <s v="503120011"/>
    <x v="6"/>
    <x v="6"/>
    <d v="2022-04-30T00:00:00"/>
    <s v="COOSALUD"/>
    <s v="SSAN2019ES1T00015716"/>
    <x v="0"/>
  </r>
  <r>
    <s v="8909821627"/>
    <s v="ESE  HOSPITAL LA MIS"/>
    <s v="1910035347"/>
    <s v="1089"/>
    <s v="FVY1404"/>
    <x v="156"/>
    <x v="4"/>
    <x v="9"/>
    <d v="2022-03-09T00:00:00"/>
    <n v="-928500"/>
    <n v="2905100202"/>
    <x v="0"/>
    <x v="125"/>
    <x v="170"/>
    <s v="503120011"/>
    <x v="6"/>
    <x v="6"/>
    <d v="2022-04-30T00:00:00"/>
    <s v="COOSALUD"/>
    <s v="SSAN2019ES1T00015716"/>
    <x v="0"/>
  </r>
  <r>
    <s v="8909821627"/>
    <s v="ESE  HOSPITAL LA MIS"/>
    <s v="1910035320"/>
    <s v="1089"/>
    <s v="FVY1406"/>
    <x v="157"/>
    <x v="4"/>
    <x v="105"/>
    <d v="2022-03-09T00:00:00"/>
    <n v="-69500"/>
    <n v="2905100102"/>
    <x v="0"/>
    <x v="126"/>
    <x v="169"/>
    <s v="503120011"/>
    <x v="5"/>
    <x v="5"/>
    <d v="2022-04-30T00:00:00"/>
    <s v="COOSALUD"/>
    <s v="SSAN2019ES1T00015716"/>
    <x v="0"/>
  </r>
  <r>
    <s v="8909821627"/>
    <s v="ESE  HOSPITAL LA MIS"/>
    <s v="1910035320"/>
    <s v="1089"/>
    <s v="FVY1406"/>
    <x v="157"/>
    <x v="4"/>
    <x v="105"/>
    <d v="2022-03-09T00:00:00"/>
    <n v="-1688340"/>
    <n v="2905100202"/>
    <x v="0"/>
    <x v="126"/>
    <x v="169"/>
    <s v="503120011"/>
    <x v="5"/>
    <x v="5"/>
    <d v="2022-04-30T00:00:00"/>
    <s v="COOSALUD"/>
    <s v="SSAN2019ES1T00015716"/>
    <x v="0"/>
  </r>
  <r>
    <s v="8909821627"/>
    <s v="ESE  HOSPITAL LA MIS"/>
    <s v="1910035288"/>
    <s v="1089"/>
    <s v="FVY1399"/>
    <x v="14"/>
    <x v="4"/>
    <x v="9"/>
    <d v="2022-03-09T00:00:00"/>
    <n v="-1057769"/>
    <n v="2905100202"/>
    <x v="0"/>
    <x v="7"/>
    <x v="171"/>
    <s v="588520011"/>
    <x v="6"/>
    <x v="6"/>
    <d v="2022-04-30T00:00:00"/>
    <s v="COOSALUD"/>
    <s v="SSAN2019ES1T00015716"/>
    <x v="0"/>
  </r>
  <r>
    <s v="8909821627"/>
    <s v="ESE  HOSPITAL LA MIS"/>
    <s v="1910030945"/>
    <s v="1089"/>
    <s v="FVY1007"/>
    <x v="158"/>
    <x v="5"/>
    <x v="106"/>
    <d v="2022-03-31T00:00:00"/>
    <n v="4138"/>
    <n v="2205200101"/>
    <x v="2"/>
    <x v="10"/>
    <x v="172"/>
    <s v="573620011"/>
    <x v="81"/>
    <x v="81"/>
    <d v="2022-03-31T00:00:00"/>
    <s v="DIGITADORANT"/>
    <s v="RTA Dg-0522273152726"/>
    <x v="1"/>
  </r>
  <r>
    <s v="8909821627"/>
    <s v="ESE  HOSPITAL LA MIS"/>
    <s v="1909923860"/>
    <s v="1089"/>
    <s v="FVY1337"/>
    <x v="159"/>
    <x v="4"/>
    <x v="16"/>
    <d v="2022-02-09T00:00:00"/>
    <n v="-2619551"/>
    <n v="2905100202"/>
    <x v="0"/>
    <x v="127"/>
    <x v="173"/>
    <s v="515420011"/>
    <x v="7"/>
    <x v="7"/>
    <d v="2022-04-30T00:00:00"/>
    <s v="COOSALUD"/>
    <s v="SSAN2019ES1T00015716"/>
    <x v="0"/>
  </r>
  <r>
    <s v="8909821627"/>
    <s v="ESE  HOSPITAL LA MIS"/>
    <s v="1909923860"/>
    <s v="1089"/>
    <s v="FVY1337"/>
    <x v="159"/>
    <x v="4"/>
    <x v="16"/>
    <d v="2022-02-09T00:00:00"/>
    <n v="-25685"/>
    <n v="2905100102"/>
    <x v="0"/>
    <x v="127"/>
    <x v="173"/>
    <s v="515420011"/>
    <x v="7"/>
    <x v="7"/>
    <d v="2022-04-30T00:00:00"/>
    <s v="COOSALUD"/>
    <s v="SSAN2019ES1T00015716"/>
    <x v="0"/>
  </r>
  <r>
    <s v="8909821627"/>
    <s v="ESE  HOSPITAL LA MIS"/>
    <s v="1909923854"/>
    <s v="1089"/>
    <s v="FVY1334"/>
    <x v="160"/>
    <x v="4"/>
    <x v="16"/>
    <d v="2022-02-09T00:00:00"/>
    <n v="-1327900"/>
    <n v="2905100202"/>
    <x v="0"/>
    <x v="128"/>
    <x v="174"/>
    <s v="560420011"/>
    <x v="7"/>
    <x v="7"/>
    <d v="2022-04-30T00:00:00"/>
    <s v="COOSALUD"/>
    <s v="SSAN2019ES1T00015716"/>
    <x v="0"/>
  </r>
  <r>
    <s v="8909821627"/>
    <s v="ESE  HOSPITAL LA MIS"/>
    <s v="1909923832"/>
    <s v="1089"/>
    <s v="FVY1333"/>
    <x v="161"/>
    <x v="4"/>
    <x v="102"/>
    <d v="2022-02-08T00:00:00"/>
    <n v="-108400"/>
    <n v="2205200101"/>
    <x v="2"/>
    <x v="129"/>
    <x v="175"/>
    <s v="588520011"/>
    <x v="1"/>
    <x v="1"/>
    <m/>
    <s v="COOSALUD"/>
    <s v="SSAN2019ES1T00015716"/>
    <x v="0"/>
  </r>
  <r>
    <s v="8909821627"/>
    <s v="ESE  HOSPITAL LA MIS"/>
    <s v="1909923832"/>
    <s v="1089"/>
    <s v="FVY1333"/>
    <x v="161"/>
    <x v="4"/>
    <x v="102"/>
    <d v="2022-02-08T00:00:00"/>
    <n v="-44200"/>
    <n v="2205200101"/>
    <x v="2"/>
    <x v="129"/>
    <x v="176"/>
    <s v="588520011"/>
    <x v="1"/>
    <x v="1"/>
    <m/>
    <s v="COOSALUD"/>
    <s v="SSAN2019ES1T00015716"/>
    <x v="0"/>
  </r>
  <r>
    <s v="8909821627"/>
    <s v="ESE  HOSPITAL LA MIS"/>
    <s v="1909923832"/>
    <s v="1089"/>
    <s v="FVY1333"/>
    <x v="161"/>
    <x v="4"/>
    <x v="102"/>
    <d v="2022-02-08T00:00:00"/>
    <n v="-3120030"/>
    <n v="2905100203"/>
    <x v="0"/>
    <x v="129"/>
    <x v="168"/>
    <s v="588520011"/>
    <x v="7"/>
    <x v="7"/>
    <d v="2022-04-30T00:00:00"/>
    <s v="COOSALUD"/>
    <s v="SSAN2019ES1T00015716"/>
    <x v="0"/>
  </r>
  <r>
    <s v="8909821627"/>
    <s v="ESE  HOSPITAL LA MIS"/>
    <s v="1909923808"/>
    <s v="1089"/>
    <s v="FVY1331"/>
    <x v="162"/>
    <x v="4"/>
    <x v="102"/>
    <d v="2022-02-08T00:00:00"/>
    <n v="-1335463"/>
    <n v="2905100202"/>
    <x v="0"/>
    <x v="130"/>
    <x v="168"/>
    <s v="573620011"/>
    <x v="7"/>
    <x v="7"/>
    <d v="2022-04-30T00:00:00"/>
    <s v="COOSALUD"/>
    <s v="SSAN2019ES1T00015716"/>
    <x v="0"/>
  </r>
  <r>
    <s v="8909821627"/>
    <s v="ESE  HOSPITAL LA MIS"/>
    <s v="1909923798"/>
    <s v="1089"/>
    <s v="FVY1257"/>
    <x v="163"/>
    <x v="4"/>
    <x v="11"/>
    <d v="2022-02-01T00:00:00"/>
    <n v="-2552689"/>
    <n v="2905100202"/>
    <x v="0"/>
    <x v="131"/>
    <x v="113"/>
    <s v="588520011"/>
    <x v="9"/>
    <x v="9"/>
    <d v="2022-03-31T00:00:00"/>
    <s v="COOSALUD"/>
    <s v="SSAN2019ES1T00015716"/>
    <x v="0"/>
  </r>
  <r>
    <s v="8909821627"/>
    <s v="ESE  HOSPITAL LA MIS"/>
    <s v="1909923767"/>
    <s v="1089"/>
    <s v="FVY1254"/>
    <x v="18"/>
    <x v="4"/>
    <x v="11"/>
    <d v="2022-02-01T00:00:00"/>
    <n v="-574000"/>
    <n v="2905100202"/>
    <x v="0"/>
    <x v="9"/>
    <x v="113"/>
    <s v="588520011"/>
    <x v="9"/>
    <x v="9"/>
    <d v="2022-03-31T00:00:00"/>
    <s v="COOSALUD"/>
    <s v="SSAN2019ES1T00015716"/>
    <x v="0"/>
  </r>
  <r>
    <s v="8909821627"/>
    <s v="ESE  HOSPITAL LA MIS"/>
    <s v="1909890862"/>
    <s v="1089"/>
    <s v="FVY1338"/>
    <x v="164"/>
    <x v="4"/>
    <x v="102"/>
    <d v="2022-02-09T00:00:00"/>
    <n v="-943100"/>
    <n v="2905100203"/>
    <x v="0"/>
    <x v="132"/>
    <x v="103"/>
    <s v="515420011"/>
    <x v="10"/>
    <x v="10"/>
    <d v="2022-03-31T00:00:00"/>
    <s v="COOSALUD"/>
    <s v="SSAN2019ES1T00015716"/>
    <x v="0"/>
  </r>
  <r>
    <s v="8909821627"/>
    <s v="ESE  HOSPITAL LA MIS"/>
    <s v="1909779362"/>
    <s v="1089"/>
    <s v="FVY1251"/>
    <x v="165"/>
    <x v="4"/>
    <x v="104"/>
    <d v="2022-02-28T00:00:00"/>
    <n v="-1010193"/>
    <n v="2905100102"/>
    <x v="0"/>
    <x v="133"/>
    <x v="131"/>
    <s v="560420011"/>
    <x v="10"/>
    <x v="10"/>
    <d v="2022-03-31T00:00:00"/>
    <s v="COOSALUD"/>
    <s v="CSAN2019ES1T00015723"/>
    <x v="0"/>
  </r>
  <r>
    <s v="8909821627"/>
    <s v="ESE  HOSPITAL LA MIS"/>
    <s v="1909756216"/>
    <s v="1089"/>
    <s v="FVY1335"/>
    <x v="166"/>
    <x v="4"/>
    <x v="16"/>
    <d v="2022-02-09T00:00:00"/>
    <n v="-963300"/>
    <n v="2905100202"/>
    <x v="0"/>
    <x v="134"/>
    <x v="167"/>
    <s v="573620011"/>
    <x v="10"/>
    <x v="10"/>
    <d v="2022-03-31T00:00:00"/>
    <s v="COOSALUD"/>
    <s v="SSAN2019ES1T00015716"/>
    <x v="0"/>
  </r>
  <r>
    <s v="8909821627"/>
    <s v="ESE  HOSPITAL LA MIS"/>
    <s v="1909730536"/>
    <s v="1089"/>
    <s v="FVY1332"/>
    <x v="167"/>
    <x v="4"/>
    <x v="16"/>
    <d v="2022-02-28T00:00:00"/>
    <n v="-190200"/>
    <n v="2905100202"/>
    <x v="0"/>
    <x v="135"/>
    <x v="177"/>
    <s v="588520011"/>
    <x v="11"/>
    <x v="11"/>
    <d v="2022-02-28T00:00:00"/>
    <s v="JHENAO"/>
    <s v="SSAN2019ES1T00015716"/>
    <x v="0"/>
  </r>
  <r>
    <s v="8909821627"/>
    <s v="ESE  HOSPITAL LA MIS"/>
    <s v="1909730530"/>
    <s v="1089"/>
    <s v="FVY1336"/>
    <x v="168"/>
    <x v="4"/>
    <x v="16"/>
    <d v="2022-02-28T00:00:00"/>
    <n v="-1231100"/>
    <n v="2905100202"/>
    <x v="0"/>
    <x v="136"/>
    <x v="178"/>
    <s v="588520011"/>
    <x v="11"/>
    <x v="11"/>
    <d v="2022-02-28T00:00:00"/>
    <s v="JHENAO"/>
    <s v="SSAN2019ES1T00015716"/>
    <x v="0"/>
  </r>
  <r>
    <s v="8909821627"/>
    <s v="ESE  HOSPITAL LA MIS"/>
    <s v="1909730526"/>
    <s v="1089"/>
    <s v="FVY1258"/>
    <x v="169"/>
    <x v="4"/>
    <x v="11"/>
    <d v="2022-02-28T00:00:00"/>
    <n v="-820100"/>
    <n v="2905100202"/>
    <x v="0"/>
    <x v="137"/>
    <x v="168"/>
    <s v="503120011"/>
    <x v="11"/>
    <x v="11"/>
    <d v="2022-02-28T00:00:00"/>
    <s v="JHENAO"/>
    <s v="SSAN2019ES1T00015716"/>
    <x v="0"/>
  </r>
  <r>
    <s v="8909821627"/>
    <s v="ESE  HOSPITAL LA MIS"/>
    <s v="1909730526"/>
    <s v="1089"/>
    <s v="FVY1258"/>
    <x v="169"/>
    <x v="4"/>
    <x v="11"/>
    <d v="2022-02-28T00:00:00"/>
    <n v="-23600"/>
    <n v="2905100102"/>
    <x v="0"/>
    <x v="137"/>
    <x v="168"/>
    <s v="503120011"/>
    <x v="11"/>
    <x v="11"/>
    <d v="2022-02-28T00:00:00"/>
    <s v="JHENAO"/>
    <s v="SSAN2019ES1T00015716"/>
    <x v="0"/>
  </r>
  <r>
    <s v="8909821627"/>
    <s v="ESE  HOSPITAL LA MIS"/>
    <s v="1909730523"/>
    <s v="1089"/>
    <s v="FVY1255"/>
    <x v="170"/>
    <x v="4"/>
    <x v="104"/>
    <d v="2022-02-28T00:00:00"/>
    <n v="-622400"/>
    <n v="2905100202"/>
    <x v="0"/>
    <x v="138"/>
    <x v="179"/>
    <s v="588520011"/>
    <x v="11"/>
    <x v="11"/>
    <d v="2022-02-28T00:00:00"/>
    <s v="JHENAO"/>
    <s v="SSAN2019ES1T00015716"/>
    <x v="0"/>
  </r>
  <r>
    <s v="8909821627"/>
    <s v="ESE  HOSPITAL LA MIS"/>
    <s v="1909673577"/>
    <s v="1089"/>
    <s v="FVY1089"/>
    <x v="171"/>
    <x v="4"/>
    <x v="19"/>
    <d v="2022-01-31T00:00:00"/>
    <n v="-2251841"/>
    <n v="2905100102"/>
    <x v="0"/>
    <x v="139"/>
    <x v="180"/>
    <s v="560420011"/>
    <x v="11"/>
    <x v="11"/>
    <d v="2022-02-28T00:00:00"/>
    <s v="COOSALUD"/>
    <s v="CSAN2019ES1T00015723"/>
    <x v="0"/>
  </r>
  <r>
    <s v="8909821627"/>
    <s v="ESE  HOSPITAL LA MIS"/>
    <s v="1909669586"/>
    <s v="1089"/>
    <s v="FVY1093"/>
    <x v="172"/>
    <x v="4"/>
    <x v="107"/>
    <d v="2022-01-02T00:00:00"/>
    <n v="-758000"/>
    <n v="2905100202"/>
    <x v="0"/>
    <x v="140"/>
    <x v="181"/>
    <s v="588520011"/>
    <x v="11"/>
    <x v="11"/>
    <d v="2022-02-28T00:00:00"/>
    <s v="COOSALUD"/>
    <s v="SSAN2019ES1T00015716"/>
    <x v="0"/>
  </r>
  <r>
    <s v="8909821627"/>
    <s v="ESE  HOSPITAL LA MIS"/>
    <s v="1909643920"/>
    <s v="1089"/>
    <s v="FVY1253"/>
    <x v="173"/>
    <x v="4"/>
    <x v="104"/>
    <d v="2022-01-12T00:00:00"/>
    <n v="-40200"/>
    <n v="2905100102"/>
    <x v="0"/>
    <x v="141"/>
    <x v="182"/>
    <s v="588520011"/>
    <x v="11"/>
    <x v="11"/>
    <d v="2022-02-28T00:00:00"/>
    <s v="COOSALUD"/>
    <s v="SSAN2019ES1T00015716"/>
    <x v="0"/>
  </r>
  <r>
    <s v="8909821627"/>
    <s v="ESE  HOSPITAL LA MIS"/>
    <s v="1909643915"/>
    <s v="1089"/>
    <s v="FVY1252"/>
    <x v="174"/>
    <x v="4"/>
    <x v="104"/>
    <d v="2022-01-12T00:00:00"/>
    <n v="-3125032"/>
    <n v="2905100202"/>
    <x v="0"/>
    <x v="142"/>
    <x v="183"/>
    <s v="588520011"/>
    <x v="11"/>
    <x v="11"/>
    <d v="2022-02-28T00:00:00"/>
    <s v="COOSALUD"/>
    <s v="SSAN2019ES1T00015716"/>
    <x v="0"/>
  </r>
  <r>
    <s v="8909821627"/>
    <s v="ESE  HOSPITAL LA MIS"/>
    <s v="1909356699"/>
    <s v="1089"/>
    <s v="FVY1172"/>
    <x v="175"/>
    <x v="4"/>
    <x v="108"/>
    <d v="2022-01-11T00:00:00"/>
    <n v="-25200"/>
    <n v="2905100202"/>
    <x v="0"/>
    <x v="143"/>
    <x v="184"/>
    <s v="560420011"/>
    <x v="11"/>
    <x v="11"/>
    <d v="2022-02-28T00:00:00"/>
    <s v="COOSALUD"/>
    <s v="CSAN2019ES1T00015723"/>
    <x v="0"/>
  </r>
  <r>
    <s v="8909821627"/>
    <s v="ESE  HOSPITAL LA MIS"/>
    <s v="1909356699"/>
    <s v="1089"/>
    <s v="FVY1172"/>
    <x v="175"/>
    <x v="4"/>
    <x v="108"/>
    <d v="2022-01-11T00:00:00"/>
    <n v="-3021400"/>
    <n v="2905100102"/>
    <x v="0"/>
    <x v="143"/>
    <x v="184"/>
    <s v="560420011"/>
    <x v="11"/>
    <x v="11"/>
    <d v="2022-02-28T00:00:00"/>
    <s v="COOSALUD"/>
    <s v="CSAN2019ES1T00015723"/>
    <x v="0"/>
  </r>
  <r>
    <s v="8909821627"/>
    <s v="ESE  HOSPITAL LA MIS"/>
    <s v="1909056163"/>
    <s v="1089"/>
    <s v="FVY1092"/>
    <x v="176"/>
    <x v="4"/>
    <x v="19"/>
    <d v="2021-12-31T00:00:00"/>
    <n v="-1268100"/>
    <n v="2905100202"/>
    <x v="0"/>
    <x v="144"/>
    <x v="185"/>
    <s v="503120011"/>
    <x v="13"/>
    <x v="13"/>
    <d v="2021-12-31T00:00:00"/>
    <s v="JSOTO"/>
    <s v="SSAN2019ES1T00015716"/>
    <x v="0"/>
  </r>
  <r>
    <s v="8909821627"/>
    <s v="ESE  HOSPITAL LA MIS"/>
    <s v="1909055856"/>
    <s v="1089"/>
    <s v="FVY1175"/>
    <x v="177"/>
    <x v="4"/>
    <x v="108"/>
    <d v="2021-12-31T00:00:00"/>
    <n v="-1022800"/>
    <n v="2905100202"/>
    <x v="0"/>
    <x v="145"/>
    <x v="138"/>
    <s v="588520011"/>
    <x v="13"/>
    <x v="13"/>
    <d v="2021-12-31T00:00:00"/>
    <s v="JSOTO"/>
    <s v="SSAN2019ES1T00015716"/>
    <x v="0"/>
  </r>
  <r>
    <s v="8909821627"/>
    <s v="ESE  HOSPITAL LA MIS"/>
    <s v="1909055803"/>
    <s v="1089"/>
    <s v="FVY1173"/>
    <x v="178"/>
    <x v="4"/>
    <x v="109"/>
    <d v="2021-12-31T00:00:00"/>
    <n v="-5119955"/>
    <n v="2905100202"/>
    <x v="0"/>
    <x v="146"/>
    <x v="186"/>
    <s v="560420011"/>
    <x v="13"/>
    <x v="13"/>
    <d v="2021-12-31T00:00:00"/>
    <s v="JSOTO"/>
    <s v="SSAN2019ES1T00015716"/>
    <x v="0"/>
  </r>
  <r>
    <s v="8909821627"/>
    <s v="ESE  HOSPITAL LA MIS"/>
    <s v="1909055788"/>
    <s v="1089"/>
    <s v="FVY1174"/>
    <x v="179"/>
    <x v="4"/>
    <x v="108"/>
    <d v="2021-12-31T00:00:00"/>
    <n v="-87300"/>
    <n v="2905100202"/>
    <x v="0"/>
    <x v="147"/>
    <x v="187"/>
    <s v="588520011"/>
    <x v="13"/>
    <x v="13"/>
    <d v="2021-12-31T00:00:00"/>
    <s v="JSOTO"/>
    <s v="SSAN2019ES1T00015716"/>
    <x v="0"/>
  </r>
  <r>
    <s v="8909821627"/>
    <s v="ESE  HOSPITAL LA MIS"/>
    <s v="1909055776"/>
    <s v="1089"/>
    <s v="FVY1178"/>
    <x v="180"/>
    <x v="4"/>
    <x v="109"/>
    <d v="2021-12-31T00:00:00"/>
    <n v="-2413928"/>
    <n v="2905100202"/>
    <x v="0"/>
    <x v="148"/>
    <x v="188"/>
    <s v="588520011"/>
    <x v="13"/>
    <x v="13"/>
    <d v="2021-12-31T00:00:00"/>
    <s v="JSOTO"/>
    <s v="SSAN2019ES1T00015716"/>
    <x v="0"/>
  </r>
  <r>
    <s v="8909821627"/>
    <s v="ESE  HOSPITAL LA MIS"/>
    <s v="1909055776"/>
    <s v="1089"/>
    <s v="FVY1178"/>
    <x v="180"/>
    <x v="4"/>
    <x v="109"/>
    <d v="2021-12-31T00:00:00"/>
    <n v="-4152"/>
    <n v="2905100102"/>
    <x v="0"/>
    <x v="148"/>
    <x v="188"/>
    <s v="588520011"/>
    <x v="13"/>
    <x v="13"/>
    <d v="2021-12-31T00:00:00"/>
    <s v="JSOTO"/>
    <s v="SSAN2019ES1T00015716"/>
    <x v="0"/>
  </r>
  <r>
    <s v="8909821627"/>
    <s v="ESE  HOSPITAL LA MIS"/>
    <s v="1909055736"/>
    <s v="1089"/>
    <s v="FVY1179"/>
    <x v="181"/>
    <x v="4"/>
    <x v="108"/>
    <d v="2021-12-31T00:00:00"/>
    <n v="-136000"/>
    <n v="2905100102"/>
    <x v="0"/>
    <x v="149"/>
    <x v="113"/>
    <s v="573620011"/>
    <x v="13"/>
    <x v="13"/>
    <d v="2021-12-31T00:00:00"/>
    <s v="JSOTO"/>
    <s v="SSAN2019ES1T00015716"/>
    <x v="0"/>
  </r>
  <r>
    <s v="8909821627"/>
    <s v="ESE  HOSPITAL LA MIS"/>
    <s v="1909055736"/>
    <s v="1089"/>
    <s v="FVY1179"/>
    <x v="181"/>
    <x v="4"/>
    <x v="108"/>
    <d v="2021-12-31T00:00:00"/>
    <n v="-2403628"/>
    <n v="2905100202"/>
    <x v="0"/>
    <x v="149"/>
    <x v="113"/>
    <s v="573620011"/>
    <x v="13"/>
    <x v="13"/>
    <d v="2021-12-31T00:00:00"/>
    <s v="JSOTO"/>
    <s v="SSAN2019ES1T00015716"/>
    <x v="0"/>
  </r>
  <r>
    <s v="8909821627"/>
    <s v="ESE  HOSPITAL LA MIS"/>
    <s v="1909055722"/>
    <s v="1089"/>
    <s v="FVY1176"/>
    <x v="182"/>
    <x v="4"/>
    <x v="108"/>
    <d v="2021-12-31T00:00:00"/>
    <n v="-531800"/>
    <n v="2905100202"/>
    <x v="0"/>
    <x v="150"/>
    <x v="189"/>
    <s v="588520011"/>
    <x v="13"/>
    <x v="13"/>
    <d v="2021-12-31T00:00:00"/>
    <s v="JSOTO"/>
    <s v="SSAN2019ES1T00015716"/>
    <x v="0"/>
  </r>
  <r>
    <s v="8909821627"/>
    <s v="ESE  HOSPITAL LA MIS"/>
    <s v="1909055702"/>
    <s v="1089"/>
    <s v="FVY1095"/>
    <x v="183"/>
    <x v="4"/>
    <x v="107"/>
    <d v="2021-12-31T00:00:00"/>
    <n v="-2911638"/>
    <n v="2905100202"/>
    <x v="0"/>
    <x v="151"/>
    <x v="190"/>
    <s v="503120011"/>
    <x v="13"/>
    <x v="13"/>
    <d v="2021-12-31T00:00:00"/>
    <s v="JSOTO"/>
    <s v="SSAN2019ES1T00015716"/>
    <x v="0"/>
  </r>
  <r>
    <s v="8909821627"/>
    <s v="ESE  HOSPITAL LA MIS"/>
    <s v="1909055673"/>
    <s v="1089"/>
    <s v="FVY1094"/>
    <x v="184"/>
    <x v="4"/>
    <x v="107"/>
    <d v="2021-12-31T00:00:00"/>
    <n v="-1710400"/>
    <n v="2905100202"/>
    <x v="0"/>
    <x v="152"/>
    <x v="191"/>
    <s v="503120011"/>
    <x v="13"/>
    <x v="13"/>
    <d v="2021-12-31T00:00:00"/>
    <s v="JSOTO"/>
    <s v="SSAN2019ES1T00015716"/>
    <x v="0"/>
  </r>
  <r>
    <s v="8909821627"/>
    <s v="ESE  HOSPITAL LA MIS"/>
    <s v="1909055652"/>
    <s v="1089"/>
    <s v="FVY1091"/>
    <x v="185"/>
    <x v="4"/>
    <x v="107"/>
    <d v="2021-12-31T00:00:00"/>
    <n v="-76400"/>
    <n v="2905100202"/>
    <x v="0"/>
    <x v="153"/>
    <x v="192"/>
    <s v="588520011"/>
    <x v="13"/>
    <x v="13"/>
    <d v="2021-12-31T00:00:00"/>
    <s v="JSOTO"/>
    <s v="SSAN2019ES1T00015716"/>
    <x v="0"/>
  </r>
  <r>
    <s v="8909821627"/>
    <s v="ESE  HOSPITAL LA MIS"/>
    <s v="1909055630"/>
    <s v="1089"/>
    <s v="FVY1090"/>
    <x v="186"/>
    <x v="4"/>
    <x v="107"/>
    <d v="2021-12-31T00:00:00"/>
    <n v="-3409890"/>
    <n v="2905100202"/>
    <x v="0"/>
    <x v="154"/>
    <x v="193"/>
    <s v="588520011"/>
    <x v="13"/>
    <x v="13"/>
    <d v="2021-12-31T00:00:00"/>
    <s v="JSOTO"/>
    <s v="SSAN2019ES1T00015716"/>
    <x v="0"/>
  </r>
  <r>
    <s v="8909821627"/>
    <s v="ESE  HOSPITAL LA MIS"/>
    <s v="1909055630"/>
    <s v="1089"/>
    <s v="FVY1090"/>
    <x v="186"/>
    <x v="4"/>
    <x v="107"/>
    <d v="2021-12-31T00:00:00"/>
    <n v="-1933457"/>
    <n v="2905100102"/>
    <x v="0"/>
    <x v="154"/>
    <x v="193"/>
    <s v="588520011"/>
    <x v="13"/>
    <x v="13"/>
    <d v="2021-12-31T00:00:00"/>
    <s v="JSOTO"/>
    <s v="SSAN2019ES1T00015716"/>
    <x v="0"/>
  </r>
  <r>
    <s v="8909821627"/>
    <s v="ESE  HOSPITAL LA MIS"/>
    <s v="1908949802"/>
    <s v="1089"/>
    <s v="FVY1007"/>
    <x v="158"/>
    <x v="4"/>
    <x v="106"/>
    <d v="2021-12-31T00:00:00"/>
    <n v="-2156760"/>
    <n v="2905100203"/>
    <x v="0"/>
    <x v="155"/>
    <x v="194"/>
    <s v="573620011"/>
    <x v="13"/>
    <x v="13"/>
    <d v="2021-12-31T00:00:00"/>
    <s v="JSOTO"/>
    <s v="SSAN2019ES1T00015716"/>
    <x v="0"/>
  </r>
  <r>
    <s v="8909821627"/>
    <s v="ESE  HOSPITAL LA MIS"/>
    <s v="1908949802"/>
    <s v="1089"/>
    <s v="FVY1007"/>
    <x v="158"/>
    <x v="4"/>
    <x v="106"/>
    <d v="2021-12-31T00:00:00"/>
    <n v="-4138"/>
    <n v="2205200101"/>
    <x v="2"/>
    <x v="155"/>
    <x v="195"/>
    <s v="573620011"/>
    <x v="81"/>
    <x v="81"/>
    <d v="2022-03-31T00:00:00"/>
    <s v="JSOTO"/>
    <s v="SSAN2019ES1T00015716"/>
    <x v="0"/>
  </r>
  <r>
    <s v="8909821627"/>
    <s v="ESE  HOSPITAL LA MIS"/>
    <s v="1908722702"/>
    <s v="1089"/>
    <s v="FVY720"/>
    <x v="187"/>
    <x v="5"/>
    <x v="110"/>
    <d v="2021-12-01T00:00:00"/>
    <n v="20790"/>
    <n v="2205200201"/>
    <x v="2"/>
    <x v="156"/>
    <x v="196"/>
    <s v="588520011"/>
    <x v="82"/>
    <x v="82"/>
    <d v="2021-12-01T00:00:00"/>
    <s v="DIGITADORANT"/>
    <s v="GL-05765434523309"/>
    <x v="1"/>
  </r>
  <r>
    <s v="8909821627"/>
    <s v="ESE  HOSPITAL LA MIS"/>
    <s v="1908690488"/>
    <s v="1089"/>
    <s v="FVY1006"/>
    <x v="188"/>
    <x v="4"/>
    <x v="111"/>
    <d v="2021-11-26T00:00:00"/>
    <n v="-2659900"/>
    <n v="2905100202"/>
    <x v="0"/>
    <x v="157"/>
    <x v="189"/>
    <s v="579020011"/>
    <x v="15"/>
    <x v="15"/>
    <d v="2021-11-26T00:00:00"/>
    <s v="CAREIZA"/>
    <s v="SSAN2019ES1T00015716"/>
    <x v="0"/>
  </r>
  <r>
    <s v="8909821627"/>
    <s v="ESE  HOSPITAL LA MIS"/>
    <s v="1908689094"/>
    <s v="1089"/>
    <s v="FVY1004"/>
    <x v="189"/>
    <x v="4"/>
    <x v="106"/>
    <d v="2021-11-26T00:00:00"/>
    <n v="-897500"/>
    <n v="2905100202"/>
    <x v="0"/>
    <x v="158"/>
    <x v="139"/>
    <s v="588520011"/>
    <x v="15"/>
    <x v="15"/>
    <d v="2021-11-26T00:00:00"/>
    <s v="CAREIZA"/>
    <s v="SSAN2019ES1T00015716"/>
    <x v="0"/>
  </r>
  <r>
    <s v="8909821627"/>
    <s v="ESE  HOSPITAL LA MIS"/>
    <s v="1908689073"/>
    <s v="1089"/>
    <s v="FVY1003"/>
    <x v="190"/>
    <x v="4"/>
    <x v="111"/>
    <d v="2021-11-26T00:00:00"/>
    <n v="-36200"/>
    <n v="2905100202"/>
    <x v="0"/>
    <x v="159"/>
    <x v="174"/>
    <s v="588520011"/>
    <x v="15"/>
    <x v="15"/>
    <d v="2021-11-26T00:00:00"/>
    <s v="CAREIZA"/>
    <s v="SSAN2019ES1T00015716"/>
    <x v="0"/>
  </r>
  <r>
    <s v="8909821627"/>
    <s v="ESE  HOSPITAL LA MIS"/>
    <s v="1908689059"/>
    <s v="1089"/>
    <s v="FVY1002"/>
    <x v="191"/>
    <x v="4"/>
    <x v="106"/>
    <d v="2021-11-26T00:00:00"/>
    <n v="-1719665"/>
    <n v="2905100202"/>
    <x v="0"/>
    <x v="160"/>
    <x v="197"/>
    <s v="573620011"/>
    <x v="15"/>
    <x v="15"/>
    <d v="2021-11-26T00:00:00"/>
    <s v="CAREIZA"/>
    <s v="SSAN2019ES1T00015716"/>
    <x v="0"/>
  </r>
  <r>
    <s v="8909821627"/>
    <s v="ESE  HOSPITAL LA MIS"/>
    <s v="1908689012"/>
    <s v="1089"/>
    <s v="FVY1008"/>
    <x v="192"/>
    <x v="4"/>
    <x v="111"/>
    <d v="2021-11-26T00:00:00"/>
    <n v="-2659938"/>
    <n v="2905100202"/>
    <x v="0"/>
    <x v="161"/>
    <x v="124"/>
    <s v="503120011"/>
    <x v="15"/>
    <x v="15"/>
    <d v="2021-11-26T00:00:00"/>
    <s v="CAREIZA"/>
    <s v="SSAN2019ES1T00015716"/>
    <x v="0"/>
  </r>
  <r>
    <s v="8909821627"/>
    <s v="ESE  HOSPITAL LA MIS"/>
    <s v="1908689012"/>
    <s v="1089"/>
    <s v="FVY1008"/>
    <x v="192"/>
    <x v="4"/>
    <x v="111"/>
    <d v="2021-11-26T00:00:00"/>
    <n v="-42800"/>
    <n v="2905100102"/>
    <x v="0"/>
    <x v="161"/>
    <x v="124"/>
    <s v="503120011"/>
    <x v="15"/>
    <x v="15"/>
    <d v="2021-11-26T00:00:00"/>
    <s v="CAREIZA"/>
    <s v="SSAN2019ES1T00015716"/>
    <x v="0"/>
  </r>
  <r>
    <s v="8909821627"/>
    <s v="ESE  HOSPITAL LA MIS"/>
    <s v="1908688959"/>
    <s v="1089"/>
    <s v="FVY1005"/>
    <x v="193"/>
    <x v="4"/>
    <x v="111"/>
    <d v="2021-11-26T00:00:00"/>
    <n v="-899100"/>
    <n v="2905100202"/>
    <x v="0"/>
    <x v="162"/>
    <x v="173"/>
    <s v="588520011"/>
    <x v="15"/>
    <x v="15"/>
    <d v="2021-11-26T00:00:00"/>
    <s v="CAREIZA"/>
    <s v="SSAN2019ES1T00015716"/>
    <x v="0"/>
  </r>
  <r>
    <s v="8909821627"/>
    <s v="ESE  HOSPITAL LA MIS"/>
    <s v="1908560626"/>
    <s v="1089"/>
    <s v="FVY808"/>
    <x v="32"/>
    <x v="4"/>
    <x v="20"/>
    <d v="2021-11-11T00:00:00"/>
    <n v="-4687409"/>
    <n v="2905100202"/>
    <x v="0"/>
    <x v="20"/>
    <x v="198"/>
    <s v="588520011"/>
    <x v="17"/>
    <x v="17"/>
    <d v="2021-11-11T00:00:00"/>
    <s v="CAREIZA"/>
    <s v="SSAN2019ES1T00015716"/>
    <x v="0"/>
  </r>
  <r>
    <s v="8909821627"/>
    <s v="ESE  HOSPITAL LA MIS"/>
    <s v="1908559520"/>
    <s v="1089"/>
    <s v="FVY268"/>
    <x v="194"/>
    <x v="4"/>
    <x v="33"/>
    <d v="2021-10-29T00:00:00"/>
    <n v="-1634135"/>
    <n v="2905100102"/>
    <x v="0"/>
    <x v="163"/>
    <x v="130"/>
    <s v="588520011"/>
    <x v="14"/>
    <x v="14"/>
    <d v="2021-11-29T00:00:00"/>
    <s v="COOSALUD"/>
    <s v="CSAN2019ES1T00015723"/>
    <x v="0"/>
  </r>
  <r>
    <s v="8909821627"/>
    <s v="ESE  HOSPITAL LA MIS"/>
    <s v="1908556191"/>
    <s v="1089"/>
    <s v="FVY915"/>
    <x v="195"/>
    <x v="4"/>
    <x v="112"/>
    <d v="2021-11-11T00:00:00"/>
    <n v="-3155166"/>
    <n v="2905100202"/>
    <x v="0"/>
    <x v="164"/>
    <x v="185"/>
    <s v="503120011"/>
    <x v="17"/>
    <x v="17"/>
    <d v="2021-11-11T00:00:00"/>
    <s v="CAREIZA"/>
    <s v="SSAN2019ES1T00015716"/>
    <x v="0"/>
  </r>
  <r>
    <s v="8909821627"/>
    <s v="ESE  HOSPITAL LA MIS"/>
    <s v="1908556180"/>
    <s v="1089"/>
    <s v="FVY914"/>
    <x v="196"/>
    <x v="4"/>
    <x v="112"/>
    <d v="2021-11-11T00:00:00"/>
    <n v="-745600"/>
    <n v="2905100202"/>
    <x v="0"/>
    <x v="165"/>
    <x v="199"/>
    <s v="588520011"/>
    <x v="16"/>
    <x v="16"/>
    <d v="2021-11-11T00:00:00"/>
    <s v="CAREIZA"/>
    <s v="SSAN2019ES1T00015716"/>
    <x v="0"/>
  </r>
  <r>
    <s v="8909821627"/>
    <s v="ESE  HOSPITAL LA MIS"/>
    <s v="1908556171"/>
    <s v="1089"/>
    <s v="FVY913"/>
    <x v="197"/>
    <x v="4"/>
    <x v="112"/>
    <d v="2021-11-11T00:00:00"/>
    <n v="-869200"/>
    <n v="2905100202"/>
    <x v="0"/>
    <x v="166"/>
    <x v="200"/>
    <s v="588520011"/>
    <x v="16"/>
    <x v="16"/>
    <d v="2021-11-11T00:00:00"/>
    <s v="CAREIZA"/>
    <s v="SSAN2019ES1T00015716"/>
    <x v="0"/>
  </r>
  <r>
    <s v="8909821627"/>
    <s v="ESE  HOSPITAL LA MIS"/>
    <s v="1908556115"/>
    <s v="1089"/>
    <s v="FVY912"/>
    <x v="198"/>
    <x v="4"/>
    <x v="112"/>
    <d v="2021-11-11T00:00:00"/>
    <n v="-1160600"/>
    <n v="2905100202"/>
    <x v="0"/>
    <x v="167"/>
    <x v="185"/>
    <s v="573620011"/>
    <x v="16"/>
    <x v="16"/>
    <d v="2021-11-11T00:00:00"/>
    <s v="CAREIZA"/>
    <s v="SSAN2019ES1T00015716"/>
    <x v="0"/>
  </r>
  <r>
    <s v="8909821627"/>
    <s v="ESE  HOSPITAL LA MIS"/>
    <s v="1908556115"/>
    <s v="1089"/>
    <s v="FVY912"/>
    <x v="198"/>
    <x v="4"/>
    <x v="112"/>
    <d v="2021-11-11T00:00:00"/>
    <n v="-58000"/>
    <n v="2905100102"/>
    <x v="0"/>
    <x v="167"/>
    <x v="185"/>
    <s v="573620011"/>
    <x v="16"/>
    <x v="16"/>
    <d v="2021-11-11T00:00:00"/>
    <s v="CAREIZA"/>
    <s v="SSAN2019ES1T00015716"/>
    <x v="0"/>
  </r>
  <r>
    <s v="8909821627"/>
    <s v="ESE  HOSPITAL LA MIS"/>
    <s v="1908556101"/>
    <s v="1089"/>
    <s v="FVY911"/>
    <x v="199"/>
    <x v="4"/>
    <x v="113"/>
    <d v="2021-11-11T00:00:00"/>
    <n v="-921903"/>
    <n v="2905100202"/>
    <x v="0"/>
    <x v="168"/>
    <x v="201"/>
    <s v="588520011"/>
    <x v="16"/>
    <x v="16"/>
    <d v="2021-11-11T00:00:00"/>
    <s v="CAREIZA"/>
    <s v="SSAN2019ES1T00015716"/>
    <x v="0"/>
  </r>
  <r>
    <s v="8909821627"/>
    <s v="ESE  HOSPITAL LA MIS"/>
    <s v="1908556089"/>
    <s v="1089"/>
    <s v="FVY918"/>
    <x v="200"/>
    <x v="4"/>
    <x v="112"/>
    <d v="2021-11-11T00:00:00"/>
    <n v="-156800"/>
    <n v="2905100202"/>
    <x v="0"/>
    <x v="169"/>
    <x v="202"/>
    <s v="588520011"/>
    <x v="16"/>
    <x v="16"/>
    <d v="2021-11-11T00:00:00"/>
    <s v="CAREIZA"/>
    <s v="SSAN2019ES1T00015716"/>
    <x v="0"/>
  </r>
  <r>
    <s v="8909821627"/>
    <s v="ESE  HOSPITAL LA MIS"/>
    <s v="1908509249"/>
    <s v="1089"/>
    <s v="FVY272"/>
    <x v="201"/>
    <x v="4"/>
    <x v="33"/>
    <d v="2021-10-29T00:00:00"/>
    <n v="-1035200"/>
    <n v="2905100202"/>
    <x v="0"/>
    <x v="170"/>
    <x v="203"/>
    <s v="573620011"/>
    <x v="14"/>
    <x v="14"/>
    <d v="2021-11-29T00:00:00"/>
    <s v="COOSALUD"/>
    <s v="SSAN2019ES1T00015716"/>
    <x v="0"/>
  </r>
  <r>
    <s v="8909821627"/>
    <s v="ESE  HOSPITAL LA MIS"/>
    <s v="1908498010"/>
    <s v="1089"/>
    <s v="FVY528"/>
    <x v="202"/>
    <x v="4"/>
    <x v="114"/>
    <d v="2021-10-29T00:00:00"/>
    <n v="-3007432"/>
    <n v="2905100202"/>
    <x v="0"/>
    <x v="171"/>
    <x v="204"/>
    <s v="560420011"/>
    <x v="14"/>
    <x v="14"/>
    <d v="2021-11-29T00:00:00"/>
    <s v="COOSALUD"/>
    <s v="SSAN2019ES1T00015716"/>
    <x v="0"/>
  </r>
  <r>
    <s v="8909821627"/>
    <s v="ESE  HOSPITAL LA MIS"/>
    <s v="1908496870"/>
    <s v="1089"/>
    <s v="13753"/>
    <x v="203"/>
    <x v="4"/>
    <x v="115"/>
    <d v="2021-10-29T00:00:00"/>
    <n v="-971912"/>
    <n v="2905100202"/>
    <x v="0"/>
    <x v="172"/>
    <x v="205"/>
    <s v="573620011"/>
    <x v="12"/>
    <x v="12"/>
    <d v="2021-12-31T00:00:00"/>
    <s v="COOSALUD"/>
    <s v="SSAN2019ES1T00015716"/>
    <x v="0"/>
  </r>
  <r>
    <s v="8909821627"/>
    <s v="ESE  HOSPITAL LA MIS"/>
    <s v="1908496812"/>
    <s v="1089"/>
    <s v="13757"/>
    <x v="204"/>
    <x v="4"/>
    <x v="116"/>
    <d v="2021-10-29T00:00:00"/>
    <n v="-1978505"/>
    <n v="2905100202"/>
    <x v="0"/>
    <x v="173"/>
    <x v="206"/>
    <s v="560420011"/>
    <x v="12"/>
    <x v="12"/>
    <d v="2021-12-31T00:00:00"/>
    <s v="COOSALUD"/>
    <s v="SSAN2019ES1T00015716"/>
    <x v="0"/>
  </r>
  <r>
    <s v="8909821627"/>
    <s v="ESE  HOSPITAL LA MIS"/>
    <s v="1908495694"/>
    <s v="1089"/>
    <s v="FVY718"/>
    <x v="205"/>
    <x v="5"/>
    <x v="117"/>
    <d v="2021-11-05T00:00:00"/>
    <n v="2160"/>
    <n v="2205200201"/>
    <x v="2"/>
    <x v="174"/>
    <x v="207"/>
    <s v="549520011"/>
    <x v="83"/>
    <x v="83"/>
    <d v="2021-11-05T00:00:00"/>
    <s v="CAREIZA"/>
    <s v="GL-0592739339318"/>
    <x v="1"/>
  </r>
  <r>
    <s v="8909821627"/>
    <s v="ESE  HOSPITAL LA MIS"/>
    <s v="1908495637"/>
    <s v="1089"/>
    <s v="FVY440"/>
    <x v="206"/>
    <x v="4"/>
    <x v="35"/>
    <d v="2021-10-29T00:00:00"/>
    <n v="-2805071"/>
    <n v="2905100202"/>
    <x v="0"/>
    <x v="175"/>
    <x v="121"/>
    <s v="560420011"/>
    <x v="14"/>
    <x v="14"/>
    <d v="2021-11-29T00:00:00"/>
    <s v="COOSALUD"/>
    <s v="SSAN2019ES1T00015716"/>
    <x v="0"/>
  </r>
  <r>
    <s v="8909821627"/>
    <s v="ESE  HOSPITAL LA MIS"/>
    <s v="1908495606"/>
    <s v="1089"/>
    <s v="FVY274"/>
    <x v="207"/>
    <x v="4"/>
    <x v="118"/>
    <d v="2021-10-29T00:00:00"/>
    <n v="-2430861"/>
    <n v="2905100202"/>
    <x v="0"/>
    <x v="176"/>
    <x v="208"/>
    <s v="503020011"/>
    <x v="14"/>
    <x v="14"/>
    <d v="2021-11-29T00:00:00"/>
    <s v="COOSALUD"/>
    <s v="SSAN2019ES1T00015716"/>
    <x v="0"/>
  </r>
  <r>
    <s v="8909821627"/>
    <s v="ESE  HOSPITAL LA MIS"/>
    <s v="1908495493"/>
    <s v="1089"/>
    <s v="FVY172"/>
    <x v="30"/>
    <x v="4"/>
    <x v="18"/>
    <d v="2021-10-29T00:00:00"/>
    <n v="-2327668"/>
    <n v="2905100202"/>
    <x v="0"/>
    <x v="16"/>
    <x v="185"/>
    <s v="560420011"/>
    <x v="14"/>
    <x v="14"/>
    <d v="2021-11-29T00:00:00"/>
    <s v="COOSALUD"/>
    <s v="SSAN2019ES1T00015716"/>
    <x v="0"/>
  </r>
  <r>
    <s v="8909821627"/>
    <s v="ESE  HOSPITAL LA MIS"/>
    <s v="1908495468"/>
    <s v="1089"/>
    <s v="FVY79"/>
    <x v="208"/>
    <x v="4"/>
    <x v="119"/>
    <d v="2021-10-29T00:00:00"/>
    <n v="-1670100"/>
    <n v="2905100202"/>
    <x v="0"/>
    <x v="177"/>
    <x v="178"/>
    <s v="560420011"/>
    <x v="14"/>
    <x v="14"/>
    <d v="2021-11-29T00:00:00"/>
    <s v="COOSALUD"/>
    <s v="SSAN2019ES1T00015716"/>
    <x v="0"/>
  </r>
  <r>
    <s v="8909821627"/>
    <s v="ESE  HOSPITAL LA MIS"/>
    <s v="1908493969"/>
    <s v="1089"/>
    <s v="FVY908"/>
    <x v="209"/>
    <x v="4"/>
    <x v="113"/>
    <d v="2021-11-11T00:00:00"/>
    <n v="-792112"/>
    <n v="2905100102"/>
    <x v="0"/>
    <x v="178"/>
    <x v="209"/>
    <s v="588520011"/>
    <x v="16"/>
    <x v="16"/>
    <d v="2021-11-11T00:00:00"/>
    <s v="CAREIZA"/>
    <s v="CSAN2019ES1T00015723"/>
    <x v="0"/>
  </r>
  <r>
    <s v="8909821627"/>
    <s v="ESE  HOSPITAL LA MIS"/>
    <s v="1908493857"/>
    <s v="1089"/>
    <s v="FVY343"/>
    <x v="210"/>
    <x v="4"/>
    <x v="22"/>
    <d v="2021-10-29T00:00:00"/>
    <n v="-1088689"/>
    <n v="2905100102"/>
    <x v="0"/>
    <x v="179"/>
    <x v="210"/>
    <s v="588520011"/>
    <x v="14"/>
    <x v="14"/>
    <d v="2021-11-29T00:00:00"/>
    <s v="COOSALUD"/>
    <s v="CSAN2019ES1T00015723"/>
    <x v="0"/>
  </r>
  <r>
    <s v="8909821627"/>
    <s v="ESE  HOSPITAL LA MIS"/>
    <s v="1908493749"/>
    <s v="1089"/>
    <s v="FVY174"/>
    <x v="211"/>
    <x v="4"/>
    <x v="21"/>
    <d v="2021-10-29T00:00:00"/>
    <n v="-206300"/>
    <n v="2905100202"/>
    <x v="0"/>
    <x v="180"/>
    <x v="211"/>
    <s v="588520011"/>
    <x v="14"/>
    <x v="14"/>
    <d v="2021-11-29T00:00:00"/>
    <s v="COOSALUD"/>
    <s v="CSAN2019ES1T00015723"/>
    <x v="0"/>
  </r>
  <r>
    <s v="8909821627"/>
    <s v="ESE  HOSPITAL LA MIS"/>
    <s v="1908493749"/>
    <s v="1089"/>
    <s v="FVY174"/>
    <x v="211"/>
    <x v="4"/>
    <x v="21"/>
    <d v="2021-10-29T00:00:00"/>
    <n v="-1356202"/>
    <n v="2905100102"/>
    <x v="0"/>
    <x v="180"/>
    <x v="211"/>
    <s v="588520011"/>
    <x v="14"/>
    <x v="14"/>
    <d v="2021-11-29T00:00:00"/>
    <s v="COOSALUD"/>
    <s v="CSAN2019ES1T00015723"/>
    <x v="0"/>
  </r>
  <r>
    <s v="8909821627"/>
    <s v="ESE  HOSPITAL LA MIS"/>
    <s v="1908460916"/>
    <s v="1089"/>
    <s v="FVY434"/>
    <x v="212"/>
    <x v="4"/>
    <x v="27"/>
    <d v="2021-10-29T00:00:00"/>
    <n v="-2704528"/>
    <n v="2905100202"/>
    <x v="0"/>
    <x v="181"/>
    <x v="140"/>
    <s v="525020011"/>
    <x v="18"/>
    <x v="18"/>
    <d v="2021-10-29T00:00:00"/>
    <s v="CAREIZA"/>
    <s v="SSAN2019ES1T00015716"/>
    <x v="0"/>
  </r>
  <r>
    <s v="8909821627"/>
    <s v="ESE  HOSPITAL LA MIS"/>
    <s v="1908460880"/>
    <s v="1089"/>
    <s v="FVY344"/>
    <x v="35"/>
    <x v="4"/>
    <x v="22"/>
    <d v="2021-10-29T00:00:00"/>
    <n v="-872412"/>
    <n v="2905100202"/>
    <x v="0"/>
    <x v="23"/>
    <x v="212"/>
    <s v="573620011"/>
    <x v="19"/>
    <x v="19"/>
    <d v="2021-10-29T00:00:00"/>
    <s v="CAREIZA"/>
    <s v="SSAN2019ES1T00015716"/>
    <x v="0"/>
  </r>
  <r>
    <s v="8909821627"/>
    <s v="ESE  HOSPITAL LA MIS"/>
    <s v="1908460859"/>
    <s v="1089"/>
    <s v="FVY275"/>
    <x v="213"/>
    <x v="4"/>
    <x v="118"/>
    <d v="2021-10-29T00:00:00"/>
    <n v="-1920849"/>
    <n v="2905100202"/>
    <x v="0"/>
    <x v="182"/>
    <x v="143"/>
    <s v="503020011"/>
    <x v="18"/>
    <x v="18"/>
    <d v="2021-10-29T00:00:00"/>
    <s v="CAREIZA"/>
    <s v="SSAN2019ES1T00015716"/>
    <x v="0"/>
  </r>
  <r>
    <s v="8909821627"/>
    <s v="ESE  HOSPITAL LA MIS"/>
    <s v="1908460812"/>
    <s v="1089"/>
    <s v="FVY173"/>
    <x v="34"/>
    <x v="4"/>
    <x v="21"/>
    <d v="2021-10-29T00:00:00"/>
    <n v="-1037620"/>
    <n v="2905100202"/>
    <x v="0"/>
    <x v="22"/>
    <x v="213"/>
    <s v="588520011"/>
    <x v="18"/>
    <x v="18"/>
    <d v="2021-10-29T00:00:00"/>
    <s v="CAREIZA"/>
    <s v="SSAN2019ES1T00015716"/>
    <x v="0"/>
  </r>
  <r>
    <s v="8909821627"/>
    <s v="ESE  HOSPITAL LA MIS"/>
    <s v="1908439540"/>
    <s v="1089"/>
    <s v="FVY725"/>
    <x v="214"/>
    <x v="4"/>
    <x v="110"/>
    <d v="2021-10-20T00:00:00"/>
    <n v="-825635"/>
    <n v="2905100202"/>
    <x v="0"/>
    <x v="183"/>
    <x v="214"/>
    <s v="588520011"/>
    <x v="14"/>
    <x v="14"/>
    <d v="2021-11-29T00:00:00"/>
    <s v="COOSALUD"/>
    <s v="SSAN2019ES1T00015716"/>
    <x v="0"/>
  </r>
  <r>
    <s v="8909821627"/>
    <s v="ESE  HOSPITAL LA MIS"/>
    <s v="1908345853"/>
    <s v="1089"/>
    <s v="FVY716"/>
    <x v="215"/>
    <x v="4"/>
    <x v="110"/>
    <d v="2021-10-07T00:00:00"/>
    <n v="-2953632"/>
    <n v="2905100102"/>
    <x v="0"/>
    <x v="184"/>
    <x v="215"/>
    <s v="560420011"/>
    <x v="14"/>
    <x v="14"/>
    <d v="2021-11-29T00:00:00"/>
    <s v="COOSALUD"/>
    <s v="CSAN2019ES1T00015723"/>
    <x v="0"/>
  </r>
  <r>
    <s v="8909821627"/>
    <s v="ESE  HOSPITAL LA MIS"/>
    <s v="1908345825"/>
    <s v="1089"/>
    <s v="FVY612"/>
    <x v="216"/>
    <x v="4"/>
    <x v="120"/>
    <d v="2021-10-07T00:00:00"/>
    <n v="-1566226"/>
    <n v="2905100102"/>
    <x v="0"/>
    <x v="185"/>
    <x v="216"/>
    <s v="588520011"/>
    <x v="14"/>
    <x v="14"/>
    <d v="2021-11-29T00:00:00"/>
    <s v="COOSALUD"/>
    <s v="CSAN2019ES1T00015723"/>
    <x v="0"/>
  </r>
  <r>
    <s v="8909821627"/>
    <s v="ESE  HOSPITAL LA MIS"/>
    <s v="1908336745"/>
    <s v="1089"/>
    <s v="FVY78"/>
    <x v="217"/>
    <x v="4"/>
    <x v="39"/>
    <d v="2021-10-07T00:00:00"/>
    <n v="-2206600"/>
    <n v="2905100202"/>
    <x v="0"/>
    <x v="186"/>
    <x v="103"/>
    <s v="588520011"/>
    <x v="14"/>
    <x v="14"/>
    <d v="2021-11-29T00:00:00"/>
    <s v="COOSALUD"/>
    <s v="SSAN2019ES1T00015716"/>
    <x v="0"/>
  </r>
  <r>
    <s v="8909821627"/>
    <s v="ESE  HOSPITAL LA MIS"/>
    <s v="1908336701"/>
    <s v="1089"/>
    <s v="FVY720"/>
    <x v="187"/>
    <x v="4"/>
    <x v="110"/>
    <d v="2021-10-07T00:00:00"/>
    <n v="-2290745"/>
    <n v="2905100202"/>
    <x v="0"/>
    <x v="187"/>
    <x v="217"/>
    <s v="588520011"/>
    <x v="14"/>
    <x v="14"/>
    <d v="2021-11-29T00:00:00"/>
    <s v="COOSALUD"/>
    <s v="SSAN2019ES1T00015716"/>
    <x v="0"/>
  </r>
  <r>
    <s v="8909821627"/>
    <s v="ESE  HOSPITAL LA MIS"/>
    <s v="1908336701"/>
    <s v="1089"/>
    <s v="FVY720"/>
    <x v="187"/>
    <x v="4"/>
    <x v="110"/>
    <d v="2021-10-07T00:00:00"/>
    <n v="-20790"/>
    <n v="2205200201"/>
    <x v="2"/>
    <x v="187"/>
    <x v="218"/>
    <s v="588520011"/>
    <x v="82"/>
    <x v="82"/>
    <d v="2021-12-01T00:00:00"/>
    <s v="COOSALUD"/>
    <s v="SSAN2019ES1T00015716"/>
    <x v="0"/>
  </r>
  <r>
    <s v="8909821627"/>
    <s v="ESE  HOSPITAL LA MIS"/>
    <s v="1908336598"/>
    <s v="1089"/>
    <s v="FVY436"/>
    <x v="218"/>
    <x v="4"/>
    <x v="27"/>
    <d v="2021-10-07T00:00:00"/>
    <n v="-919212"/>
    <n v="2905100202"/>
    <x v="0"/>
    <x v="188"/>
    <x v="219"/>
    <s v="588520011"/>
    <x v="14"/>
    <x v="14"/>
    <d v="2021-11-29T00:00:00"/>
    <s v="COOSALUD"/>
    <s v="SSAN2019ES1T00015716"/>
    <x v="0"/>
  </r>
  <r>
    <s v="8909821627"/>
    <s v="ESE  HOSPITAL LA MIS"/>
    <s v="1908336525"/>
    <s v="1089"/>
    <s v="FVY346"/>
    <x v="219"/>
    <x v="4"/>
    <x v="22"/>
    <d v="2021-10-07T00:00:00"/>
    <n v="-924817"/>
    <n v="2905100202"/>
    <x v="0"/>
    <x v="189"/>
    <x v="220"/>
    <s v="588520011"/>
    <x v="14"/>
    <x v="14"/>
    <d v="2021-11-29T00:00:00"/>
    <s v="COOSALUD"/>
    <s v="SSAN2019ES1T00015716"/>
    <x v="0"/>
  </r>
  <r>
    <s v="8909821627"/>
    <s v="ESE  HOSPITAL LA MIS"/>
    <s v="1908336495"/>
    <s v="1089"/>
    <s v="FVY271"/>
    <x v="220"/>
    <x v="4"/>
    <x v="33"/>
    <d v="2021-10-07T00:00:00"/>
    <n v="-1336428"/>
    <n v="2905100202"/>
    <x v="0"/>
    <x v="190"/>
    <x v="221"/>
    <s v="588520011"/>
    <x v="14"/>
    <x v="14"/>
    <d v="2021-11-29T00:00:00"/>
    <s v="COOSALUD"/>
    <s v="SSAN2019ES1T00015716"/>
    <x v="0"/>
  </r>
  <r>
    <s v="8909821627"/>
    <s v="ESE  HOSPITAL LA MIS"/>
    <s v="1908336468"/>
    <s v="1089"/>
    <s v="FVY169"/>
    <x v="221"/>
    <x v="4"/>
    <x v="21"/>
    <d v="2021-10-07T00:00:00"/>
    <n v="-212673"/>
    <n v="2905100202"/>
    <x v="0"/>
    <x v="191"/>
    <x v="220"/>
    <s v="588520011"/>
    <x v="14"/>
    <x v="14"/>
    <d v="2021-11-29T00:00:00"/>
    <s v="COOSALUD"/>
    <s v="SSAN2019ES1T00015716"/>
    <x v="0"/>
  </r>
  <r>
    <s v="8909821627"/>
    <s v="ESE  HOSPITAL LA MIS"/>
    <s v="1908336160"/>
    <s v="1089"/>
    <s v="FVY170"/>
    <x v="222"/>
    <x v="4"/>
    <x v="18"/>
    <d v="2021-10-07T00:00:00"/>
    <n v="-452300"/>
    <n v="2905100202"/>
    <x v="0"/>
    <x v="192"/>
    <x v="185"/>
    <s v="588520011"/>
    <x v="14"/>
    <x v="14"/>
    <d v="2021-11-29T00:00:00"/>
    <s v="COOSALUD"/>
    <s v="SSAN2019ES1T00015716"/>
    <x v="0"/>
  </r>
  <r>
    <s v="8909821627"/>
    <s v="ESE  HOSPITAL LA MIS"/>
    <s v="1908336118"/>
    <s v="1089"/>
    <s v="FVY167"/>
    <x v="223"/>
    <x v="4"/>
    <x v="18"/>
    <d v="2021-10-07T00:00:00"/>
    <n v="-2756366"/>
    <n v="2905100202"/>
    <x v="0"/>
    <x v="193"/>
    <x v="169"/>
    <s v="560420011"/>
    <x v="14"/>
    <x v="14"/>
    <d v="2021-11-29T00:00:00"/>
    <s v="COOSALUD"/>
    <s v="SSAN2019ES1T00015716"/>
    <x v="0"/>
  </r>
  <r>
    <s v="8909821627"/>
    <s v="ESE  HOSPITAL LA MIS"/>
    <s v="1908336095"/>
    <s v="1089"/>
    <s v="FVY80"/>
    <x v="224"/>
    <x v="4"/>
    <x v="119"/>
    <d v="2021-10-07T00:00:00"/>
    <n v="-263576"/>
    <n v="2905100202"/>
    <x v="0"/>
    <x v="194"/>
    <x v="222"/>
    <s v="549520011"/>
    <x v="14"/>
    <x v="14"/>
    <d v="2021-11-29T00:00:00"/>
    <s v="COOSALUD"/>
    <s v="SSAN2019ES1T00015716"/>
    <x v="0"/>
  </r>
  <r>
    <s v="8909821627"/>
    <s v="ESE  HOSPITAL LA MIS"/>
    <s v="1908306632"/>
    <s v="1089"/>
    <s v="FVY718"/>
    <x v="205"/>
    <x v="4"/>
    <x v="117"/>
    <d v="2021-09-30T00:00:00"/>
    <n v="-2160"/>
    <n v="2205200201"/>
    <x v="2"/>
    <x v="195"/>
    <x v="152"/>
    <s v="549520011"/>
    <x v="83"/>
    <x v="83"/>
    <d v="2021-11-05T00:00:00"/>
    <s v="COOSALUD"/>
    <s v="SSAN2019ES1T00015716"/>
    <x v="0"/>
  </r>
  <r>
    <s v="8909821627"/>
    <s v="ESE  HOSPITAL LA MIS"/>
    <s v="1908306632"/>
    <s v="1089"/>
    <s v="FVY718"/>
    <x v="205"/>
    <x v="4"/>
    <x v="117"/>
    <d v="2021-09-30T00:00:00"/>
    <n v="-3331617"/>
    <n v="2905100202"/>
    <x v="0"/>
    <x v="195"/>
    <x v="223"/>
    <s v="549520011"/>
    <x v="14"/>
    <x v="14"/>
    <d v="2021-11-29T00:00:00"/>
    <s v="COOSALUD"/>
    <s v="SSAN2019ES1T00015716"/>
    <x v="0"/>
  </r>
  <r>
    <s v="8909821627"/>
    <s v="ESE  HOSPITAL LA MIS"/>
    <s v="1908306632"/>
    <s v="1089"/>
    <s v="FVY718"/>
    <x v="205"/>
    <x v="4"/>
    <x v="117"/>
    <d v="2021-09-30T00:00:00"/>
    <n v="-59115"/>
    <n v="2905100102"/>
    <x v="0"/>
    <x v="195"/>
    <x v="223"/>
    <s v="549520011"/>
    <x v="14"/>
    <x v="14"/>
    <d v="2021-11-29T00:00:00"/>
    <s v="COOSALUD"/>
    <s v="SSAN2019ES1T00015716"/>
    <x v="0"/>
  </r>
  <r>
    <s v="8909821627"/>
    <s v="ESE  HOSPITAL LA MIS"/>
    <s v="1908300711"/>
    <s v="1089"/>
    <s v="FVY917"/>
    <x v="225"/>
    <x v="4"/>
    <x v="113"/>
    <d v="2021-10-14T00:00:00"/>
    <n v="-3278318"/>
    <n v="2905100202"/>
    <x v="0"/>
    <x v="196"/>
    <x v="224"/>
    <s v="503120011"/>
    <x v="20"/>
    <x v="20"/>
    <d v="2021-10-14T00:00:00"/>
    <s v="CAREIZA"/>
    <s v="SSAN2019ES1T00015716"/>
    <x v="0"/>
  </r>
  <r>
    <s v="8909821627"/>
    <s v="ESE  HOSPITAL LA MIS"/>
    <s v="1908233661"/>
    <s v="1089"/>
    <s v="13408"/>
    <x v="226"/>
    <x v="5"/>
    <x v="121"/>
    <d v="2021-09-30T00:00:00"/>
    <n v="360960"/>
    <n v="2205200201"/>
    <x v="2"/>
    <x v="25"/>
    <x v="225"/>
    <s v="560420011"/>
    <x v="84"/>
    <x v="84"/>
    <d v="2021-09-30T00:00:00"/>
    <s v="DIGITADORANT"/>
    <s v="GL-052290385777"/>
    <x v="1"/>
  </r>
  <r>
    <s v="8909821627"/>
    <s v="ESE  HOSPITAL LA MIS"/>
    <s v="1908233661"/>
    <s v="1089"/>
    <s v="13408"/>
    <x v="226"/>
    <x v="5"/>
    <x v="121"/>
    <d v="2021-09-30T00:00:00"/>
    <n v="-108288"/>
    <n v="2905100202"/>
    <x v="0"/>
    <x v="25"/>
    <x v="226"/>
    <s v="588520011"/>
    <x v="12"/>
    <x v="12"/>
    <d v="2021-12-31T00:00:00"/>
    <s v="DIGITADORANT"/>
    <s v="GL-052290385777"/>
    <x v="0"/>
  </r>
  <r>
    <s v="8909821627"/>
    <s v="ESE  HOSPITAL LA MIS"/>
    <s v="1908233618"/>
    <s v="1089"/>
    <s v="13756"/>
    <x v="227"/>
    <x v="5"/>
    <x v="116"/>
    <d v="2021-09-30T00:00:00"/>
    <n v="483500"/>
    <n v="2205200201"/>
    <x v="2"/>
    <x v="25"/>
    <x v="227"/>
    <s v="588520011"/>
    <x v="85"/>
    <x v="85"/>
    <d v="2021-09-30T00:00:00"/>
    <s v="DIGITADORANT"/>
    <s v="Dg-057654322833569"/>
    <x v="1"/>
  </r>
  <r>
    <s v="8909821627"/>
    <s v="ESE  HOSPITAL LA MIS"/>
    <s v="1908233618"/>
    <s v="1089"/>
    <s v="13756"/>
    <x v="227"/>
    <x v="5"/>
    <x v="116"/>
    <d v="2021-09-30T00:00:00"/>
    <n v="-397100"/>
    <n v="2905100202"/>
    <x v="0"/>
    <x v="25"/>
    <x v="228"/>
    <s v="588520011"/>
    <x v="12"/>
    <x v="12"/>
    <d v="2021-12-31T00:00:00"/>
    <s v="DIGITADORANT"/>
    <s v="Dg-057654322833569"/>
    <x v="0"/>
  </r>
  <r>
    <s v="8909821627"/>
    <s v="ESE  HOSPITAL LA MIS"/>
    <s v="1908233549"/>
    <s v="1089"/>
    <s v="13290"/>
    <x v="228"/>
    <x v="5"/>
    <x v="122"/>
    <d v="2021-09-30T00:00:00"/>
    <n v="57600"/>
    <n v="2205200201"/>
    <x v="2"/>
    <x v="25"/>
    <x v="229"/>
    <s v="560420011"/>
    <x v="86"/>
    <x v="86"/>
    <d v="2021-09-30T00:00:00"/>
    <s v="DIGITADORANT"/>
    <s v="GL-0592739335815"/>
    <x v="1"/>
  </r>
  <r>
    <s v="8909821627"/>
    <s v="ESE  HOSPITAL LA MIS"/>
    <s v="1908233549"/>
    <s v="1089"/>
    <s v="13290"/>
    <x v="228"/>
    <x v="5"/>
    <x v="122"/>
    <d v="2021-09-30T00:00:00"/>
    <n v="-28800"/>
    <n v="2905100202"/>
    <x v="0"/>
    <x v="25"/>
    <x v="230"/>
    <s v="589020011"/>
    <x v="12"/>
    <x v="12"/>
    <d v="2021-12-31T00:00:00"/>
    <s v="DIGITADORANT"/>
    <s v="GL-0592739335815"/>
    <x v="0"/>
  </r>
  <r>
    <s v="8909821627"/>
    <s v="ESE  HOSPITAL LA MIS"/>
    <s v="1908233461"/>
    <s v="1089"/>
    <s v="FVY613"/>
    <x v="46"/>
    <x v="5"/>
    <x v="123"/>
    <d v="2021-09-30T00:00:00"/>
    <n v="34360"/>
    <n v="2205200201"/>
    <x v="2"/>
    <x v="25"/>
    <x v="231"/>
    <s v="560420011"/>
    <x v="87"/>
    <x v="87"/>
    <d v="2021-09-30T00:00:00"/>
    <s v="DIGITADORANT"/>
    <s v="GL-0592739339088"/>
    <x v="1"/>
  </r>
  <r>
    <s v="8909821627"/>
    <s v="ESE  HOSPITAL LA MIS"/>
    <s v="1908233461"/>
    <s v="1089"/>
    <s v="FVY613"/>
    <x v="46"/>
    <x v="5"/>
    <x v="123"/>
    <d v="2021-09-30T00:00:00"/>
    <n v="-34360"/>
    <n v="2905100202"/>
    <x v="0"/>
    <x v="25"/>
    <x v="232"/>
    <s v="YB999"/>
    <x v="14"/>
    <x v="14"/>
    <d v="2021-11-29T00:00:00"/>
    <s v="DIGITADORANT"/>
    <s v="GL-0592739339088"/>
    <x v="0"/>
  </r>
  <r>
    <s v="8909821627"/>
    <s v="ESE  HOSPITAL LA MIS"/>
    <s v="1908223308"/>
    <s v="1089"/>
    <s v="FVY813"/>
    <x v="229"/>
    <x v="4"/>
    <x v="25"/>
    <d v="2021-09-30T00:00:00"/>
    <n v="-2209535"/>
    <n v="2905100202"/>
    <x v="0"/>
    <x v="197"/>
    <x v="233"/>
    <s v="503120011"/>
    <x v="21"/>
    <x v="21"/>
    <d v="2021-09-30T00:00:00"/>
    <s v="JHENAO"/>
    <s v="SSAN2019ES1T00015716"/>
    <x v="0"/>
  </r>
  <r>
    <s v="8909821627"/>
    <s v="ESE  HOSPITAL LA MIS"/>
    <s v="1908223286"/>
    <s v="1089"/>
    <s v="FVY806"/>
    <x v="38"/>
    <x v="4"/>
    <x v="20"/>
    <d v="2021-09-30T00:00:00"/>
    <n v="-3567919"/>
    <n v="2905100202"/>
    <x v="0"/>
    <x v="26"/>
    <x v="198"/>
    <s v="588520011"/>
    <x v="23"/>
    <x v="23"/>
    <d v="2021-09-30T00:00:00"/>
    <s v="JHENAO"/>
    <s v="SSAN2019ES1T00015716"/>
    <x v="0"/>
  </r>
  <r>
    <s v="8909821627"/>
    <s v="ESE  HOSPITAL LA MIS"/>
    <s v="1908162754"/>
    <s v="1089"/>
    <s v="FVY809"/>
    <x v="39"/>
    <x v="4"/>
    <x v="25"/>
    <d v="2021-09-30T00:00:00"/>
    <n v="-27760"/>
    <n v="2205200201"/>
    <x v="2"/>
    <x v="27"/>
    <x v="152"/>
    <s v="560420011"/>
    <x v="1"/>
    <x v="1"/>
    <m/>
    <s v="JHENAO"/>
    <s v="SSAN2019ES1T00015716"/>
    <x v="0"/>
  </r>
  <r>
    <s v="8909821627"/>
    <s v="ESE  HOSPITAL LA MIS"/>
    <s v="1908162754"/>
    <s v="1089"/>
    <s v="FVY809"/>
    <x v="39"/>
    <x v="4"/>
    <x v="25"/>
    <d v="2021-09-30T00:00:00"/>
    <n v="-911840"/>
    <n v="2905100202"/>
    <x v="0"/>
    <x v="27"/>
    <x v="204"/>
    <s v="560420011"/>
    <x v="24"/>
    <x v="24"/>
    <d v="2021-09-30T00:00:00"/>
    <s v="JHENAO"/>
    <s v="SSAN2019ES1T00015716"/>
    <x v="0"/>
  </r>
  <r>
    <s v="8909821627"/>
    <s v="ESE  HOSPITAL LA MIS"/>
    <s v="1908162451"/>
    <s v="1089"/>
    <s v="FVY810"/>
    <x v="40"/>
    <x v="4"/>
    <x v="25"/>
    <d v="2021-09-30T00:00:00"/>
    <n v="-83700"/>
    <n v="2205200201"/>
    <x v="2"/>
    <x v="28"/>
    <x v="152"/>
    <s v="503120011"/>
    <x v="1"/>
    <x v="1"/>
    <m/>
    <s v="JHENAO"/>
    <s v="SSAN2019ES1T00015716"/>
    <x v="0"/>
  </r>
  <r>
    <s v="8909821627"/>
    <s v="ESE  HOSPITAL LA MIS"/>
    <s v="1908162451"/>
    <s v="1089"/>
    <s v="FVY810"/>
    <x v="40"/>
    <x v="4"/>
    <x v="25"/>
    <d v="2021-09-30T00:00:00"/>
    <n v="-901300"/>
    <n v="2905100202"/>
    <x v="0"/>
    <x v="28"/>
    <x v="140"/>
    <s v="503120011"/>
    <x v="23"/>
    <x v="23"/>
    <d v="2021-09-30T00:00:00"/>
    <s v="JHENAO"/>
    <s v="SSAN2019ES1T00015716"/>
    <x v="0"/>
  </r>
  <r>
    <s v="8909821627"/>
    <s v="ESE  HOSPITAL LA MIS"/>
    <s v="1908151327"/>
    <s v="1089"/>
    <s v="FVY614"/>
    <x v="230"/>
    <x v="4"/>
    <x v="120"/>
    <d v="2021-09-30T00:00:00"/>
    <n v="-76400"/>
    <n v="2905100202"/>
    <x v="0"/>
    <x v="198"/>
    <x v="183"/>
    <s v="588520011"/>
    <x v="14"/>
    <x v="14"/>
    <d v="2021-11-29T00:00:00"/>
    <s v="JHENAO"/>
    <s v="SSAN2019ES1T00015716"/>
    <x v="0"/>
  </r>
  <r>
    <s v="8909821627"/>
    <s v="ESE  HOSPITAL LA MIS"/>
    <s v="1908151319"/>
    <s v="1089"/>
    <s v="FVY807"/>
    <x v="231"/>
    <x v="4"/>
    <x v="20"/>
    <d v="2021-09-30T00:00:00"/>
    <n v="-258400"/>
    <n v="2905100202"/>
    <x v="0"/>
    <x v="199"/>
    <x v="217"/>
    <s v="588520011"/>
    <x v="24"/>
    <x v="24"/>
    <d v="2021-09-30T00:00:00"/>
    <s v="JHENAO"/>
    <s v="SSAN2019ES1T00015716"/>
    <x v="0"/>
  </r>
  <r>
    <s v="8909821627"/>
    <s v="ESE  HOSPITAL LA MIS"/>
    <s v="1908092977"/>
    <s v="1089"/>
    <s v="FVY618"/>
    <x v="232"/>
    <x v="4"/>
    <x v="120"/>
    <d v="2021-09-28T00:00:00"/>
    <n v="-2290073"/>
    <n v="2905100202"/>
    <x v="0"/>
    <x v="200"/>
    <x v="173"/>
    <s v="560420011"/>
    <x v="30"/>
    <x v="30"/>
    <d v="2021-09-28T00:00:00"/>
    <s v="JHENAO"/>
    <s v="CSAN2019ES1T00015723"/>
    <x v="0"/>
  </r>
  <r>
    <s v="8909821627"/>
    <s v="ESE  HOSPITAL LA MIS"/>
    <s v="1908079245"/>
    <s v="1089"/>
    <s v="FVY527"/>
    <x v="233"/>
    <x v="4"/>
    <x v="114"/>
    <d v="2021-09-28T00:00:00"/>
    <n v="-879900"/>
    <n v="2905100202"/>
    <x v="0"/>
    <x v="201"/>
    <x v="234"/>
    <s v="588520011"/>
    <x v="30"/>
    <x v="30"/>
    <d v="2021-09-28T00:00:00"/>
    <s v="JHENAO"/>
    <s v="SSAN2019ES1T00015716"/>
    <x v="0"/>
  </r>
  <r>
    <s v="8909821627"/>
    <s v="ESE  HOSPITAL LA MIS"/>
    <s v="1908061784"/>
    <s v="1089"/>
    <s v="FVY811"/>
    <x v="234"/>
    <x v="4"/>
    <x v="25"/>
    <d v="2021-09-28T00:00:00"/>
    <n v="-797700"/>
    <n v="2905100202"/>
    <x v="0"/>
    <x v="202"/>
    <x v="121"/>
    <s v="588520011"/>
    <x v="29"/>
    <x v="29"/>
    <d v="2021-09-28T00:00:00"/>
    <s v="JHENAO"/>
    <s v="SSAN2019ES1T00015716"/>
    <x v="0"/>
  </r>
  <r>
    <s v="8909821627"/>
    <s v="ESE  HOSPITAL LA MIS"/>
    <s v="1908061776"/>
    <s v="1089"/>
    <s v="FVY804"/>
    <x v="42"/>
    <x v="4"/>
    <x v="20"/>
    <d v="2021-09-28T00:00:00"/>
    <n v="-792357"/>
    <n v="2905100102"/>
    <x v="0"/>
    <x v="30"/>
    <x v="188"/>
    <s v="588520011"/>
    <x v="29"/>
    <x v="29"/>
    <d v="2021-09-28T00:00:00"/>
    <s v="JHENAO"/>
    <s v="CSAN2019ES1T00015723"/>
    <x v="0"/>
  </r>
  <r>
    <s v="8909821627"/>
    <s v="ESE  HOSPITAL LA MIS"/>
    <s v="1908061756"/>
    <s v="1089"/>
    <s v="FVY721"/>
    <x v="235"/>
    <x v="4"/>
    <x v="117"/>
    <d v="2021-09-28T00:00:00"/>
    <n v="-1180100"/>
    <n v="2905100202"/>
    <x v="0"/>
    <x v="203"/>
    <x v="235"/>
    <s v="510720011"/>
    <x v="30"/>
    <x v="30"/>
    <d v="2021-09-28T00:00:00"/>
    <s v="JHENAO"/>
    <s v="SSAN2019ES1T00015716"/>
    <x v="0"/>
  </r>
  <r>
    <s v="8909821627"/>
    <s v="ESE  HOSPITAL LA MIS"/>
    <s v="1908057113"/>
    <s v="1089"/>
    <s v="FVY812"/>
    <x v="236"/>
    <x v="4"/>
    <x v="25"/>
    <d v="2021-09-28T00:00:00"/>
    <n v="-3134584"/>
    <n v="2905100202"/>
    <x v="0"/>
    <x v="204"/>
    <x v="204"/>
    <s v="560420011"/>
    <x v="28"/>
    <x v="28"/>
    <d v="2021-09-28T00:00:00"/>
    <s v="JHENAO"/>
    <s v="CSAN2019ES1T00015723"/>
    <x v="0"/>
  </r>
  <r>
    <s v="8909821627"/>
    <s v="ESE  HOSPITAL LA MIS"/>
    <s v="1908056980"/>
    <s v="1089"/>
    <s v="FVY724"/>
    <x v="237"/>
    <x v="4"/>
    <x v="110"/>
    <d v="2021-09-28T00:00:00"/>
    <n v="-2219675"/>
    <n v="2905100202"/>
    <x v="0"/>
    <x v="205"/>
    <x v="236"/>
    <s v="588520011"/>
    <x v="30"/>
    <x v="30"/>
    <d v="2021-09-28T00:00:00"/>
    <s v="JHENAO"/>
    <s v="SSAN2019ES1T00015716"/>
    <x v="0"/>
  </r>
  <r>
    <s v="8909821627"/>
    <s v="ESE  HOSPITAL LA MIS"/>
    <s v="1908056962"/>
    <s v="1089"/>
    <s v="FVY723"/>
    <x v="238"/>
    <x v="4"/>
    <x v="110"/>
    <d v="2021-09-28T00:00:00"/>
    <n v="-336400"/>
    <n v="2905100202"/>
    <x v="0"/>
    <x v="206"/>
    <x v="237"/>
    <s v="588520011"/>
    <x v="30"/>
    <x v="30"/>
    <d v="2021-09-28T00:00:00"/>
    <s v="JHENAO"/>
    <s v="SSAN2019ES1T00015716"/>
    <x v="0"/>
  </r>
  <r>
    <s v="8909821627"/>
    <s v="ESE  HOSPITAL LA MIS"/>
    <s v="1908056927"/>
    <s v="1089"/>
    <s v="FVY722"/>
    <x v="239"/>
    <x v="4"/>
    <x v="110"/>
    <d v="2021-09-28T00:00:00"/>
    <n v="-999100"/>
    <n v="2905100202"/>
    <x v="0"/>
    <x v="207"/>
    <x v="167"/>
    <s v="588520011"/>
    <x v="30"/>
    <x v="30"/>
    <d v="2021-09-28T00:00:00"/>
    <s v="JHENAO"/>
    <s v="SSAN2019ES1T00015716"/>
    <x v="0"/>
  </r>
  <r>
    <s v="8909821627"/>
    <s v="ESE  HOSPITAL LA MIS"/>
    <s v="1908056894"/>
    <s v="1089"/>
    <s v="FVY719"/>
    <x v="240"/>
    <x v="4"/>
    <x v="110"/>
    <d v="2021-09-28T00:00:00"/>
    <n v="-237200"/>
    <n v="2905100202"/>
    <x v="0"/>
    <x v="208"/>
    <x v="167"/>
    <s v="588520011"/>
    <x v="30"/>
    <x v="30"/>
    <d v="2021-09-28T00:00:00"/>
    <s v="JHENAO"/>
    <s v="SSAN2019ES1T00015716"/>
    <x v="0"/>
  </r>
  <r>
    <s v="8909821627"/>
    <s v="ESE  HOSPITAL LA MIS"/>
    <s v="1908056802"/>
    <s v="1089"/>
    <s v="FVY433"/>
    <x v="43"/>
    <x v="4"/>
    <x v="27"/>
    <d v="2021-09-28T00:00:00"/>
    <n v="-3082427"/>
    <n v="2905100102"/>
    <x v="0"/>
    <x v="31"/>
    <x v="238"/>
    <s v="588520011"/>
    <x v="30"/>
    <x v="30"/>
    <d v="2021-09-28T00:00:00"/>
    <s v="JHENAO"/>
    <s v="CSAN2019ES1T00015723"/>
    <x v="0"/>
  </r>
  <r>
    <s v="8909821627"/>
    <s v="ESE  HOSPITAL LA MIS"/>
    <s v="1907990983"/>
    <s v="1089"/>
    <s v="FVY522"/>
    <x v="44"/>
    <x v="4"/>
    <x v="28"/>
    <d v="2021-08-31T00:00:00"/>
    <n v="-542951"/>
    <n v="2905100102"/>
    <x v="0"/>
    <x v="33"/>
    <x v="239"/>
    <s v="588520011"/>
    <x v="31"/>
    <x v="31"/>
    <d v="2021-09-23T00:00:00"/>
    <s v="COOSALUD"/>
    <s v="CSAN2019ES1T00015723"/>
    <x v="0"/>
  </r>
  <r>
    <s v="8909821627"/>
    <s v="ESE  HOSPITAL LA MIS"/>
    <s v="1907920777"/>
    <s v="1089"/>
    <s v="FVY615"/>
    <x v="241"/>
    <x v="4"/>
    <x v="30"/>
    <d v="2021-08-31T00:00:00"/>
    <n v="-656900"/>
    <n v="2905100202"/>
    <x v="0"/>
    <x v="209"/>
    <x v="181"/>
    <s v="588520011"/>
    <x v="30"/>
    <x v="30"/>
    <d v="2021-09-28T00:00:00"/>
    <s v="COOSALUD"/>
    <s v="CSAN2019ES1T00015723"/>
    <x v="0"/>
  </r>
  <r>
    <s v="8909821627"/>
    <s v="ESE  HOSPITAL LA MIS"/>
    <s v="1907920760"/>
    <s v="1089"/>
    <s v="FVY525"/>
    <x v="242"/>
    <x v="4"/>
    <x v="114"/>
    <d v="2021-08-31T00:00:00"/>
    <n v="-1097600"/>
    <n v="2905100202"/>
    <x v="0"/>
    <x v="210"/>
    <x v="204"/>
    <s v="503120011"/>
    <x v="30"/>
    <x v="30"/>
    <d v="2021-09-28T00:00:00"/>
    <s v="COOSALUD"/>
    <s v="SSAN2019ES1T00015716"/>
    <x v="0"/>
  </r>
  <r>
    <s v="8909821627"/>
    <s v="ESE  HOSPITAL LA MIS"/>
    <s v="1907871133"/>
    <s v="1089"/>
    <s v="FVY351"/>
    <x v="243"/>
    <x v="5"/>
    <x v="124"/>
    <d v="2021-08-31T00:00:00"/>
    <n v="59372"/>
    <n v="2205200201"/>
    <x v="2"/>
    <x v="34"/>
    <x v="240"/>
    <s v="503120011"/>
    <x v="88"/>
    <x v="88"/>
    <d v="2021-08-31T00:00:00"/>
    <s v="DIGITADORANT"/>
    <s v="GL-05209348943"/>
    <x v="1"/>
  </r>
  <r>
    <s v="8909821627"/>
    <s v="ESE  HOSPITAL LA MIS"/>
    <s v="1907871133"/>
    <s v="1089"/>
    <s v="FVY351"/>
    <x v="243"/>
    <x v="5"/>
    <x v="124"/>
    <d v="2021-08-31T00:00:00"/>
    <n v="-59372"/>
    <n v="2905100202"/>
    <x v="0"/>
    <x v="34"/>
    <x v="241"/>
    <s v="YB999"/>
    <x v="32"/>
    <x v="32"/>
    <d v="2021-08-31T00:00:00"/>
    <s v="DIGITADORANT"/>
    <s v="GL-05209348943"/>
    <x v="0"/>
  </r>
  <r>
    <s v="8909821627"/>
    <s v="ESE  HOSPITAL LA MIS"/>
    <s v="1907871117"/>
    <s v="1089"/>
    <s v="FVY349"/>
    <x v="244"/>
    <x v="5"/>
    <x v="124"/>
    <d v="2021-08-31T00:00:00"/>
    <n v="11041"/>
    <n v="2205200201"/>
    <x v="2"/>
    <x v="34"/>
    <x v="242"/>
    <s v="588520011"/>
    <x v="89"/>
    <x v="89"/>
    <d v="2021-08-31T00:00:00"/>
    <s v="DIGITADORANT"/>
    <s v="GL-05209348921"/>
    <x v="1"/>
  </r>
  <r>
    <s v="8909821627"/>
    <s v="ESE  HOSPITAL LA MIS"/>
    <s v="1907871117"/>
    <s v="1089"/>
    <s v="FVY349"/>
    <x v="244"/>
    <x v="5"/>
    <x v="124"/>
    <d v="2021-08-31T00:00:00"/>
    <n v="-11041"/>
    <n v="2905100202"/>
    <x v="0"/>
    <x v="34"/>
    <x v="243"/>
    <s v="588520011"/>
    <x v="32"/>
    <x v="32"/>
    <d v="2021-08-31T00:00:00"/>
    <s v="DIGITADORANT"/>
    <s v="GL-05209348921"/>
    <x v="0"/>
  </r>
  <r>
    <s v="8909821627"/>
    <s v="ESE  HOSPITAL LA MIS"/>
    <s v="1907871101"/>
    <s v="1089"/>
    <s v="FVY348"/>
    <x v="245"/>
    <x v="5"/>
    <x v="124"/>
    <d v="2021-08-31T00:00:00"/>
    <n v="85655"/>
    <n v="2205200201"/>
    <x v="2"/>
    <x v="34"/>
    <x v="244"/>
    <s v="560420011"/>
    <x v="90"/>
    <x v="90"/>
    <d v="2021-08-31T00:00:00"/>
    <s v="DIGITADORANT"/>
    <s v="GL-05209348909"/>
    <x v="1"/>
  </r>
  <r>
    <s v="8909821627"/>
    <s v="ESE  HOSPITAL LA MIS"/>
    <s v="1907871101"/>
    <s v="1089"/>
    <s v="FVY348"/>
    <x v="245"/>
    <x v="5"/>
    <x v="124"/>
    <d v="2021-08-31T00:00:00"/>
    <n v="-85655"/>
    <n v="2905100202"/>
    <x v="0"/>
    <x v="34"/>
    <x v="245"/>
    <s v="YB999"/>
    <x v="32"/>
    <x v="32"/>
    <d v="2021-08-31T00:00:00"/>
    <s v="DIGITADORANT"/>
    <s v="GL-05209348909"/>
    <x v="0"/>
  </r>
  <r>
    <s v="8909821627"/>
    <s v="ESE  HOSPITAL LA MIS"/>
    <s v="1907871064"/>
    <s v="1089"/>
    <s v="FVY347"/>
    <x v="53"/>
    <x v="5"/>
    <x v="124"/>
    <d v="2021-08-31T00:00:00"/>
    <n v="39147"/>
    <n v="2205200201"/>
    <x v="2"/>
    <x v="34"/>
    <x v="246"/>
    <s v="560420011"/>
    <x v="91"/>
    <x v="91"/>
    <d v="2021-08-31T00:00:00"/>
    <s v="DIGITADORANT"/>
    <s v="GL-05209348892"/>
    <x v="1"/>
  </r>
  <r>
    <s v="8909821627"/>
    <s v="ESE  HOSPITAL LA MIS"/>
    <s v="1907871064"/>
    <s v="1089"/>
    <s v="FVY347"/>
    <x v="53"/>
    <x v="5"/>
    <x v="124"/>
    <d v="2021-08-31T00:00:00"/>
    <n v="-39147"/>
    <n v="2905100202"/>
    <x v="0"/>
    <x v="34"/>
    <x v="247"/>
    <s v="YB999"/>
    <x v="32"/>
    <x v="32"/>
    <d v="2021-08-31T00:00:00"/>
    <s v="DIGITADORANT"/>
    <s v="GL-05209348892"/>
    <x v="0"/>
  </r>
  <r>
    <s v="8909821627"/>
    <s v="ESE  HOSPITAL LA MIS"/>
    <s v="1907871024"/>
    <s v="1089"/>
    <s v="FVY168"/>
    <x v="246"/>
    <x v="5"/>
    <x v="125"/>
    <d v="2021-08-31T00:00:00"/>
    <n v="87000"/>
    <n v="2205200201"/>
    <x v="2"/>
    <x v="34"/>
    <x v="248"/>
    <s v="549520011"/>
    <x v="92"/>
    <x v="92"/>
    <d v="2021-08-31T00:00:00"/>
    <s v="DIGITADORANT"/>
    <s v="Dg-05209343614"/>
    <x v="1"/>
  </r>
  <r>
    <s v="8909821627"/>
    <s v="ESE  HOSPITAL LA MIS"/>
    <s v="1907871024"/>
    <s v="1089"/>
    <s v="FVY168"/>
    <x v="246"/>
    <x v="5"/>
    <x v="125"/>
    <d v="2021-08-31T00:00:00"/>
    <n v="-56200"/>
    <n v="2905100202"/>
    <x v="0"/>
    <x v="34"/>
    <x v="249"/>
    <s v="588520011"/>
    <x v="32"/>
    <x v="32"/>
    <d v="2021-08-31T00:00:00"/>
    <s v="DIGITADORANT"/>
    <s v="Dg-05209343614"/>
    <x v="0"/>
  </r>
  <r>
    <s v="8909821627"/>
    <s v="ESE  HOSPITAL LA MIS"/>
    <s v="1907826324"/>
    <s v="1089"/>
    <s v="FVY619"/>
    <x v="247"/>
    <x v="4"/>
    <x v="120"/>
    <d v="2021-08-31T00:00:00"/>
    <n v="-1092381"/>
    <n v="2905100202"/>
    <x v="0"/>
    <x v="211"/>
    <x v="250"/>
    <s v="504220011"/>
    <x v="32"/>
    <x v="32"/>
    <d v="2021-08-31T00:00:00"/>
    <s v="JHENAO"/>
    <s v="SSAN2019ES1T00015716"/>
    <x v="0"/>
  </r>
  <r>
    <s v="8909821627"/>
    <s v="ESE  HOSPITAL LA MIS"/>
    <s v="1907826257"/>
    <s v="1089"/>
    <s v="FVY617"/>
    <x v="248"/>
    <x v="4"/>
    <x v="120"/>
    <d v="2021-08-31T00:00:00"/>
    <n v="-464714"/>
    <n v="2905100202"/>
    <x v="0"/>
    <x v="212"/>
    <x v="251"/>
    <s v="588520011"/>
    <x v="32"/>
    <x v="32"/>
    <d v="2021-08-31T00:00:00"/>
    <s v="JHENAO"/>
    <s v="SSAN2019ES1T00015716"/>
    <x v="0"/>
  </r>
  <r>
    <s v="8909821627"/>
    <s v="ESE  HOSPITAL LA MIS"/>
    <s v="1907811820"/>
    <s v="1089"/>
    <s v="FVY613"/>
    <x v="46"/>
    <x v="4"/>
    <x v="30"/>
    <d v="2021-08-31T00:00:00"/>
    <n v="-34360"/>
    <n v="2205200201"/>
    <x v="2"/>
    <x v="35"/>
    <x v="252"/>
    <s v="560420011"/>
    <x v="87"/>
    <x v="87"/>
    <d v="2021-09-30T00:00:00"/>
    <s v="CAREIZA"/>
    <s v="CSAN2019ES1T00015723"/>
    <x v="0"/>
  </r>
  <r>
    <s v="8909821627"/>
    <s v="ESE  HOSPITAL LA MIS"/>
    <s v="1907811820"/>
    <s v="1089"/>
    <s v="FVY613"/>
    <x v="46"/>
    <x v="4"/>
    <x v="30"/>
    <d v="2021-08-31T00:00:00"/>
    <n v="-4410398"/>
    <n v="2905100202"/>
    <x v="0"/>
    <x v="35"/>
    <x v="253"/>
    <s v="560420011"/>
    <x v="33"/>
    <x v="33"/>
    <d v="2021-08-31T00:00:00"/>
    <s v="CAREIZA"/>
    <s v="CSAN2019ES1T00015723"/>
    <x v="0"/>
  </r>
  <r>
    <s v="8909821627"/>
    <s v="ESE  HOSPITAL LA MIS"/>
    <s v="1907811308"/>
    <s v="1089"/>
    <s v="FVY616"/>
    <x v="249"/>
    <x v="4"/>
    <x v="120"/>
    <d v="2021-08-31T00:00:00"/>
    <n v="-463000"/>
    <n v="2905100202"/>
    <x v="0"/>
    <x v="35"/>
    <x v="236"/>
    <s v="588520011"/>
    <x v="33"/>
    <x v="33"/>
    <d v="2021-08-31T00:00:00"/>
    <s v="CAREIZA"/>
    <s v="CSAN2019ES1T00015723"/>
    <x v="0"/>
  </r>
  <r>
    <s v="8909821627"/>
    <s v="ESE  HOSPITAL LA MIS"/>
    <s v="1907654464"/>
    <s v="1089"/>
    <s v="FVY526"/>
    <x v="250"/>
    <x v="4"/>
    <x v="28"/>
    <d v="2021-08-31T00:00:00"/>
    <n v="-564900"/>
    <n v="2905100202"/>
    <x v="0"/>
    <x v="213"/>
    <x v="254"/>
    <s v="588520011"/>
    <x v="33"/>
    <x v="33"/>
    <d v="2021-08-31T00:00:00"/>
    <s v="CAREIZA"/>
    <s v="SSAN2019ES1T00015716"/>
    <x v="0"/>
  </r>
  <r>
    <s v="8909821627"/>
    <s v="ESE  HOSPITAL LA MIS"/>
    <s v="1907654454"/>
    <s v="1089"/>
    <s v="FVY523"/>
    <x v="251"/>
    <x v="4"/>
    <x v="28"/>
    <d v="2021-08-31T00:00:00"/>
    <n v="-411793"/>
    <n v="2905100202"/>
    <x v="0"/>
    <x v="214"/>
    <x v="255"/>
    <s v="573620011"/>
    <x v="33"/>
    <x v="33"/>
    <d v="2021-08-31T00:00:00"/>
    <s v="CAREIZA"/>
    <s v="SSAN2019ES1T00015716"/>
    <x v="0"/>
  </r>
  <r>
    <s v="8909821627"/>
    <s v="ESE  HOSPITAL LA MIS"/>
    <s v="1907588983"/>
    <s v="1089"/>
    <s v="FVY524"/>
    <x v="252"/>
    <x v="4"/>
    <x v="114"/>
    <d v="2021-07-30T00:00:00"/>
    <n v="-40200"/>
    <n v="2905100202"/>
    <x v="0"/>
    <x v="215"/>
    <x v="250"/>
    <s v="588520011"/>
    <x v="34"/>
    <x v="34"/>
    <d v="2021-07-30T00:00:00"/>
    <s v="JHENAO"/>
    <s v="SSAN2019ES1T00015716"/>
    <x v="0"/>
  </r>
  <r>
    <s v="8909821627"/>
    <s v="ESE  HOSPITAL LA MIS"/>
    <s v="1907309091"/>
    <s v="1089"/>
    <s v="FVY441"/>
    <x v="47"/>
    <x v="4"/>
    <x v="27"/>
    <d v="2021-07-30T00:00:00"/>
    <n v="-1764108"/>
    <n v="2905100202"/>
    <x v="0"/>
    <x v="37"/>
    <x v="256"/>
    <s v="549520011"/>
    <x v="35"/>
    <x v="35"/>
    <d v="2021-07-30T00:00:00"/>
    <s v="JHENAO"/>
    <s v="SSAN2019ES1T00015716"/>
    <x v="0"/>
  </r>
  <r>
    <s v="8909821627"/>
    <s v="ESE  HOSPITAL LA MIS"/>
    <s v="1907309079"/>
    <s v="1089"/>
    <s v="FVY435"/>
    <x v="253"/>
    <x v="4"/>
    <x v="27"/>
    <d v="2021-07-30T00:00:00"/>
    <n v="-321400"/>
    <n v="2905100202"/>
    <x v="0"/>
    <x v="216"/>
    <x v="257"/>
    <s v="588520011"/>
    <x v="35"/>
    <x v="35"/>
    <d v="2021-07-30T00:00:00"/>
    <s v="JHENAO"/>
    <s v="SSAN2019ES1T00015716"/>
    <x v="0"/>
  </r>
  <r>
    <s v="8909821627"/>
    <s v="ESE  HOSPITAL LA MIS"/>
    <s v="1907255643"/>
    <s v="1089"/>
    <s v="FVY439"/>
    <x v="254"/>
    <x v="4"/>
    <x v="27"/>
    <d v="2021-07-30T00:00:00"/>
    <n v="-1092900"/>
    <n v="2905100202"/>
    <x v="0"/>
    <x v="217"/>
    <x v="258"/>
    <s v="588520011"/>
    <x v="34"/>
    <x v="34"/>
    <d v="2021-07-30T00:00:00"/>
    <s v="JHENAO"/>
    <s v="SSAN2019ES1T00015716"/>
    <x v="0"/>
  </r>
  <r>
    <s v="8909821627"/>
    <s v="ESE  HOSPITAL LA MIS"/>
    <s v="1907255636"/>
    <s v="1089"/>
    <s v="FVY438"/>
    <x v="255"/>
    <x v="4"/>
    <x v="27"/>
    <d v="2021-07-30T00:00:00"/>
    <n v="-1105000"/>
    <n v="2905100203"/>
    <x v="0"/>
    <x v="218"/>
    <x v="159"/>
    <s v="588520011"/>
    <x v="34"/>
    <x v="34"/>
    <d v="2021-07-30T00:00:00"/>
    <s v="JHENAO"/>
    <s v="SSAN2019ES1T00015716"/>
    <x v="0"/>
  </r>
  <r>
    <s v="8909821627"/>
    <s v="ESE  HOSPITAL LA MIS"/>
    <s v="1907255618"/>
    <s v="1089"/>
    <s v="FVY437"/>
    <x v="256"/>
    <x v="4"/>
    <x v="27"/>
    <d v="2021-07-30T00:00:00"/>
    <n v="-1280200"/>
    <n v="2905100202"/>
    <x v="0"/>
    <x v="219"/>
    <x v="156"/>
    <s v="504220011"/>
    <x v="34"/>
    <x v="34"/>
    <d v="2021-07-30T00:00:00"/>
    <s v="JHENAO"/>
    <s v="SSAN2019ES1T00015716"/>
    <x v="0"/>
  </r>
  <r>
    <s v="8909821627"/>
    <s v="ESE  HOSPITAL LA MIS"/>
    <s v="1906659191"/>
    <s v="1089"/>
    <s v="FVY350"/>
    <x v="257"/>
    <x v="4"/>
    <x v="22"/>
    <d v="2021-04-30T00:00:00"/>
    <n v="-2455077"/>
    <n v="2905100202"/>
    <x v="0"/>
    <x v="220"/>
    <x v="167"/>
    <s v="560420011"/>
    <x v="37"/>
    <x v="37"/>
    <d v="2021-04-30T00:00:00"/>
    <s v="COOSALUD"/>
    <s v="05-apaniagua Eurek"/>
    <x v="0"/>
  </r>
  <r>
    <s v="8909821627"/>
    <s v="ESE  HOSPITAL LA MIS"/>
    <s v="1906659184"/>
    <s v="1089"/>
    <s v="FVY349"/>
    <x v="244"/>
    <x v="4"/>
    <x v="22"/>
    <d v="2021-04-30T00:00:00"/>
    <n v="-11041"/>
    <n v="2205200201"/>
    <x v="2"/>
    <x v="221"/>
    <x v="259"/>
    <s v="588520011"/>
    <x v="89"/>
    <x v="89"/>
    <d v="2021-08-31T00:00:00"/>
    <s v="COOSALUD"/>
    <s v="05-apaniagua Eurek"/>
    <x v="0"/>
  </r>
  <r>
    <s v="8909821627"/>
    <s v="ESE  HOSPITAL LA MIS"/>
    <s v="1906659184"/>
    <s v="1089"/>
    <s v="FVY349"/>
    <x v="244"/>
    <x v="4"/>
    <x v="22"/>
    <d v="2021-04-30T00:00:00"/>
    <n v="-1301659"/>
    <n v="2905100202"/>
    <x v="0"/>
    <x v="221"/>
    <x v="260"/>
    <s v="588520011"/>
    <x v="37"/>
    <x v="37"/>
    <d v="2021-04-30T00:00:00"/>
    <s v="COOSALUD"/>
    <s v="05-apaniagua Eurek"/>
    <x v="0"/>
  </r>
  <r>
    <s v="8909821627"/>
    <s v="ESE  HOSPITAL LA MIS"/>
    <s v="1906659180"/>
    <s v="1089"/>
    <s v="FVY348"/>
    <x v="245"/>
    <x v="4"/>
    <x v="22"/>
    <d v="2021-04-30T00:00:00"/>
    <n v="-80598"/>
    <n v="2205200201"/>
    <x v="2"/>
    <x v="222"/>
    <x v="261"/>
    <s v="560420011"/>
    <x v="90"/>
    <x v="90"/>
    <d v="2021-08-31T00:00:00"/>
    <s v="COOSALUD"/>
    <s v="05-apaniagua Eurek"/>
    <x v="0"/>
  </r>
  <r>
    <s v="8909821627"/>
    <s v="ESE  HOSPITAL LA MIS"/>
    <s v="1906659180"/>
    <s v="1089"/>
    <s v="FVY348"/>
    <x v="245"/>
    <x v="4"/>
    <x v="22"/>
    <d v="2021-04-30T00:00:00"/>
    <n v="-5057"/>
    <n v="2205200201"/>
    <x v="2"/>
    <x v="222"/>
    <x v="262"/>
    <s v="560420011"/>
    <x v="90"/>
    <x v="90"/>
    <d v="2021-08-31T00:00:00"/>
    <s v="COOSALUD"/>
    <s v="05-apaniagua Eurek"/>
    <x v="0"/>
  </r>
  <r>
    <s v="8909821627"/>
    <s v="ESE  HOSPITAL LA MIS"/>
    <s v="1906659180"/>
    <s v="1089"/>
    <s v="FVY348"/>
    <x v="245"/>
    <x v="4"/>
    <x v="22"/>
    <d v="2021-04-30T00:00:00"/>
    <n v="-1290945"/>
    <n v="2905100202"/>
    <x v="0"/>
    <x v="222"/>
    <x v="167"/>
    <s v="560420011"/>
    <x v="37"/>
    <x v="37"/>
    <d v="2021-04-30T00:00:00"/>
    <s v="COOSALUD"/>
    <s v="05-apaniagua Eurek"/>
    <x v="0"/>
  </r>
  <r>
    <s v="8909821627"/>
    <s v="ESE  HOSPITAL LA MIS"/>
    <s v="1906659172"/>
    <s v="1089"/>
    <s v="FVY345"/>
    <x v="258"/>
    <x v="4"/>
    <x v="22"/>
    <d v="2021-04-30T00:00:00"/>
    <n v="-120600"/>
    <n v="2905100202"/>
    <x v="0"/>
    <x v="35"/>
    <x v="263"/>
    <s v="588520011"/>
    <x v="37"/>
    <x v="37"/>
    <d v="2021-04-30T00:00:00"/>
    <s v="COOSALUD"/>
    <s v="05-apaniagua Eurek"/>
    <x v="0"/>
  </r>
  <r>
    <s v="8909821627"/>
    <s v="ESE  HOSPITAL LA MIS"/>
    <s v="1906636670"/>
    <s v="1089"/>
    <s v="FVY347"/>
    <x v="53"/>
    <x v="4"/>
    <x v="22"/>
    <d v="2021-04-01T00:00:00"/>
    <n v="-37327"/>
    <n v="2205200201"/>
    <x v="2"/>
    <x v="41"/>
    <x v="264"/>
    <s v="560420011"/>
    <x v="91"/>
    <x v="91"/>
    <d v="2021-08-31T00:00:00"/>
    <s v="COOSALUD"/>
    <s v="05-cecheverri Eurek"/>
    <x v="0"/>
  </r>
  <r>
    <s v="8909821627"/>
    <s v="ESE  HOSPITAL LA MIS"/>
    <s v="1906636670"/>
    <s v="1089"/>
    <s v="FVY347"/>
    <x v="53"/>
    <x v="4"/>
    <x v="22"/>
    <d v="2021-04-01T00:00:00"/>
    <n v="-910"/>
    <n v="2205200201"/>
    <x v="2"/>
    <x v="41"/>
    <x v="265"/>
    <s v="560420011"/>
    <x v="91"/>
    <x v="91"/>
    <d v="2021-08-31T00:00:00"/>
    <s v="COOSALUD"/>
    <s v="05-cecheverri Eurek"/>
    <x v="0"/>
  </r>
  <r>
    <s v="8909821627"/>
    <s v="ESE  HOSPITAL LA MIS"/>
    <s v="1906636670"/>
    <s v="1089"/>
    <s v="FVY347"/>
    <x v="53"/>
    <x v="4"/>
    <x v="22"/>
    <d v="2021-04-01T00:00:00"/>
    <n v="-910"/>
    <n v="2205200201"/>
    <x v="2"/>
    <x v="41"/>
    <x v="266"/>
    <s v="560420011"/>
    <x v="91"/>
    <x v="91"/>
    <d v="2021-08-31T00:00:00"/>
    <s v="COOSALUD"/>
    <s v="05-cecheverri Eurek"/>
    <x v="0"/>
  </r>
  <r>
    <s v="8909821627"/>
    <s v="ESE  HOSPITAL LA MIS"/>
    <s v="1906636670"/>
    <s v="1089"/>
    <s v="FVY347"/>
    <x v="53"/>
    <x v="4"/>
    <x v="22"/>
    <d v="2021-04-01T00:00:00"/>
    <n v="-1288753"/>
    <n v="2905100202"/>
    <x v="0"/>
    <x v="41"/>
    <x v="167"/>
    <s v="560420011"/>
    <x v="37"/>
    <x v="37"/>
    <d v="2021-04-30T00:00:00"/>
    <s v="COOSALUD"/>
    <s v="05-cecheverri Eurek"/>
    <x v="0"/>
  </r>
  <r>
    <s v="8909821627"/>
    <s v="ESE  HOSPITAL LA MIS"/>
    <s v="1906634068"/>
    <s v="1089"/>
    <s v="FVY351"/>
    <x v="243"/>
    <x v="4"/>
    <x v="22"/>
    <d v="2021-04-01T00:00:00"/>
    <n v="-59372"/>
    <n v="2205200201"/>
    <x v="2"/>
    <x v="223"/>
    <x v="267"/>
    <s v="503120011"/>
    <x v="88"/>
    <x v="88"/>
    <d v="2021-08-31T00:00:00"/>
    <s v="COOSALUD"/>
    <s v="05-cecheverri Eurek"/>
    <x v="0"/>
  </r>
  <r>
    <s v="8909821627"/>
    <s v="ESE  HOSPITAL LA MIS"/>
    <s v="1906634068"/>
    <s v="1089"/>
    <s v="FVY351"/>
    <x v="243"/>
    <x v="4"/>
    <x v="22"/>
    <d v="2021-04-01T00:00:00"/>
    <n v="-1190963"/>
    <n v="2905100202"/>
    <x v="0"/>
    <x v="223"/>
    <x v="268"/>
    <s v="503120011"/>
    <x v="37"/>
    <x v="37"/>
    <d v="2021-04-30T00:00:00"/>
    <s v="COOSALUD"/>
    <s v="05-cecheverri Eurek"/>
    <x v="0"/>
  </r>
  <r>
    <s v="8909821627"/>
    <s v="ESE  HOSPITAL LA MIS"/>
    <s v="1906605601"/>
    <s v="1089"/>
    <s v="FVY81"/>
    <x v="259"/>
    <x v="4"/>
    <x v="39"/>
    <d v="2021-04-30T00:00:00"/>
    <n v="-234800"/>
    <n v="2905100102"/>
    <x v="0"/>
    <x v="35"/>
    <x v="269"/>
    <s v="588520011"/>
    <x v="40"/>
    <x v="40"/>
    <d v="2021-04-30T00:00:00"/>
    <s v="COOSALUD"/>
    <s v="05-apaniagua Eurek"/>
    <x v="0"/>
  </r>
  <r>
    <s v="8909821627"/>
    <s v="ESE  HOSPITAL LA MIS"/>
    <s v="1906605597"/>
    <s v="1089"/>
    <s v="FVY77"/>
    <x v="260"/>
    <x v="4"/>
    <x v="39"/>
    <d v="2021-04-30T00:00:00"/>
    <n v="-343500"/>
    <n v="2905100202"/>
    <x v="0"/>
    <x v="35"/>
    <x v="270"/>
    <s v="588520011"/>
    <x v="40"/>
    <x v="40"/>
    <d v="2021-04-30T00:00:00"/>
    <s v="COOSALUD"/>
    <s v="05-apaniagua Eurek"/>
    <x v="0"/>
  </r>
  <r>
    <s v="8909821627"/>
    <s v="ESE  HOSPITAL LA MIS"/>
    <s v="1906605572"/>
    <s v="1089"/>
    <s v="FVY276"/>
    <x v="261"/>
    <x v="4"/>
    <x v="126"/>
    <d v="2021-04-30T00:00:00"/>
    <n v="-1124000"/>
    <n v="2905100202"/>
    <x v="0"/>
    <x v="35"/>
    <x v="145"/>
    <s v="560420011"/>
    <x v="37"/>
    <x v="37"/>
    <d v="2021-04-30T00:00:00"/>
    <s v="COOSALUD"/>
    <s v="05-apaniagua Eurek"/>
    <x v="0"/>
  </r>
  <r>
    <s v="8909821627"/>
    <s v="ESE  HOSPITAL LA MIS"/>
    <s v="1906605572"/>
    <s v="1089"/>
    <s v="FVY276"/>
    <x v="261"/>
    <x v="4"/>
    <x v="126"/>
    <d v="2021-04-30T00:00:00"/>
    <n v="-37900"/>
    <n v="2905100102"/>
    <x v="0"/>
    <x v="35"/>
    <x v="145"/>
    <s v="560420011"/>
    <x v="37"/>
    <x v="37"/>
    <d v="2021-04-30T00:00:00"/>
    <s v="COOSALUD"/>
    <s v="05-apaniagua Eurek"/>
    <x v="0"/>
  </r>
  <r>
    <s v="8909821627"/>
    <s v="ESE  HOSPITAL LA MIS"/>
    <s v="1906605565"/>
    <s v="1089"/>
    <s v="FVY273"/>
    <x v="262"/>
    <x v="4"/>
    <x v="33"/>
    <d v="2021-04-30T00:00:00"/>
    <n v="-455000"/>
    <n v="2905100202"/>
    <x v="0"/>
    <x v="35"/>
    <x v="203"/>
    <s v="588520011"/>
    <x v="40"/>
    <x v="40"/>
    <d v="2021-04-30T00:00:00"/>
    <s v="COOSALUD"/>
    <s v="05-apaniagua Eurek"/>
    <x v="0"/>
  </r>
  <r>
    <s v="8909821627"/>
    <s v="ESE  HOSPITAL LA MIS"/>
    <s v="1906377106"/>
    <s v="1089"/>
    <s v="FVY76"/>
    <x v="263"/>
    <x v="4"/>
    <x v="119"/>
    <d v="2021-03-12T00:00:00"/>
    <n v="-727700"/>
    <n v="2905100202"/>
    <x v="0"/>
    <x v="35"/>
    <x v="271"/>
    <s v="560420011"/>
    <x v="40"/>
    <x v="40"/>
    <d v="2021-04-30T00:00:00"/>
    <s v="COOSALUD"/>
    <s v="05-jmarin Eurek"/>
    <x v="0"/>
  </r>
  <r>
    <s v="8909821627"/>
    <s v="ESE  HOSPITAL LA MIS"/>
    <s v="1906377105"/>
    <s v="1089"/>
    <s v="FVY75"/>
    <x v="264"/>
    <x v="4"/>
    <x v="39"/>
    <d v="2021-03-12T00:00:00"/>
    <n v="-1804831"/>
    <n v="2905100202"/>
    <x v="0"/>
    <x v="35"/>
    <x v="222"/>
    <s v="549520011"/>
    <x v="40"/>
    <x v="40"/>
    <d v="2021-04-30T00:00:00"/>
    <s v="COOSALUD"/>
    <s v="05-jmarin Eurek"/>
    <x v="0"/>
  </r>
  <r>
    <s v="8909821627"/>
    <s v="ESE  HOSPITAL LA MIS"/>
    <s v="1906377053"/>
    <s v="1089"/>
    <s v="FVY270"/>
    <x v="265"/>
    <x v="4"/>
    <x v="118"/>
    <d v="2021-03-15T00:00:00"/>
    <n v="-156800"/>
    <n v="2905100202"/>
    <x v="0"/>
    <x v="35"/>
    <x v="272"/>
    <s v="573620011"/>
    <x v="37"/>
    <x v="37"/>
    <d v="2021-04-30T00:00:00"/>
    <s v="COOSALUD"/>
    <s v="05-jmarin Eurek"/>
    <x v="0"/>
  </r>
  <r>
    <s v="8909821627"/>
    <s v="ESE  HOSPITAL LA MIS"/>
    <s v="1906377051"/>
    <s v="1089"/>
    <s v="FVY269"/>
    <x v="54"/>
    <x v="4"/>
    <x v="33"/>
    <d v="2021-03-15T00:00:00"/>
    <n v="-2357733"/>
    <n v="2905100202"/>
    <x v="0"/>
    <x v="35"/>
    <x v="143"/>
    <s v="588520011"/>
    <x v="40"/>
    <x v="40"/>
    <d v="2021-04-30T00:00:00"/>
    <s v="COOSALUD"/>
    <s v="05-jmarin Eurek"/>
    <x v="0"/>
  </r>
  <r>
    <s v="8909821627"/>
    <s v="ESE  HOSPITAL LA MIS"/>
    <s v="1906282981"/>
    <s v="1089"/>
    <s v="13759"/>
    <x v="266"/>
    <x v="5"/>
    <x v="116"/>
    <d v="2021-03-29T00:00:00"/>
    <n v="21200"/>
    <n v="2205200101"/>
    <x v="2"/>
    <x v="224"/>
    <x v="273"/>
    <s v="588520011"/>
    <x v="93"/>
    <x v="93"/>
    <d v="2021-03-29T00:00:00"/>
    <s v="DIGITADORANT"/>
    <s v="GL-057654322931394"/>
    <x v="1"/>
  </r>
  <r>
    <s v="8909821627"/>
    <s v="ESE  HOSPITAL LA MIS"/>
    <s v="1906282827"/>
    <s v="1089"/>
    <s v="13754"/>
    <x v="267"/>
    <x v="5"/>
    <x v="127"/>
    <d v="2021-03-29T00:00:00"/>
    <n v="71600"/>
    <n v="2205200201"/>
    <x v="2"/>
    <x v="224"/>
    <x v="274"/>
    <s v="560420011"/>
    <x v="94"/>
    <x v="94"/>
    <d v="2021-03-29T00:00:00"/>
    <s v="DIGITADORANT"/>
    <s v="Dg-05924753135291"/>
    <x v="1"/>
  </r>
  <r>
    <s v="8909821627"/>
    <s v="ESE  HOSPITAL LA MIS"/>
    <s v="1906282827"/>
    <s v="1089"/>
    <s v="13754"/>
    <x v="267"/>
    <x v="5"/>
    <x v="127"/>
    <d v="2021-03-29T00:00:00"/>
    <n v="-71600"/>
    <n v="2905100202"/>
    <x v="0"/>
    <x v="224"/>
    <x v="275"/>
    <s v="YB999"/>
    <x v="41"/>
    <x v="41"/>
    <d v="2021-04-30T00:00:00"/>
    <s v="DIGITADORANT"/>
    <s v="Dg-05924753135291"/>
    <x v="0"/>
  </r>
  <r>
    <s v="8909821627"/>
    <s v="ESE  HOSPITAL LA MIS"/>
    <s v="1906282674"/>
    <s v="1089"/>
    <s v="13654"/>
    <x v="268"/>
    <x v="5"/>
    <x v="128"/>
    <d v="2021-03-29T00:00:00"/>
    <n v="38400"/>
    <n v="2205200201"/>
    <x v="2"/>
    <x v="224"/>
    <x v="276"/>
    <s v="588520011"/>
    <x v="95"/>
    <x v="95"/>
    <d v="2021-03-29T00:00:00"/>
    <s v="DIGITADORANT"/>
    <s v="GL-05765433223250"/>
    <x v="1"/>
  </r>
  <r>
    <s v="8909821627"/>
    <s v="ESE  HOSPITAL LA MIS"/>
    <s v="1906282674"/>
    <s v="1089"/>
    <s v="13654"/>
    <x v="268"/>
    <x v="5"/>
    <x v="128"/>
    <d v="2021-03-29T00:00:00"/>
    <n v="-38400"/>
    <n v="2905100202"/>
    <x v="0"/>
    <x v="224"/>
    <x v="277"/>
    <s v="588520011"/>
    <x v="40"/>
    <x v="40"/>
    <d v="2021-04-30T00:00:00"/>
    <s v="DIGITADORANT"/>
    <s v="GL-05765433223250"/>
    <x v="0"/>
  </r>
  <r>
    <s v="8909821627"/>
    <s v="ESE  HOSPITAL LA MIS"/>
    <s v="1906192597"/>
    <s v="1089"/>
    <s v="13486"/>
    <x v="55"/>
    <x v="4"/>
    <x v="34"/>
    <d v="2021-02-28T00:00:00"/>
    <n v="-845900"/>
    <n v="2905100202"/>
    <x v="0"/>
    <x v="35"/>
    <x v="202"/>
    <s v="588520011"/>
    <x v="41"/>
    <x v="41"/>
    <d v="2021-04-30T00:00:00"/>
    <s v="COOSALUD"/>
    <s v="05-apaniagua Eurek"/>
    <x v="0"/>
  </r>
  <r>
    <s v="8909821627"/>
    <s v="ESE  HOSPITAL LA MIS"/>
    <s v="1906102799"/>
    <s v="1089"/>
    <s v="FVY168"/>
    <x v="246"/>
    <x v="4"/>
    <x v="21"/>
    <d v="2021-02-28T00:00:00"/>
    <n v="-87000"/>
    <n v="2205200201"/>
    <x v="2"/>
    <x v="225"/>
    <x v="152"/>
    <s v="549520011"/>
    <x v="92"/>
    <x v="92"/>
    <d v="2021-08-31T00:00:00"/>
    <s v="COOSALUD"/>
    <s v="05-cecheverri Eurek"/>
    <x v="0"/>
  </r>
  <r>
    <s v="8909821627"/>
    <s v="ESE  HOSPITAL LA MIS"/>
    <s v="1906102799"/>
    <s v="1089"/>
    <s v="FVY168"/>
    <x v="246"/>
    <x v="4"/>
    <x v="21"/>
    <d v="2021-02-28T00:00:00"/>
    <n v="-1184700"/>
    <n v="2905100202"/>
    <x v="0"/>
    <x v="225"/>
    <x v="222"/>
    <s v="549520011"/>
    <x v="40"/>
    <x v="40"/>
    <d v="2021-04-30T00:00:00"/>
    <s v="COOSALUD"/>
    <s v="05-cecheverri Eurek"/>
    <x v="0"/>
  </r>
  <r>
    <s v="8909821627"/>
    <s v="ESE  HOSPITAL LA MIS"/>
    <s v="1905959040"/>
    <s v="1089"/>
    <s v="13654"/>
    <x v="268"/>
    <x v="4"/>
    <x v="129"/>
    <d v="2021-01-31T00:00:00"/>
    <n v="-650277"/>
    <n v="2905100202"/>
    <x v="0"/>
    <x v="226"/>
    <x v="278"/>
    <s v="588520011"/>
    <x v="40"/>
    <x v="40"/>
    <d v="2021-04-30T00:00:00"/>
    <s v="COOSALUD"/>
    <s v="05-apaniagua Eurek"/>
    <x v="0"/>
  </r>
  <r>
    <s v="8909821627"/>
    <s v="ESE  HOSPITAL LA MIS"/>
    <s v="1905959040"/>
    <s v="1089"/>
    <s v="13654"/>
    <x v="268"/>
    <x v="4"/>
    <x v="129"/>
    <d v="2021-01-31T00:00:00"/>
    <n v="-38400"/>
    <n v="2205200201"/>
    <x v="2"/>
    <x v="226"/>
    <x v="279"/>
    <s v="588520011"/>
    <x v="95"/>
    <x v="95"/>
    <d v="2021-03-29T00:00:00"/>
    <s v="COOSALUD"/>
    <s v="05-apaniagua Eurek"/>
    <x v="0"/>
  </r>
  <r>
    <s v="8909821627"/>
    <s v="ESE  HOSPITAL LA MIS"/>
    <s v="1905625996"/>
    <s v="1089"/>
    <s v="13759"/>
    <x v="266"/>
    <x v="4"/>
    <x v="116"/>
    <d v="2020-12-30T00:00:00"/>
    <n v="-21200"/>
    <n v="2205200101"/>
    <x v="2"/>
    <x v="35"/>
    <x v="152"/>
    <s v="588520011"/>
    <x v="93"/>
    <x v="93"/>
    <d v="2021-03-29T00:00:00"/>
    <s v="JHENAO"/>
    <s v="05-cecheverri Eurek"/>
    <x v="0"/>
  </r>
  <r>
    <s v="8909821627"/>
    <s v="ESE  HOSPITAL LA MIS"/>
    <s v="1905625996"/>
    <s v="1089"/>
    <s v="13759"/>
    <x v="266"/>
    <x v="4"/>
    <x v="116"/>
    <d v="2020-12-30T00:00:00"/>
    <n v="-62900"/>
    <n v="2905100102"/>
    <x v="0"/>
    <x v="35"/>
    <x v="280"/>
    <s v="588520011"/>
    <x v="42"/>
    <x v="42"/>
    <d v="2020-12-31T00:00:00"/>
    <s v="JHENAO"/>
    <s v="05-cecheverri Eurek"/>
    <x v="0"/>
  </r>
  <r>
    <s v="8909821627"/>
    <s v="ESE  HOSPITAL LA MIS"/>
    <s v="1905625992"/>
    <s v="1089"/>
    <s v="13756"/>
    <x v="227"/>
    <x v="4"/>
    <x v="115"/>
    <d v="2020-12-30T00:00:00"/>
    <n v="-86400"/>
    <n v="2205200201"/>
    <x v="2"/>
    <x v="35"/>
    <x v="281"/>
    <s v="588520011"/>
    <x v="85"/>
    <x v="85"/>
    <d v="2021-09-30T00:00:00"/>
    <s v="JHENAO"/>
    <s v="05-cecheverri Eurek"/>
    <x v="0"/>
  </r>
  <r>
    <s v="8909821627"/>
    <s v="ESE  HOSPITAL LA MIS"/>
    <s v="1905625992"/>
    <s v="1089"/>
    <s v="13756"/>
    <x v="227"/>
    <x v="4"/>
    <x v="115"/>
    <d v="2020-12-30T00:00:00"/>
    <n v="-397100"/>
    <n v="2205200201"/>
    <x v="2"/>
    <x v="35"/>
    <x v="152"/>
    <s v="588520011"/>
    <x v="85"/>
    <x v="85"/>
    <d v="2021-09-30T00:00:00"/>
    <s v="JHENAO"/>
    <s v="05-cecheverri Eurek"/>
    <x v="0"/>
  </r>
  <r>
    <s v="8909821627"/>
    <s v="ESE  HOSPITAL LA MIS"/>
    <s v="1905625992"/>
    <s v="1089"/>
    <s v="13756"/>
    <x v="227"/>
    <x v="4"/>
    <x v="115"/>
    <d v="2020-12-30T00:00:00"/>
    <n v="-78000"/>
    <n v="2905100202"/>
    <x v="0"/>
    <x v="35"/>
    <x v="185"/>
    <s v="588520011"/>
    <x v="42"/>
    <x v="42"/>
    <d v="2020-12-31T00:00:00"/>
    <s v="JHENAO"/>
    <s v="05-cecheverri Eurek"/>
    <x v="0"/>
  </r>
  <r>
    <s v="8909821627"/>
    <s v="ESE  HOSPITAL LA MIS"/>
    <s v="1905625977"/>
    <s v="1089"/>
    <s v="13755"/>
    <x v="269"/>
    <x v="4"/>
    <x v="115"/>
    <d v="2020-12-30T00:00:00"/>
    <n v="-700900"/>
    <n v="2905100202"/>
    <x v="0"/>
    <x v="35"/>
    <x v="145"/>
    <s v="560420011"/>
    <x v="42"/>
    <x v="42"/>
    <d v="2020-12-31T00:00:00"/>
    <s v="JHENAO"/>
    <s v="05-cecheverri Eurek"/>
    <x v="0"/>
  </r>
  <r>
    <s v="8909821627"/>
    <s v="ESE  HOSPITAL LA MIS"/>
    <s v="1905625967"/>
    <s v="1089"/>
    <s v="13752"/>
    <x v="270"/>
    <x v="4"/>
    <x v="115"/>
    <d v="2020-12-30T00:00:00"/>
    <n v="-88400"/>
    <n v="2905100202"/>
    <x v="0"/>
    <x v="35"/>
    <x v="187"/>
    <s v="588520011"/>
    <x v="42"/>
    <x v="42"/>
    <d v="2020-12-31T00:00:00"/>
    <s v="JHENAO"/>
    <s v="05-cecheverri Eurek"/>
    <x v="0"/>
  </r>
  <r>
    <s v="8909821627"/>
    <s v="ESE  HOSPITAL LA MIS"/>
    <s v="1905625937"/>
    <s v="1089"/>
    <s v="13751"/>
    <x v="271"/>
    <x v="4"/>
    <x v="116"/>
    <d v="2020-12-30T00:00:00"/>
    <n v="-351910"/>
    <n v="2905100202"/>
    <x v="0"/>
    <x v="35"/>
    <x v="282"/>
    <s v="560420011"/>
    <x v="42"/>
    <x v="42"/>
    <d v="2020-12-31T00:00:00"/>
    <s v="JHENAO"/>
    <s v="05-cecheverri Eurek"/>
    <x v="0"/>
  </r>
  <r>
    <s v="8909821627"/>
    <s v="ESE  HOSPITAL LA MIS"/>
    <s v="1905530535"/>
    <s v="1089"/>
    <s v="13754"/>
    <x v="267"/>
    <x v="4"/>
    <x v="116"/>
    <d v="2020-12-29T00:00:00"/>
    <n v="-71600"/>
    <n v="2205200201"/>
    <x v="2"/>
    <x v="227"/>
    <x v="152"/>
    <s v="560420011"/>
    <x v="94"/>
    <x v="94"/>
    <d v="2021-03-29T00:00:00"/>
    <s v="JHENAO"/>
    <s v="05-apaniagua Eurek"/>
    <x v="0"/>
  </r>
  <r>
    <s v="8909821627"/>
    <s v="ESE  HOSPITAL LA MIS"/>
    <s v="1905530535"/>
    <s v="1089"/>
    <s v="13754"/>
    <x v="267"/>
    <x v="4"/>
    <x v="116"/>
    <d v="2020-12-29T00:00:00"/>
    <n v="-1232400"/>
    <n v="2905100202"/>
    <x v="0"/>
    <x v="227"/>
    <x v="198"/>
    <s v="560420011"/>
    <x v="42"/>
    <x v="42"/>
    <d v="2020-12-31T00:00:00"/>
    <s v="JHENAO"/>
    <s v="05-apaniagua Eurek"/>
    <x v="0"/>
  </r>
  <r>
    <s v="8909821627"/>
    <s v="ESE  HOSPITAL LA MIS"/>
    <s v="1905431879"/>
    <s v="1089"/>
    <s v="13661"/>
    <x v="272"/>
    <x v="4"/>
    <x v="128"/>
    <d v="2020-12-09T00:00:00"/>
    <n v="-202038"/>
    <n v="2905100102"/>
    <x v="0"/>
    <x v="35"/>
    <x v="283"/>
    <s v="588520011"/>
    <x v="42"/>
    <x v="42"/>
    <d v="2020-12-31T00:00:00"/>
    <s v="JHENAO"/>
    <s v="05-apaniagua Eurek"/>
    <x v="0"/>
  </r>
  <r>
    <s v="8909821627"/>
    <s v="ESE  HOSPITAL LA MIS"/>
    <s v="1905415071"/>
    <s v="1089"/>
    <s v="13657"/>
    <x v="273"/>
    <x v="4"/>
    <x v="129"/>
    <d v="2020-12-07T00:00:00"/>
    <n v="-370300"/>
    <n v="2905100202"/>
    <x v="0"/>
    <x v="35"/>
    <x v="284"/>
    <s v="588520011"/>
    <x v="42"/>
    <x v="42"/>
    <d v="2020-12-31T00:00:00"/>
    <s v="JHENAO"/>
    <s v="05-apaniagua Eurek"/>
    <x v="0"/>
  </r>
  <r>
    <s v="8909821627"/>
    <s v="ESE  HOSPITAL LA MIS"/>
    <s v="1905415064"/>
    <s v="1089"/>
    <s v="13658"/>
    <x v="274"/>
    <x v="4"/>
    <x v="128"/>
    <d v="2020-12-07T00:00:00"/>
    <n v="-82300"/>
    <n v="2905100202"/>
    <x v="0"/>
    <x v="35"/>
    <x v="146"/>
    <s v="588520011"/>
    <x v="42"/>
    <x v="42"/>
    <d v="2020-12-31T00:00:00"/>
    <s v="JHENAO"/>
    <s v="05-apaniagua Eurek"/>
    <x v="0"/>
  </r>
  <r>
    <s v="8909821627"/>
    <s v="ESE  HOSPITAL LA MIS"/>
    <s v="1905415039"/>
    <s v="1089"/>
    <s v="13659"/>
    <x v="275"/>
    <x v="4"/>
    <x v="129"/>
    <d v="2020-12-07T00:00:00"/>
    <n v="-1994321"/>
    <n v="2905100202"/>
    <x v="0"/>
    <x v="35"/>
    <x v="167"/>
    <s v="560420011"/>
    <x v="42"/>
    <x v="42"/>
    <d v="2020-12-31T00:00:00"/>
    <s v="JHENAO"/>
    <s v="05-apaniagua Eurek"/>
    <x v="0"/>
  </r>
  <r>
    <s v="8909821627"/>
    <s v="ESE  HOSPITAL LA MIS"/>
    <s v="1905415028"/>
    <s v="1089"/>
    <s v="13660"/>
    <x v="276"/>
    <x v="4"/>
    <x v="129"/>
    <d v="2020-12-07T00:00:00"/>
    <n v="-979503"/>
    <n v="2905100202"/>
    <x v="0"/>
    <x v="35"/>
    <x v="285"/>
    <s v="549520011"/>
    <x v="42"/>
    <x v="42"/>
    <d v="2020-12-31T00:00:00"/>
    <s v="JHENAO"/>
    <s v="05-apaniagua Eurek"/>
    <x v="0"/>
  </r>
  <r>
    <s v="8909821627"/>
    <s v="ESE  HOSPITAL LA MIS"/>
    <s v="1905411434"/>
    <s v="1089"/>
    <s v="13553"/>
    <x v="277"/>
    <x v="4"/>
    <x v="40"/>
    <d v="2020-11-30T00:00:00"/>
    <n v="5057849"/>
    <n v="2905100202"/>
    <x v="0"/>
    <x v="43"/>
    <x v="286"/>
    <s v="588520011"/>
    <x v="96"/>
    <x v="96"/>
    <d v="2020-11-30T00:00:00"/>
    <s v="CAREIZA"/>
    <s v="SALDO FTRA 13553"/>
    <x v="1"/>
  </r>
  <r>
    <s v="8909821627"/>
    <s v="ESE  HOSPITAL LA MIS"/>
    <s v="1905411434"/>
    <s v="1089"/>
    <s v="13553"/>
    <x v="277"/>
    <x v="4"/>
    <x v="40"/>
    <d v="2020-11-30T00:00:00"/>
    <n v="-2986803"/>
    <n v="2905100202"/>
    <x v="0"/>
    <x v="43"/>
    <x v="287"/>
    <s v="YB999"/>
    <x v="43"/>
    <x v="43"/>
    <d v="2020-11-30T00:00:00"/>
    <s v="CAREIZA"/>
    <s v="SALDO FTRA 13553"/>
    <x v="0"/>
  </r>
  <r>
    <s v="8909821627"/>
    <s v="ESE  HOSPITAL LA MIS"/>
    <s v="1905411434"/>
    <s v="1089"/>
    <s v="13553"/>
    <x v="277"/>
    <x v="4"/>
    <x v="40"/>
    <d v="2020-11-30T00:00:00"/>
    <n v="-2071046"/>
    <n v="2905100202"/>
    <x v="0"/>
    <x v="35"/>
    <x v="288"/>
    <s v="588520011"/>
    <x v="42"/>
    <x v="42"/>
    <d v="2020-12-31T00:00:00"/>
    <s v="CAREIZA"/>
    <s v="SALDO FTRA 13553"/>
    <x v="0"/>
  </r>
  <r>
    <s v="8909821627"/>
    <s v="ESE  HOSPITAL LA MIS"/>
    <s v="1905359407"/>
    <s v="1089"/>
    <s v="13656"/>
    <x v="278"/>
    <x v="4"/>
    <x v="128"/>
    <d v="2020-11-30T00:00:00"/>
    <n v="-701300"/>
    <n v="2905100202"/>
    <x v="0"/>
    <x v="43"/>
    <x v="167"/>
    <s v="588520011"/>
    <x v="42"/>
    <x v="42"/>
    <d v="2020-12-31T00:00:00"/>
    <s v="COOSALUD"/>
    <s v="05-apaniagua Eurek"/>
    <x v="0"/>
  </r>
  <r>
    <s v="8909821627"/>
    <s v="ESE  HOSPITAL LA MIS"/>
    <s v="1905333465"/>
    <s v="1089"/>
    <s v="13558"/>
    <x v="279"/>
    <x v="4"/>
    <x v="40"/>
    <d v="2020-11-27T00:00:00"/>
    <n v="-172510"/>
    <n v="2905100202"/>
    <x v="0"/>
    <x v="44"/>
    <x v="289"/>
    <s v="YB999"/>
    <x v="44"/>
    <x v="44"/>
    <d v="2020-11-27T00:00:00"/>
    <s v="CAREIZA"/>
    <s v="SALDO FTRA  13558"/>
    <x v="0"/>
  </r>
  <r>
    <s v="8909821627"/>
    <s v="ESE  HOSPITAL LA MIS"/>
    <s v="1905333465"/>
    <s v="1089"/>
    <s v="13558"/>
    <x v="279"/>
    <x v="4"/>
    <x v="40"/>
    <d v="2020-11-27T00:00:00"/>
    <n v="-962958"/>
    <n v="2905100202"/>
    <x v="0"/>
    <x v="35"/>
    <x v="290"/>
    <s v="560420011"/>
    <x v="43"/>
    <x v="43"/>
    <d v="2020-11-30T00:00:00"/>
    <s v="CAREIZA"/>
    <s v="SALDO FTRA  13558"/>
    <x v="0"/>
  </r>
  <r>
    <s v="8909821627"/>
    <s v="ESE  HOSPITAL LA MIS"/>
    <s v="1905333465"/>
    <s v="1089"/>
    <s v="13558"/>
    <x v="279"/>
    <x v="4"/>
    <x v="40"/>
    <d v="2020-11-27T00:00:00"/>
    <n v="1135468"/>
    <n v="2905100202"/>
    <x v="0"/>
    <x v="44"/>
    <x v="291"/>
    <s v="560420011"/>
    <x v="97"/>
    <x v="97"/>
    <d v="2020-11-27T00:00:00"/>
    <s v="CAREIZA"/>
    <s v="SALDO FTRA  13558"/>
    <x v="1"/>
  </r>
  <r>
    <s v="8909821627"/>
    <s v="ESE  HOSPITAL LA MIS"/>
    <s v="1905332964"/>
    <s v="1089"/>
    <s v="13558"/>
    <x v="279"/>
    <x v="4"/>
    <x v="40"/>
    <d v="2020-11-27T00:00:00"/>
    <n v="-891452"/>
    <n v="2905100202"/>
    <x v="0"/>
    <x v="44"/>
    <x v="292"/>
    <s v="YB999"/>
    <x v="45"/>
    <x v="45"/>
    <d v="2020-11-27T00:00:00"/>
    <s v="CAREIZA"/>
    <s v="SALDO FTRA  13558"/>
    <x v="0"/>
  </r>
  <r>
    <s v="8909821627"/>
    <s v="ESE  HOSPITAL LA MIS"/>
    <s v="1905332964"/>
    <s v="1089"/>
    <s v="13558"/>
    <x v="279"/>
    <x v="4"/>
    <x v="40"/>
    <d v="2020-11-27T00:00:00"/>
    <n v="2026920"/>
    <n v="2905100202"/>
    <x v="0"/>
    <x v="44"/>
    <x v="291"/>
    <s v="560420011"/>
    <x v="98"/>
    <x v="98"/>
    <d v="2020-11-27T00:00:00"/>
    <s v="CAREIZA"/>
    <s v="SALDO FTRA  13558"/>
    <x v="1"/>
  </r>
  <r>
    <s v="8909821627"/>
    <s v="ESE  HOSPITAL LA MIS"/>
    <s v="1905332964"/>
    <s v="1089"/>
    <s v="13558"/>
    <x v="279"/>
    <x v="4"/>
    <x v="40"/>
    <d v="2020-11-27T00:00:00"/>
    <n v="-1135468"/>
    <n v="2905100202"/>
    <x v="0"/>
    <x v="35"/>
    <x v="290"/>
    <s v="560420011"/>
    <x v="97"/>
    <x v="97"/>
    <d v="2020-11-27T00:00:00"/>
    <s v="CAREIZA"/>
    <s v="SALDO FTRA  13558"/>
    <x v="0"/>
  </r>
  <r>
    <s v="8909821627"/>
    <s v="ESE  HOSPITAL LA MIS"/>
    <s v="1905319501"/>
    <s v="1089"/>
    <s v="13655"/>
    <x v="280"/>
    <x v="4"/>
    <x v="129"/>
    <d v="2020-11-25T00:00:00"/>
    <n v="-116200"/>
    <n v="2905100202"/>
    <x v="0"/>
    <x v="228"/>
    <x v="278"/>
    <s v="588520011"/>
    <x v="42"/>
    <x v="42"/>
    <d v="2020-12-31T00:00:00"/>
    <s v="COOSALUD"/>
    <s v="05-apaniagua Eurek"/>
    <x v="0"/>
  </r>
  <r>
    <s v="8909821627"/>
    <s v="ESE  HOSPITAL LA MIS"/>
    <s v="1905265439"/>
    <s v="1089"/>
    <s v="13559"/>
    <x v="281"/>
    <x v="4"/>
    <x v="40"/>
    <d v="2020-10-31T00:00:00"/>
    <n v="-1195873"/>
    <n v="2905100202"/>
    <x v="0"/>
    <x v="35"/>
    <x v="293"/>
    <s v="504220011"/>
    <x v="45"/>
    <x v="45"/>
    <d v="2020-11-27T00:00:00"/>
    <s v="COOSALUD"/>
    <s v="05-apaniagua Eurek"/>
    <x v="0"/>
  </r>
  <r>
    <s v="8909821627"/>
    <s v="ESE  HOSPITAL LA MIS"/>
    <s v="1905265431"/>
    <s v="1089"/>
    <s v="13558"/>
    <x v="279"/>
    <x v="4"/>
    <x v="40"/>
    <d v="2020-10-31T00:00:00"/>
    <n v="-2026920"/>
    <n v="2905100202"/>
    <x v="0"/>
    <x v="35"/>
    <x v="294"/>
    <s v="560420011"/>
    <x v="98"/>
    <x v="98"/>
    <d v="2020-11-27T00:00:00"/>
    <s v="COOSALUD"/>
    <s v="05-apaniagua Eurek"/>
    <x v="0"/>
  </r>
  <r>
    <s v="8909821627"/>
    <s v="ESE  HOSPITAL LA MIS"/>
    <s v="1905265428"/>
    <s v="1089"/>
    <s v="13556"/>
    <x v="282"/>
    <x v="4"/>
    <x v="40"/>
    <d v="2020-10-31T00:00:00"/>
    <n v="-696800"/>
    <n v="2905100202"/>
    <x v="0"/>
    <x v="35"/>
    <x v="295"/>
    <s v="588520011"/>
    <x v="45"/>
    <x v="45"/>
    <d v="2020-11-27T00:00:00"/>
    <s v="COOSALUD"/>
    <s v="05-apaniagua Eurek"/>
    <x v="0"/>
  </r>
  <r>
    <s v="8909821627"/>
    <s v="ESE  HOSPITAL LA MIS"/>
    <s v="1905265424"/>
    <s v="1089"/>
    <s v="13554"/>
    <x v="283"/>
    <x v="4"/>
    <x v="40"/>
    <d v="2020-10-31T00:00:00"/>
    <n v="-88400"/>
    <n v="2905100202"/>
    <x v="0"/>
    <x v="35"/>
    <x v="296"/>
    <s v="588520011"/>
    <x v="45"/>
    <x v="45"/>
    <d v="2020-11-27T00:00:00"/>
    <s v="COOSALUD"/>
    <s v="05-apaniagua Eurek"/>
    <x v="0"/>
  </r>
  <r>
    <s v="8909821627"/>
    <s v="ESE  HOSPITAL LA MIS"/>
    <s v="1905265422"/>
    <s v="1089"/>
    <s v="13553"/>
    <x v="277"/>
    <x v="4"/>
    <x v="40"/>
    <d v="2020-10-31T00:00:00"/>
    <n v="-5057849"/>
    <n v="2905100202"/>
    <x v="0"/>
    <x v="35"/>
    <x v="297"/>
    <s v="588520011"/>
    <x v="96"/>
    <x v="96"/>
    <d v="2020-11-30T00:00:00"/>
    <s v="COOSALUD"/>
    <s v="05-apaniagua Eurek"/>
    <x v="0"/>
  </r>
  <r>
    <s v="8909821627"/>
    <s v="ESE  HOSPITAL LA MIS"/>
    <s v="1905233567"/>
    <s v="1089"/>
    <s v="13484"/>
    <x v="284"/>
    <x v="4"/>
    <x v="34"/>
    <d v="2020-10-30T00:00:00"/>
    <n v="-4578132"/>
    <n v="2905100202"/>
    <x v="0"/>
    <x v="46"/>
    <x v="298"/>
    <s v="503120011"/>
    <x v="45"/>
    <x v="45"/>
    <d v="2020-11-27T00:00:00"/>
    <s v="JHENAO"/>
    <s v="13484"/>
    <x v="0"/>
  </r>
  <r>
    <s v="8909821627"/>
    <s v="ESE  HOSPITAL LA MIS"/>
    <s v="1905233567"/>
    <s v="1089"/>
    <s v="13484"/>
    <x v="284"/>
    <x v="4"/>
    <x v="34"/>
    <d v="2020-10-30T00:00:00"/>
    <n v="5128529"/>
    <n v="2905100202"/>
    <x v="0"/>
    <x v="45"/>
    <x v="298"/>
    <s v="503120011"/>
    <x v="99"/>
    <x v="99"/>
    <d v="2020-10-30T00:00:00"/>
    <s v="JHENAO"/>
    <s v="13484"/>
    <x v="1"/>
  </r>
  <r>
    <s v="8909821627"/>
    <s v="ESE  HOSPITAL LA MIS"/>
    <s v="1905233567"/>
    <s v="1089"/>
    <s v="13484"/>
    <x v="284"/>
    <x v="4"/>
    <x v="34"/>
    <d v="2020-10-30T00:00:00"/>
    <n v="-550397"/>
    <n v="2905100202"/>
    <x v="0"/>
    <x v="45"/>
    <x v="299"/>
    <s v="YB999"/>
    <x v="46"/>
    <x v="46"/>
    <d v="2020-10-30T00:00:00"/>
    <s v="JHENAO"/>
    <s v="13484"/>
    <x v="0"/>
  </r>
  <r>
    <s v="8909821627"/>
    <s v="ESE  HOSPITAL LA MIS"/>
    <s v="1905214147"/>
    <s v="1089"/>
    <s v="13560"/>
    <x v="285"/>
    <x v="4"/>
    <x v="40"/>
    <d v="2020-10-10T00:00:00"/>
    <n v="-111795"/>
    <n v="2905100102"/>
    <x v="0"/>
    <x v="229"/>
    <x v="300"/>
    <s v="588520011"/>
    <x v="45"/>
    <x v="45"/>
    <d v="2020-11-27T00:00:00"/>
    <s v="COOSALUD"/>
    <s v="05-cecheverri Eurek"/>
    <x v="0"/>
  </r>
  <r>
    <s v="8909821627"/>
    <s v="ESE  HOSPITAL LA MIS"/>
    <s v="1905214014"/>
    <s v="1089"/>
    <s v="13557"/>
    <x v="286"/>
    <x v="4"/>
    <x v="40"/>
    <d v="2020-10-10T00:00:00"/>
    <n v="-39200"/>
    <n v="2905100202"/>
    <x v="0"/>
    <x v="230"/>
    <x v="301"/>
    <s v="588520011"/>
    <x v="45"/>
    <x v="45"/>
    <d v="2020-11-27T00:00:00"/>
    <s v="COOSALUD"/>
    <s v="05-cecheverri Eurek"/>
    <x v="0"/>
  </r>
  <r>
    <s v="8909821627"/>
    <s v="ESE  HOSPITAL LA MIS"/>
    <s v="1905174180"/>
    <s v="1089"/>
    <s v="13555"/>
    <x v="287"/>
    <x v="4"/>
    <x v="40"/>
    <d v="2020-10-27T00:00:00"/>
    <n v="-942800"/>
    <n v="2905100202"/>
    <x v="0"/>
    <x v="231"/>
    <x v="204"/>
    <s v="588520011"/>
    <x v="45"/>
    <x v="45"/>
    <d v="2020-11-27T00:00:00"/>
    <s v="COOSALUD"/>
    <s v="05-apaniagua Eurek"/>
    <x v="0"/>
  </r>
  <r>
    <s v="8909821627"/>
    <s v="ESE  HOSPITAL LA MIS"/>
    <s v="1905108292"/>
    <s v="1089"/>
    <s v="13485"/>
    <x v="288"/>
    <x v="4"/>
    <x v="130"/>
    <d v="2020-09-30T00:00:00"/>
    <n v="-180000"/>
    <n v="2905100202"/>
    <x v="0"/>
    <x v="35"/>
    <x v="167"/>
    <s v="588520011"/>
    <x v="45"/>
    <x v="45"/>
    <d v="2020-11-27T00:00:00"/>
    <s v="COOSALUD"/>
    <s v="05-apaniagua Eurek"/>
    <x v="0"/>
  </r>
  <r>
    <s v="8909821627"/>
    <s v="ESE  HOSPITAL LA MIS"/>
    <s v="1905108289"/>
    <s v="1089"/>
    <s v="13159"/>
    <x v="289"/>
    <x v="4"/>
    <x v="131"/>
    <d v="2020-09-30T00:00:00"/>
    <n v="-932680"/>
    <n v="2905100202"/>
    <x v="0"/>
    <x v="35"/>
    <x v="302"/>
    <s v="588520011"/>
    <x v="45"/>
    <x v="45"/>
    <d v="2020-11-27T00:00:00"/>
    <s v="COOSALUD"/>
    <s v="05-apaniagua Eurek"/>
    <x v="0"/>
  </r>
  <r>
    <s v="8909821627"/>
    <s v="ESE  HOSPITAL LA MIS"/>
    <s v="1905108289"/>
    <s v="1089"/>
    <s v="13159"/>
    <x v="289"/>
    <x v="4"/>
    <x v="131"/>
    <d v="2020-09-30T00:00:00"/>
    <n v="-98700"/>
    <n v="2905100102"/>
    <x v="0"/>
    <x v="35"/>
    <x v="302"/>
    <s v="588520011"/>
    <x v="45"/>
    <x v="45"/>
    <d v="2020-11-27T00:00:00"/>
    <s v="COOSALUD"/>
    <s v="05-apaniagua Eurek"/>
    <x v="0"/>
  </r>
  <r>
    <s v="8909821627"/>
    <s v="ESE  HOSPITAL LA MIS"/>
    <s v="1905093753"/>
    <s v="1089"/>
    <s v="13408"/>
    <x v="226"/>
    <x v="4"/>
    <x v="132"/>
    <d v="2020-09-29T00:00:00"/>
    <n v="-334780"/>
    <n v="2205200201"/>
    <x v="2"/>
    <x v="35"/>
    <x v="303"/>
    <s v="560420011"/>
    <x v="84"/>
    <x v="84"/>
    <d v="2021-09-30T00:00:00"/>
    <s v="COOSALUD"/>
    <s v="05-apaniagua Eurek"/>
    <x v="0"/>
  </r>
  <r>
    <s v="8909821627"/>
    <s v="ESE  HOSPITAL LA MIS"/>
    <s v="1905093753"/>
    <s v="1089"/>
    <s v="13408"/>
    <x v="226"/>
    <x v="4"/>
    <x v="132"/>
    <d v="2020-09-29T00:00:00"/>
    <n v="-26180"/>
    <n v="2205200201"/>
    <x v="2"/>
    <x v="35"/>
    <x v="304"/>
    <s v="560420011"/>
    <x v="84"/>
    <x v="84"/>
    <d v="2021-09-30T00:00:00"/>
    <s v="COOSALUD"/>
    <s v="05-apaniagua Eurek"/>
    <x v="0"/>
  </r>
  <r>
    <s v="8909821627"/>
    <s v="ESE  HOSPITAL LA MIS"/>
    <s v="1905093753"/>
    <s v="1089"/>
    <s v="13408"/>
    <x v="226"/>
    <x v="4"/>
    <x v="132"/>
    <d v="2020-09-29T00:00:00"/>
    <n v="-791340"/>
    <n v="2905100202"/>
    <x v="0"/>
    <x v="35"/>
    <x v="305"/>
    <s v="560420011"/>
    <x v="45"/>
    <x v="45"/>
    <d v="2020-11-27T00:00:00"/>
    <s v="COOSALUD"/>
    <s v="05-apaniagua Eurek"/>
    <x v="0"/>
  </r>
  <r>
    <s v="8909821627"/>
    <s v="ESE  HOSPITAL LA MIS"/>
    <s v="1905076446"/>
    <s v="1089"/>
    <s v="13484"/>
    <x v="284"/>
    <x v="4"/>
    <x v="34"/>
    <d v="2020-09-24T00:00:00"/>
    <n v="-678054"/>
    <n v="2905100202"/>
    <x v="0"/>
    <x v="35"/>
    <x v="299"/>
    <s v="503120011"/>
    <x v="47"/>
    <x v="47"/>
    <d v="2020-09-24T00:00:00"/>
    <s v="JHENAO"/>
    <s v="05-apaniagua Eurek"/>
    <x v="0"/>
  </r>
  <r>
    <s v="8909821627"/>
    <s v="ESE  HOSPITAL LA MIS"/>
    <s v="1905076446"/>
    <s v="1089"/>
    <s v="13484"/>
    <x v="284"/>
    <x v="4"/>
    <x v="34"/>
    <d v="2020-09-24T00:00:00"/>
    <n v="-5128529"/>
    <n v="2905100202"/>
    <x v="0"/>
    <x v="46"/>
    <x v="299"/>
    <s v="503120011"/>
    <x v="99"/>
    <x v="99"/>
    <d v="2020-10-30T00:00:00"/>
    <s v="JHENAO"/>
    <s v="05-apaniagua Eurek"/>
    <x v="0"/>
  </r>
  <r>
    <s v="8909821627"/>
    <s v="ESE  HOSPITAL LA MIS"/>
    <s v="1905076445"/>
    <s v="1089"/>
    <s v="13490"/>
    <x v="290"/>
    <x v="4"/>
    <x v="130"/>
    <d v="2020-09-24T00:00:00"/>
    <n v="-717346"/>
    <n v="2905100202"/>
    <x v="0"/>
    <x v="35"/>
    <x v="306"/>
    <s v="503120011"/>
    <x v="45"/>
    <x v="45"/>
    <d v="2020-11-27T00:00:00"/>
    <s v="COOSALUD"/>
    <s v="05-apaniagua Eurek"/>
    <x v="0"/>
  </r>
  <r>
    <s v="8909821627"/>
    <s v="ESE  HOSPITAL LA MIS"/>
    <s v="1905024167"/>
    <s v="1089"/>
    <s v="13489"/>
    <x v="291"/>
    <x v="4"/>
    <x v="34"/>
    <d v="2020-09-09T00:00:00"/>
    <n v="-238897"/>
    <n v="2905100202"/>
    <x v="0"/>
    <x v="232"/>
    <x v="307"/>
    <s v="503120011"/>
    <x v="45"/>
    <x v="45"/>
    <d v="2020-11-27T00:00:00"/>
    <s v="JHENAO"/>
    <s v="13489"/>
    <x v="0"/>
  </r>
  <r>
    <s v="8909821627"/>
    <s v="ESE  HOSPITAL LA MIS"/>
    <s v="1905024167"/>
    <s v="1089"/>
    <s v="13489"/>
    <x v="291"/>
    <x v="4"/>
    <x v="34"/>
    <d v="2020-09-09T00:00:00"/>
    <n v="-717346"/>
    <n v="2905100202"/>
    <x v="0"/>
    <x v="47"/>
    <x v="308"/>
    <s v="YB999"/>
    <x v="48"/>
    <x v="48"/>
    <d v="2020-09-09T00:00:00"/>
    <s v="JHENAO"/>
    <s v="13489"/>
    <x v="0"/>
  </r>
  <r>
    <s v="8909821627"/>
    <s v="ESE  HOSPITAL LA MIS"/>
    <s v="1905024167"/>
    <s v="1089"/>
    <s v="13489"/>
    <x v="291"/>
    <x v="4"/>
    <x v="34"/>
    <d v="2020-09-09T00:00:00"/>
    <n v="956243"/>
    <n v="2905100202"/>
    <x v="0"/>
    <x v="47"/>
    <x v="309"/>
    <s v="503120011"/>
    <x v="100"/>
    <x v="100"/>
    <d v="2020-09-09T00:00:00"/>
    <s v="JHENAO"/>
    <s v="13489"/>
    <x v="1"/>
  </r>
  <r>
    <s v="8909821627"/>
    <s v="ESE  HOSPITAL LA MIS"/>
    <s v="1905023230"/>
    <s v="1089"/>
    <s v="13489"/>
    <x v="291"/>
    <x v="4"/>
    <x v="34"/>
    <d v="2020-08-31T00:00:00"/>
    <n v="-1155263"/>
    <n v="2905100202"/>
    <x v="0"/>
    <x v="35"/>
    <x v="308"/>
    <s v="503120011"/>
    <x v="49"/>
    <x v="49"/>
    <d v="2020-09-08T00:00:00"/>
    <s v="JHENAO"/>
    <s v="05-apaniagua Eurek"/>
    <x v="0"/>
  </r>
  <r>
    <s v="8909821627"/>
    <s v="ESE  HOSPITAL LA MIS"/>
    <s v="1905023230"/>
    <s v="1089"/>
    <s v="13489"/>
    <x v="291"/>
    <x v="4"/>
    <x v="34"/>
    <d v="2020-08-31T00:00:00"/>
    <n v="-956243"/>
    <n v="2905100202"/>
    <x v="0"/>
    <x v="232"/>
    <x v="307"/>
    <s v="503120011"/>
    <x v="100"/>
    <x v="100"/>
    <d v="2020-09-09T00:00:00"/>
    <s v="JHENAO"/>
    <s v="05-apaniagua Eurek"/>
    <x v="0"/>
  </r>
  <r>
    <s v="8909821627"/>
    <s v="ESE  HOSPITAL LA MIS"/>
    <s v="1905023203"/>
    <s v="1089"/>
    <s v="13488"/>
    <x v="292"/>
    <x v="4"/>
    <x v="34"/>
    <d v="2020-08-31T00:00:00"/>
    <n v="-126800"/>
    <n v="2905100202"/>
    <x v="0"/>
    <x v="35"/>
    <x v="310"/>
    <s v="503020011"/>
    <x v="49"/>
    <x v="49"/>
    <d v="2020-09-08T00:00:00"/>
    <s v="JHENAO"/>
    <s v="05-apaniagua Eurek"/>
    <x v="0"/>
  </r>
  <r>
    <s v="8909821627"/>
    <s v="ESE  HOSPITAL LA MIS"/>
    <s v="1905023176"/>
    <s v="1089"/>
    <s v="13487"/>
    <x v="293"/>
    <x v="4"/>
    <x v="34"/>
    <d v="2020-08-31T00:00:00"/>
    <n v="-901100"/>
    <n v="2905100202"/>
    <x v="0"/>
    <x v="35"/>
    <x v="311"/>
    <s v="504220011"/>
    <x v="49"/>
    <x v="49"/>
    <d v="2020-09-08T00:00:00"/>
    <s v="JHENAO"/>
    <s v="05-apaniagua Eurek"/>
    <x v="0"/>
  </r>
  <r>
    <s v="8909821627"/>
    <s v="ESE  HOSPITAL LA MIS"/>
    <s v="1905014424"/>
    <s v="1089"/>
    <s v="13347"/>
    <x v="294"/>
    <x v="4"/>
    <x v="133"/>
    <d v="2020-08-01T00:00:00"/>
    <n v="4117317"/>
    <n v="2905100202"/>
    <x v="0"/>
    <x v="48"/>
    <x v="312"/>
    <s v="588520011"/>
    <x v="101"/>
    <x v="101"/>
    <d v="2020-08-01T00:00:00"/>
    <s v="JHENAO"/>
    <s v="13347"/>
    <x v="1"/>
  </r>
  <r>
    <s v="8909821627"/>
    <s v="ESE  HOSPITAL LA MIS"/>
    <s v="1905014424"/>
    <s v="1089"/>
    <s v="13347"/>
    <x v="294"/>
    <x v="4"/>
    <x v="133"/>
    <d v="2020-08-01T00:00:00"/>
    <n v="-2860089"/>
    <n v="2905100202"/>
    <x v="0"/>
    <x v="48"/>
    <x v="313"/>
    <s v="YB999"/>
    <x v="51"/>
    <x v="51"/>
    <d v="2020-08-01T00:00:00"/>
    <s v="JHENAO"/>
    <s v="13347"/>
    <x v="0"/>
  </r>
  <r>
    <s v="8909821627"/>
    <s v="ESE  HOSPITAL LA MIS"/>
    <s v="1905014424"/>
    <s v="1089"/>
    <s v="13347"/>
    <x v="294"/>
    <x v="4"/>
    <x v="133"/>
    <d v="2020-08-01T00:00:00"/>
    <n v="-1257228"/>
    <n v="2905100202"/>
    <x v="0"/>
    <x v="35"/>
    <x v="314"/>
    <s v="588520011"/>
    <x v="50"/>
    <x v="50"/>
    <d v="2020-08-18T00:00:00"/>
    <s v="JHENAO"/>
    <s v="13347"/>
    <x v="0"/>
  </r>
  <r>
    <s v="8909821627"/>
    <s v="ESE  HOSPITAL LA MIS"/>
    <s v="1905014129"/>
    <s v="1089"/>
    <s v="13290"/>
    <x v="228"/>
    <x v="4"/>
    <x v="133"/>
    <d v="2020-08-01T00:00:00"/>
    <n v="-45968"/>
    <n v="2905100202"/>
    <x v="0"/>
    <x v="48"/>
    <x v="315"/>
    <s v="YB999"/>
    <x v="52"/>
    <x v="52"/>
    <d v="2020-08-13T00:00:00"/>
    <s v="JHENAO"/>
    <s v="13290"/>
    <x v="0"/>
  </r>
  <r>
    <s v="8909821627"/>
    <s v="ESE  HOSPITAL LA MIS"/>
    <s v="1905014129"/>
    <s v="1089"/>
    <s v="13290"/>
    <x v="228"/>
    <x v="4"/>
    <x v="133"/>
    <d v="2020-08-01T00:00:00"/>
    <n v="4445879"/>
    <n v="2905100202"/>
    <x v="0"/>
    <x v="48"/>
    <x v="316"/>
    <s v="560420011"/>
    <x v="102"/>
    <x v="102"/>
    <d v="2020-08-01T00:00:00"/>
    <s v="JHENAO"/>
    <s v="13290"/>
    <x v="1"/>
  </r>
  <r>
    <s v="8909821627"/>
    <s v="ESE  HOSPITAL LA MIS"/>
    <s v="1905014129"/>
    <s v="1089"/>
    <s v="13290"/>
    <x v="228"/>
    <x v="4"/>
    <x v="133"/>
    <d v="2020-08-01T00:00:00"/>
    <n v="-4399911"/>
    <n v="2905100202"/>
    <x v="0"/>
    <x v="35"/>
    <x v="317"/>
    <s v="560420011"/>
    <x v="51"/>
    <x v="51"/>
    <d v="2020-08-01T00:00:00"/>
    <s v="JHENAO"/>
    <s v="13290"/>
    <x v="0"/>
  </r>
  <r>
    <s v="8909821627"/>
    <s v="ESE  HOSPITAL LA MIS"/>
    <s v="1905013861"/>
    <s v="1089"/>
    <s v="13491"/>
    <x v="295"/>
    <x v="4"/>
    <x v="130"/>
    <d v="2020-08-13T00:00:00"/>
    <n v="-362400"/>
    <n v="2905100102"/>
    <x v="0"/>
    <x v="233"/>
    <x v="300"/>
    <s v="588520011"/>
    <x v="45"/>
    <x v="45"/>
    <d v="2020-11-27T00:00:00"/>
    <s v="COOSALUD"/>
    <s v="05-jmarin Eurek"/>
    <x v="0"/>
  </r>
  <r>
    <s v="8909821627"/>
    <s v="ESE  HOSPITAL LA MIS"/>
    <s v="1904994734"/>
    <s v="1089"/>
    <s v="13410"/>
    <x v="296"/>
    <x v="4"/>
    <x v="132"/>
    <d v="2020-08-31T00:00:00"/>
    <n v="-1895076"/>
    <n v="2905100202"/>
    <x v="0"/>
    <x v="232"/>
    <x v="153"/>
    <s v="560420011"/>
    <x v="49"/>
    <x v="49"/>
    <d v="2020-09-08T00:00:00"/>
    <s v="JHENAO"/>
    <s v="05-apaniagua Eurek"/>
    <x v="0"/>
  </r>
  <r>
    <s v="8909821627"/>
    <s v="ESE  HOSPITAL LA MIS"/>
    <s v="1904994725"/>
    <s v="1089"/>
    <s v="13407"/>
    <x v="297"/>
    <x v="4"/>
    <x v="132"/>
    <d v="2020-08-31T00:00:00"/>
    <n v="-876800"/>
    <n v="2905100202"/>
    <x v="0"/>
    <x v="232"/>
    <x v="318"/>
    <s v="560420011"/>
    <x v="49"/>
    <x v="49"/>
    <d v="2020-09-08T00:00:00"/>
    <s v="JHENAO"/>
    <s v="05-apaniagua Eurek"/>
    <x v="0"/>
  </r>
  <r>
    <s v="8909821627"/>
    <s v="ESE  HOSPITAL LA MIS"/>
    <s v="1904959782"/>
    <s v="1089"/>
    <s v="13411"/>
    <x v="298"/>
    <x v="4"/>
    <x v="132"/>
    <d v="2020-08-13T00:00:00"/>
    <n v="-747234"/>
    <n v="2905100202"/>
    <x v="0"/>
    <x v="35"/>
    <x v="222"/>
    <s v="503120011"/>
    <x v="49"/>
    <x v="49"/>
    <d v="2020-09-08T00:00:00"/>
    <s v="JHENAO"/>
    <s v="05-cecheverri Eurek"/>
    <x v="0"/>
  </r>
  <r>
    <s v="8909821627"/>
    <s v="ESE  HOSPITAL LA MIS"/>
    <s v="1904959778"/>
    <s v="1089"/>
    <s v="13412"/>
    <x v="299"/>
    <x v="4"/>
    <x v="132"/>
    <d v="2020-08-13T00:00:00"/>
    <n v="-224616"/>
    <n v="2905100102"/>
    <x v="0"/>
    <x v="35"/>
    <x v="319"/>
    <s v="589020011"/>
    <x v="49"/>
    <x v="49"/>
    <d v="2020-09-08T00:00:00"/>
    <s v="JHENAO"/>
    <s v="05-cecheverri Eurek"/>
    <x v="0"/>
  </r>
  <r>
    <s v="8909821627"/>
    <s v="ESE  HOSPITAL LA MIS"/>
    <s v="1904944466"/>
    <s v="1089"/>
    <s v="13409"/>
    <x v="300"/>
    <x v="4"/>
    <x v="134"/>
    <d v="2020-08-18T00:00:00"/>
    <n v="-65200"/>
    <n v="2905100202"/>
    <x v="0"/>
    <x v="35"/>
    <x v="320"/>
    <s v="588520011"/>
    <x v="49"/>
    <x v="49"/>
    <d v="2020-09-08T00:00:00"/>
    <s v="JHENAO"/>
    <s v="05-apaniagua Eurek"/>
    <x v="0"/>
  </r>
  <r>
    <s v="8909821627"/>
    <s v="ESE  HOSPITAL LA MIS"/>
    <s v="1904944464"/>
    <s v="1089"/>
    <s v="13406"/>
    <x v="301"/>
    <x v="4"/>
    <x v="134"/>
    <d v="2020-08-18T00:00:00"/>
    <n v="-190800"/>
    <n v="2905100202"/>
    <x v="0"/>
    <x v="35"/>
    <x v="310"/>
    <s v="560420011"/>
    <x v="49"/>
    <x v="49"/>
    <d v="2020-09-08T00:00:00"/>
    <s v="JHENAO"/>
    <s v="05-apaniagua Eurek"/>
    <x v="0"/>
  </r>
  <r>
    <s v="8909821627"/>
    <s v="ESE  HOSPITAL LA MIS"/>
    <s v="1904944460"/>
    <s v="1089"/>
    <s v="13405"/>
    <x v="302"/>
    <x v="4"/>
    <x v="134"/>
    <d v="2020-08-18T00:00:00"/>
    <n v="-820201"/>
    <n v="2905100202"/>
    <x v="0"/>
    <x v="234"/>
    <x v="321"/>
    <s v="560420011"/>
    <x v="49"/>
    <x v="49"/>
    <d v="2020-09-08T00:00:00"/>
    <s v="JHENAO"/>
    <s v="05-apaniagua Eurek"/>
    <x v="0"/>
  </r>
  <r>
    <s v="8909821627"/>
    <s v="ESE  HOSPITAL LA MIS"/>
    <s v="1904944460"/>
    <s v="1089"/>
    <s v="13405"/>
    <x v="302"/>
    <x v="4"/>
    <x v="134"/>
    <d v="2020-08-18T00:00:00"/>
    <n v="-894966"/>
    <n v="2905100202"/>
    <x v="0"/>
    <x v="35"/>
    <x v="322"/>
    <s v="560420011"/>
    <x v="50"/>
    <x v="50"/>
    <d v="2020-08-18T00:00:00"/>
    <s v="JHENAO"/>
    <s v="05-apaniagua Eurek"/>
    <x v="0"/>
  </r>
  <r>
    <s v="8909821627"/>
    <s v="ESE  HOSPITAL LA MIS"/>
    <s v="1904938539"/>
    <s v="1089"/>
    <s v="13413"/>
    <x v="303"/>
    <x v="4"/>
    <x v="132"/>
    <d v="2020-07-31T00:00:00"/>
    <n v="-49400"/>
    <n v="2905100102"/>
    <x v="0"/>
    <x v="235"/>
    <x v="300"/>
    <s v="588520011"/>
    <x v="49"/>
    <x v="49"/>
    <d v="2020-09-08T00:00:00"/>
    <s v="COOSALUD"/>
    <s v="05-apaniagua Eurek"/>
    <x v="0"/>
  </r>
  <r>
    <s v="8909821627"/>
    <s v="ESE  HOSPITAL LA MIS"/>
    <s v="1904938533"/>
    <s v="1089"/>
    <s v="13414"/>
    <x v="304"/>
    <x v="4"/>
    <x v="132"/>
    <d v="2020-07-31T00:00:00"/>
    <n v="-12300"/>
    <n v="2905100102"/>
    <x v="0"/>
    <x v="236"/>
    <x v="300"/>
    <s v="588520011"/>
    <x v="49"/>
    <x v="49"/>
    <d v="2020-09-08T00:00:00"/>
    <s v="COOSALUD"/>
    <s v="05-apaniagua Eurek"/>
    <x v="0"/>
  </r>
  <r>
    <s v="8909821627"/>
    <s v="ESE  HOSPITAL LA MIS"/>
    <s v="1904937093"/>
    <s v="1089"/>
    <s v="13225"/>
    <x v="305"/>
    <x v="4"/>
    <x v="135"/>
    <d v="2020-08-13T00:00:00"/>
    <n v="-7509"/>
    <n v="2905100202"/>
    <x v="0"/>
    <x v="49"/>
    <x v="323"/>
    <s v="YB999"/>
    <x v="53"/>
    <x v="53"/>
    <d v="2020-08-13T00:00:00"/>
    <s v="JHENAO"/>
    <s v="13225"/>
    <x v="0"/>
  </r>
  <r>
    <s v="8909821627"/>
    <s v="ESE  HOSPITAL LA MIS"/>
    <s v="1904937093"/>
    <s v="1089"/>
    <s v="13225"/>
    <x v="305"/>
    <x v="4"/>
    <x v="135"/>
    <d v="2020-08-13T00:00:00"/>
    <n v="-399575"/>
    <n v="2905100202"/>
    <x v="0"/>
    <x v="237"/>
    <x v="324"/>
    <s v="579020011"/>
    <x v="52"/>
    <x v="52"/>
    <d v="2020-08-13T00:00:00"/>
    <s v="JHENAO"/>
    <s v="13225"/>
    <x v="0"/>
  </r>
  <r>
    <s v="8909821627"/>
    <s v="ESE  HOSPITAL LA MIS"/>
    <s v="1904937093"/>
    <s v="1089"/>
    <s v="13225"/>
    <x v="305"/>
    <x v="4"/>
    <x v="135"/>
    <d v="2020-08-13T00:00:00"/>
    <n v="407084"/>
    <n v="2905100202"/>
    <x v="0"/>
    <x v="49"/>
    <x v="325"/>
    <s v="579020011"/>
    <x v="103"/>
    <x v="103"/>
    <d v="2020-08-13T00:00:00"/>
    <s v="JHENAO"/>
    <s v="13225"/>
    <x v="1"/>
  </r>
  <r>
    <s v="8909821627"/>
    <s v="ESE  HOSPITAL LA MIS"/>
    <s v="1904936947"/>
    <s v="1089"/>
    <s v="13225"/>
    <x v="305"/>
    <x v="4"/>
    <x v="135"/>
    <d v="2020-08-13T00:00:00"/>
    <n v="-131409"/>
    <n v="2905100202"/>
    <x v="0"/>
    <x v="49"/>
    <x v="323"/>
    <s v="YB999"/>
    <x v="54"/>
    <x v="54"/>
    <d v="2020-08-13T00:00:00"/>
    <s v="JHENAO"/>
    <s v="13225"/>
    <x v="0"/>
  </r>
  <r>
    <s v="8909821627"/>
    <s v="ESE  HOSPITAL LA MIS"/>
    <s v="1904936947"/>
    <s v="1089"/>
    <s v="13225"/>
    <x v="305"/>
    <x v="4"/>
    <x v="135"/>
    <d v="2020-08-13T00:00:00"/>
    <n v="538493"/>
    <n v="2905100202"/>
    <x v="0"/>
    <x v="49"/>
    <x v="325"/>
    <s v="579020011"/>
    <x v="104"/>
    <x v="104"/>
    <d v="2020-08-13T00:00:00"/>
    <s v="JHENAO"/>
    <s v="13225"/>
    <x v="1"/>
  </r>
  <r>
    <s v="8909821627"/>
    <s v="ESE  HOSPITAL LA MIS"/>
    <s v="1904936947"/>
    <s v="1089"/>
    <s v="13225"/>
    <x v="305"/>
    <x v="4"/>
    <x v="135"/>
    <d v="2020-08-13T00:00:00"/>
    <n v="-407084"/>
    <n v="2905100202"/>
    <x v="0"/>
    <x v="237"/>
    <x v="324"/>
    <s v="579020011"/>
    <x v="103"/>
    <x v="103"/>
    <d v="2020-08-13T00:00:00"/>
    <s v="JHENAO"/>
    <s v="13225"/>
    <x v="0"/>
  </r>
  <r>
    <s v="8909821627"/>
    <s v="ESE  HOSPITAL LA MIS"/>
    <s v="1904936911"/>
    <s v="1089"/>
    <s v="13225"/>
    <x v="305"/>
    <x v="4"/>
    <x v="135"/>
    <d v="2020-08-13T00:00:00"/>
    <n v="-26707"/>
    <n v="2905100202"/>
    <x v="0"/>
    <x v="49"/>
    <x v="323"/>
    <s v="YB999"/>
    <x v="55"/>
    <x v="55"/>
    <d v="2020-08-13T00:00:00"/>
    <s v="JHENAO"/>
    <s v="13225"/>
    <x v="0"/>
  </r>
  <r>
    <s v="8909821627"/>
    <s v="ESE  HOSPITAL LA MIS"/>
    <s v="1904936911"/>
    <s v="1089"/>
    <s v="13225"/>
    <x v="305"/>
    <x v="4"/>
    <x v="135"/>
    <d v="2020-08-13T00:00:00"/>
    <n v="565200"/>
    <n v="2905100202"/>
    <x v="0"/>
    <x v="49"/>
    <x v="325"/>
    <s v="579020011"/>
    <x v="105"/>
    <x v="105"/>
    <d v="2020-08-13T00:00:00"/>
    <s v="JHENAO"/>
    <s v="13225"/>
    <x v="1"/>
  </r>
  <r>
    <s v="8909821627"/>
    <s v="ESE  HOSPITAL LA MIS"/>
    <s v="1904936911"/>
    <s v="1089"/>
    <s v="13225"/>
    <x v="305"/>
    <x v="4"/>
    <x v="135"/>
    <d v="2020-08-13T00:00:00"/>
    <n v="-538493"/>
    <n v="2905100202"/>
    <x v="0"/>
    <x v="237"/>
    <x v="324"/>
    <s v="579020011"/>
    <x v="104"/>
    <x v="104"/>
    <d v="2020-08-13T00:00:00"/>
    <s v="JHENAO"/>
    <s v="13225"/>
    <x v="0"/>
  </r>
  <r>
    <s v="8909821627"/>
    <s v="ESE  HOSPITAL LA MIS"/>
    <s v="1904936376"/>
    <s v="1089"/>
    <s v="13222"/>
    <x v="306"/>
    <x v="4"/>
    <x v="136"/>
    <d v="2020-08-13T00:00:00"/>
    <n v="645180"/>
    <n v="2905100202"/>
    <x v="0"/>
    <x v="49"/>
    <x v="326"/>
    <s v="560420011"/>
    <x v="106"/>
    <x v="106"/>
    <d v="2020-08-13T00:00:00"/>
    <s v="JHENAO"/>
    <s v="13222"/>
    <x v="1"/>
  </r>
  <r>
    <s v="8909821627"/>
    <s v="ESE  HOSPITAL LA MIS"/>
    <s v="1904936376"/>
    <s v="1089"/>
    <s v="13222"/>
    <x v="306"/>
    <x v="4"/>
    <x v="136"/>
    <d v="2020-08-13T00:00:00"/>
    <n v="-335839"/>
    <n v="2905100202"/>
    <x v="0"/>
    <x v="49"/>
    <x v="327"/>
    <s v="YB999"/>
    <x v="56"/>
    <x v="56"/>
    <d v="2020-08-13T00:00:00"/>
    <s v="JHENAO"/>
    <s v="13222"/>
    <x v="0"/>
  </r>
  <r>
    <s v="8909821627"/>
    <s v="ESE  HOSPITAL LA MIS"/>
    <s v="1904936376"/>
    <s v="1089"/>
    <s v="13222"/>
    <x v="306"/>
    <x v="4"/>
    <x v="136"/>
    <d v="2020-08-13T00:00:00"/>
    <n v="-309341"/>
    <n v="2905100202"/>
    <x v="0"/>
    <x v="35"/>
    <x v="328"/>
    <s v="560420011"/>
    <x v="55"/>
    <x v="55"/>
    <d v="2020-08-13T00:00:00"/>
    <s v="JHENAO"/>
    <s v="13222"/>
    <x v="0"/>
  </r>
  <r>
    <s v="8909821627"/>
    <s v="ESE  HOSPITAL LA MIS"/>
    <s v="1904897441"/>
    <s v="1089"/>
    <s v="13351"/>
    <x v="307"/>
    <x v="4"/>
    <x v="137"/>
    <d v="2020-07-31T00:00:00"/>
    <n v="-512700"/>
    <n v="2905100202"/>
    <x v="0"/>
    <x v="35"/>
    <x v="329"/>
    <s v="549520011"/>
    <x v="50"/>
    <x v="50"/>
    <d v="2020-08-18T00:00:00"/>
    <s v="COOSALUD"/>
    <s v="05-apaniagua Eurek"/>
    <x v="0"/>
  </r>
  <r>
    <s v="8909821627"/>
    <s v="ESE  HOSPITAL LA MIS"/>
    <s v="1904897431"/>
    <s v="1089"/>
    <s v="13350"/>
    <x v="308"/>
    <x v="4"/>
    <x v="137"/>
    <d v="2020-07-31T00:00:00"/>
    <n v="-378700"/>
    <n v="2905100202"/>
    <x v="0"/>
    <x v="35"/>
    <x v="253"/>
    <s v="588520011"/>
    <x v="50"/>
    <x v="50"/>
    <d v="2020-08-18T00:00:00"/>
    <s v="COOSALUD"/>
    <s v="05-apaniagua Eurek"/>
    <x v="0"/>
  </r>
  <r>
    <s v="8909821627"/>
    <s v="ESE  HOSPITAL LA MIS"/>
    <s v="1904897426"/>
    <s v="1089"/>
    <s v="13348"/>
    <x v="309"/>
    <x v="4"/>
    <x v="137"/>
    <d v="2020-07-31T00:00:00"/>
    <n v="-136400"/>
    <n v="2905100202"/>
    <x v="0"/>
    <x v="35"/>
    <x v="296"/>
    <s v="588520011"/>
    <x v="50"/>
    <x v="50"/>
    <d v="2020-08-18T00:00:00"/>
    <s v="COOSALUD"/>
    <s v="05-apaniagua Eurek"/>
    <x v="0"/>
  </r>
  <r>
    <s v="8909821627"/>
    <s v="ESE  HOSPITAL LA MIS"/>
    <s v="1904897423"/>
    <s v="1089"/>
    <s v="13347"/>
    <x v="294"/>
    <x v="4"/>
    <x v="133"/>
    <d v="2020-07-31T00:00:00"/>
    <n v="-4117317"/>
    <n v="2905100202"/>
    <x v="0"/>
    <x v="35"/>
    <x v="330"/>
    <s v="588520011"/>
    <x v="101"/>
    <x v="101"/>
    <d v="2020-08-01T00:00:00"/>
    <s v="COOSALUD"/>
    <s v="05-apaniagua Eurek"/>
    <x v="0"/>
  </r>
  <r>
    <s v="8909821627"/>
    <s v="ESE  HOSPITAL LA MIS"/>
    <s v="1904897415"/>
    <s v="1089"/>
    <s v="13290"/>
    <x v="228"/>
    <x v="4"/>
    <x v="133"/>
    <d v="2020-07-31T00:00:00"/>
    <n v="-57600"/>
    <n v="2205200201"/>
    <x v="2"/>
    <x v="35"/>
    <x v="331"/>
    <s v="560420011"/>
    <x v="86"/>
    <x v="86"/>
    <d v="2021-09-30T00:00:00"/>
    <s v="COOSALUD"/>
    <s v="05-apaniagua Eurek"/>
    <x v="0"/>
  </r>
  <r>
    <s v="8909821627"/>
    <s v="ESE  HOSPITAL LA MIS"/>
    <s v="1904897415"/>
    <s v="1089"/>
    <s v="13290"/>
    <x v="228"/>
    <x v="4"/>
    <x v="133"/>
    <d v="2020-07-31T00:00:00"/>
    <n v="-4445879"/>
    <n v="2905100202"/>
    <x v="0"/>
    <x v="35"/>
    <x v="332"/>
    <s v="560420011"/>
    <x v="102"/>
    <x v="102"/>
    <d v="2020-08-01T00:00:00"/>
    <s v="COOSALUD"/>
    <s v="05-apaniagua Eurek"/>
    <x v="0"/>
  </r>
  <r>
    <s v="8909821627"/>
    <s v="ESE  HOSPITAL LA MIS"/>
    <s v="1904882395"/>
    <s v="1089"/>
    <s v="13354"/>
    <x v="310"/>
    <x v="4"/>
    <x v="133"/>
    <d v="2020-07-29T00:00:00"/>
    <n v="-696831"/>
    <n v="2905100202"/>
    <x v="0"/>
    <x v="238"/>
    <x v="333"/>
    <s v="503120011"/>
    <x v="50"/>
    <x v="50"/>
    <d v="2020-08-18T00:00:00"/>
    <s v="COOSALUD"/>
    <s v="05-apaniagua Eurek"/>
    <x v="0"/>
  </r>
  <r>
    <s v="8909821627"/>
    <s v="ESE  HOSPITAL LA MIS"/>
    <s v="1904882385"/>
    <s v="1089"/>
    <s v="13353"/>
    <x v="311"/>
    <x v="4"/>
    <x v="133"/>
    <d v="2020-07-29T00:00:00"/>
    <n v="-1776709"/>
    <n v="2905100202"/>
    <x v="0"/>
    <x v="238"/>
    <x v="334"/>
    <s v="504220011"/>
    <x v="50"/>
    <x v="50"/>
    <d v="2020-08-18T00:00:00"/>
    <s v="COOSALUD"/>
    <s v="05-apaniagua Eurek"/>
    <x v="0"/>
  </r>
  <r>
    <s v="8909821627"/>
    <s v="ESE  HOSPITAL LA MIS"/>
    <s v="1904870897"/>
    <s v="1089"/>
    <s v="13164"/>
    <x v="312"/>
    <x v="4"/>
    <x v="138"/>
    <d v="2020-07-27T00:00:00"/>
    <n v="2772904"/>
    <n v="2905100202"/>
    <x v="0"/>
    <x v="50"/>
    <x v="335"/>
    <s v="573620011"/>
    <x v="107"/>
    <x v="107"/>
    <d v="2020-07-27T00:00:00"/>
    <s v="JHENAO"/>
    <s v="13164"/>
    <x v="1"/>
  </r>
  <r>
    <s v="8909821627"/>
    <s v="ESE  HOSPITAL LA MIS"/>
    <s v="1904870897"/>
    <s v="1089"/>
    <s v="13164"/>
    <x v="312"/>
    <x v="4"/>
    <x v="138"/>
    <d v="2020-07-27T00:00:00"/>
    <n v="-334380"/>
    <n v="2905100202"/>
    <x v="0"/>
    <x v="50"/>
    <x v="336"/>
    <s v="YB999"/>
    <x v="57"/>
    <x v="57"/>
    <d v="2020-07-27T00:00:00"/>
    <s v="JHENAO"/>
    <s v="13164"/>
    <x v="0"/>
  </r>
  <r>
    <s v="8909821627"/>
    <s v="ESE  HOSPITAL LA MIS"/>
    <s v="1904870897"/>
    <s v="1089"/>
    <s v="13164"/>
    <x v="312"/>
    <x v="4"/>
    <x v="138"/>
    <d v="2020-07-27T00:00:00"/>
    <n v="-2438524"/>
    <n v="2905100202"/>
    <x v="0"/>
    <x v="239"/>
    <x v="335"/>
    <s v="573620011"/>
    <x v="56"/>
    <x v="56"/>
    <d v="2020-08-13T00:00:00"/>
    <s v="JHENAO"/>
    <s v="13164"/>
    <x v="0"/>
  </r>
  <r>
    <s v="8909821627"/>
    <s v="ESE  HOSPITAL LA MIS"/>
    <s v="1904870893"/>
    <s v="1089"/>
    <s v="13162"/>
    <x v="313"/>
    <x v="4"/>
    <x v="138"/>
    <d v="2020-07-27T00:00:00"/>
    <n v="-799338"/>
    <n v="2905100202"/>
    <x v="0"/>
    <x v="50"/>
    <x v="337"/>
    <s v="YB999"/>
    <x v="58"/>
    <x v="58"/>
    <d v="2020-07-27T00:00:00"/>
    <s v="JHENAO"/>
    <s v="13162"/>
    <x v="0"/>
  </r>
  <r>
    <s v="8909821627"/>
    <s v="ESE  HOSPITAL LA MIS"/>
    <s v="1904870893"/>
    <s v="1089"/>
    <s v="13162"/>
    <x v="313"/>
    <x v="4"/>
    <x v="138"/>
    <d v="2020-07-27T00:00:00"/>
    <n v="-56262"/>
    <n v="2905100202"/>
    <x v="0"/>
    <x v="35"/>
    <x v="338"/>
    <s v="573620011"/>
    <x v="57"/>
    <x v="57"/>
    <d v="2020-07-27T00:00:00"/>
    <s v="JHENAO"/>
    <s v="13162"/>
    <x v="0"/>
  </r>
  <r>
    <s v="8909821627"/>
    <s v="ESE  HOSPITAL LA MIS"/>
    <s v="1904870893"/>
    <s v="1089"/>
    <s v="13162"/>
    <x v="313"/>
    <x v="4"/>
    <x v="138"/>
    <d v="2020-07-27T00:00:00"/>
    <n v="855600"/>
    <n v="2905100202"/>
    <x v="0"/>
    <x v="50"/>
    <x v="338"/>
    <s v="573620011"/>
    <x v="108"/>
    <x v="108"/>
    <d v="2020-07-27T00:00:00"/>
    <s v="JHENAO"/>
    <s v="13162"/>
    <x v="1"/>
  </r>
  <r>
    <s v="8909821627"/>
    <s v="ESE  HOSPITAL LA MIS"/>
    <s v="1904870623"/>
    <s v="1089"/>
    <s v="13293"/>
    <x v="314"/>
    <x v="4"/>
    <x v="139"/>
    <d v="2020-07-01T00:00:00"/>
    <n v="-1560401"/>
    <n v="2905100202"/>
    <x v="0"/>
    <x v="35"/>
    <x v="167"/>
    <s v="503120011"/>
    <x v="52"/>
    <x v="52"/>
    <d v="2020-08-13T00:00:00"/>
    <s v="COOSALUD"/>
    <s v="05-jmarin Eurek"/>
    <x v="0"/>
  </r>
  <r>
    <s v="8909821627"/>
    <s v="ESE  HOSPITAL LA MIS"/>
    <s v="1904860652"/>
    <s v="1089"/>
    <s v="13355"/>
    <x v="315"/>
    <x v="4"/>
    <x v="137"/>
    <d v="2020-07-09T00:00:00"/>
    <n v="-121842"/>
    <n v="2905100102"/>
    <x v="0"/>
    <x v="240"/>
    <x v="300"/>
    <s v="588520011"/>
    <x v="50"/>
    <x v="50"/>
    <d v="2020-08-18T00:00:00"/>
    <s v="COOSALUD"/>
    <s v="05-cecheverri Eurek"/>
    <x v="0"/>
  </r>
  <r>
    <s v="8909821627"/>
    <s v="ESE  HOSPITAL LA MIS"/>
    <s v="1904860648"/>
    <s v="1089"/>
    <s v="13352"/>
    <x v="316"/>
    <x v="4"/>
    <x v="137"/>
    <d v="2020-07-09T00:00:00"/>
    <n v="-80300"/>
    <n v="2905100202"/>
    <x v="0"/>
    <x v="241"/>
    <x v="339"/>
    <s v="588520011"/>
    <x v="50"/>
    <x v="50"/>
    <d v="2020-08-18T00:00:00"/>
    <s v="COOSALUD"/>
    <s v="05-cecheverri Eurek"/>
    <x v="0"/>
  </r>
  <r>
    <s v="8909821627"/>
    <s v="ESE  HOSPITAL LA MIS"/>
    <s v="1904860632"/>
    <s v="1089"/>
    <s v="13349"/>
    <x v="317"/>
    <x v="4"/>
    <x v="140"/>
    <d v="2020-07-09T00:00:00"/>
    <n v="-1404324"/>
    <n v="2905100202"/>
    <x v="0"/>
    <x v="242"/>
    <x v="253"/>
    <s v="589020011"/>
    <x v="50"/>
    <x v="50"/>
    <d v="2020-08-18T00:00:00"/>
    <s v="COOSALUD"/>
    <s v="05-cecheverri Eurek"/>
    <x v="0"/>
  </r>
  <r>
    <s v="8909821627"/>
    <s v="ESE  HOSPITAL LA MIS"/>
    <s v="1904856088"/>
    <s v="1089"/>
    <s v="13294"/>
    <x v="318"/>
    <x v="4"/>
    <x v="139"/>
    <d v="2020-07-01T00:00:00"/>
    <n v="-151336"/>
    <n v="2905100202"/>
    <x v="0"/>
    <x v="35"/>
    <x v="340"/>
    <s v="504220011"/>
    <x v="52"/>
    <x v="52"/>
    <d v="2020-08-13T00:00:00"/>
    <s v="COOSALUD"/>
    <s v="05-jmarin Eurek"/>
    <x v="0"/>
  </r>
  <r>
    <s v="8909821627"/>
    <s v="ESE  HOSPITAL LA MIS"/>
    <s v="1904856088"/>
    <s v="1089"/>
    <s v="13294"/>
    <x v="318"/>
    <x v="4"/>
    <x v="139"/>
    <d v="2020-07-01T00:00:00"/>
    <n v="-3357"/>
    <n v="2905100102"/>
    <x v="0"/>
    <x v="35"/>
    <x v="340"/>
    <s v="504220011"/>
    <x v="52"/>
    <x v="52"/>
    <d v="2020-08-13T00:00:00"/>
    <s v="COOSALUD"/>
    <s v="05-jmarin Eurek"/>
    <x v="0"/>
  </r>
  <r>
    <s v="8909821627"/>
    <s v="ESE  HOSPITAL LA MIS"/>
    <s v="1904856079"/>
    <s v="1089"/>
    <s v="13292"/>
    <x v="319"/>
    <x v="4"/>
    <x v="139"/>
    <d v="2020-07-01T00:00:00"/>
    <n v="-466800"/>
    <n v="2905100202"/>
    <x v="0"/>
    <x v="35"/>
    <x v="341"/>
    <s v="503120011"/>
    <x v="52"/>
    <x v="52"/>
    <d v="2020-08-13T00:00:00"/>
    <s v="COOSALUD"/>
    <s v="05-jmarin Eurek"/>
    <x v="0"/>
  </r>
  <r>
    <s v="8909821627"/>
    <s v="ESE  HOSPITAL LA MIS"/>
    <s v="1904856074"/>
    <s v="1089"/>
    <s v="13291"/>
    <x v="320"/>
    <x v="4"/>
    <x v="139"/>
    <d v="2020-07-01T00:00:00"/>
    <n v="-299400"/>
    <n v="2905100202"/>
    <x v="0"/>
    <x v="35"/>
    <x v="263"/>
    <s v="503120011"/>
    <x v="52"/>
    <x v="52"/>
    <d v="2020-08-13T00:00:00"/>
    <s v="COOSALUD"/>
    <s v="05-jmarin Eurek"/>
    <x v="0"/>
  </r>
  <r>
    <s v="8909821627"/>
    <s v="ESE  HOSPITAL LA MIS"/>
    <s v="1904759009"/>
    <s v="1089"/>
    <s v="13227"/>
    <x v="321"/>
    <x v="4"/>
    <x v="136"/>
    <d v="2020-06-01T00:00:00"/>
    <n v="-376200"/>
    <n v="2905100202"/>
    <x v="0"/>
    <x v="35"/>
    <x v="320"/>
    <s v="503120011"/>
    <x v="52"/>
    <x v="52"/>
    <d v="2020-08-13T00:00:00"/>
    <s v="COOSALUD"/>
    <s v="05-cecheverri Eurek"/>
    <x v="0"/>
  </r>
  <r>
    <s v="8909821627"/>
    <s v="ESE  HOSPITAL LA MIS"/>
    <s v="1904698573"/>
    <s v="1089"/>
    <s v="13165"/>
    <x v="322"/>
    <x v="4"/>
    <x v="138"/>
    <d v="2020-05-30T00:00:00"/>
    <n v="-2229190"/>
    <n v="2905100202"/>
    <x v="0"/>
    <x v="239"/>
    <x v="239"/>
    <s v="503120011"/>
    <x v="56"/>
    <x v="56"/>
    <d v="2020-08-13T00:00:00"/>
    <s v="COOSALUD"/>
    <s v="05-jmarin Eurek"/>
    <x v="0"/>
  </r>
  <r>
    <s v="8909821627"/>
    <s v="ESE  HOSPITAL LA MIS"/>
    <s v="1904698572"/>
    <s v="1089"/>
    <s v="13164"/>
    <x v="312"/>
    <x v="4"/>
    <x v="138"/>
    <d v="2020-05-30T00:00:00"/>
    <n v="-2772904"/>
    <n v="2905100202"/>
    <x v="0"/>
    <x v="239"/>
    <x v="300"/>
    <s v="573620011"/>
    <x v="107"/>
    <x v="107"/>
    <d v="2020-07-27T00:00:00"/>
    <s v="COOSALUD"/>
    <s v="05-jmarin Eurek"/>
    <x v="0"/>
  </r>
  <r>
    <s v="8909821627"/>
    <s v="ESE  HOSPITAL LA MIS"/>
    <s v="1904698562"/>
    <s v="1089"/>
    <s v="13163"/>
    <x v="323"/>
    <x v="4"/>
    <x v="138"/>
    <d v="2020-05-30T00:00:00"/>
    <n v="-353100"/>
    <n v="2905100202"/>
    <x v="0"/>
    <x v="35"/>
    <x v="342"/>
    <s v="588520011"/>
    <x v="57"/>
    <x v="57"/>
    <d v="2020-07-27T00:00:00"/>
    <s v="COOSALUD"/>
    <s v="05-jmarin Eurek"/>
    <x v="0"/>
  </r>
  <r>
    <s v="8909821627"/>
    <s v="ESE  HOSPITAL LA MIS"/>
    <s v="1904698559"/>
    <s v="1089"/>
    <s v="13162"/>
    <x v="313"/>
    <x v="4"/>
    <x v="138"/>
    <d v="2020-05-30T00:00:00"/>
    <n v="-855600"/>
    <n v="2905100202"/>
    <x v="0"/>
    <x v="35"/>
    <x v="343"/>
    <s v="573620011"/>
    <x v="108"/>
    <x v="108"/>
    <d v="2020-07-27T00:00:00"/>
    <s v="COOSALUD"/>
    <s v="05-jmarin Eurek"/>
    <x v="0"/>
  </r>
  <r>
    <s v="8909821627"/>
    <s v="ESE  HOSPITAL LA MIS"/>
    <s v="1904698554"/>
    <s v="1089"/>
    <s v="13161"/>
    <x v="324"/>
    <x v="4"/>
    <x v="138"/>
    <d v="2020-05-30T00:00:00"/>
    <n v="-1014300"/>
    <n v="2905100202"/>
    <x v="0"/>
    <x v="239"/>
    <x v="300"/>
    <s v="573620011"/>
    <x v="58"/>
    <x v="58"/>
    <d v="2020-07-27T00:00:00"/>
    <s v="COOSALUD"/>
    <s v="05-jmarin Eurek"/>
    <x v="0"/>
  </r>
  <r>
    <s v="8909821627"/>
    <s v="ESE  HOSPITAL LA MIS"/>
    <s v="1904698551"/>
    <s v="1089"/>
    <s v="13090"/>
    <x v="325"/>
    <x v="4"/>
    <x v="141"/>
    <d v="2020-05-30T00:00:00"/>
    <n v="-1167454"/>
    <n v="2905100202"/>
    <x v="0"/>
    <x v="239"/>
    <x v="344"/>
    <s v="503120011"/>
    <x v="58"/>
    <x v="58"/>
    <d v="2020-07-27T00:00:00"/>
    <s v="COOSALUD"/>
    <s v="05-jmarin Eurek"/>
    <x v="0"/>
  </r>
  <r>
    <s v="8909821627"/>
    <s v="ESE  HOSPITAL LA MIS"/>
    <s v="1904698546"/>
    <s v="1089"/>
    <s v="13089"/>
    <x v="326"/>
    <x v="4"/>
    <x v="141"/>
    <d v="2020-05-30T00:00:00"/>
    <n v="-1539517"/>
    <n v="2905100202"/>
    <x v="0"/>
    <x v="239"/>
    <x v="293"/>
    <s v="503120011"/>
    <x v="58"/>
    <x v="58"/>
    <d v="2020-07-27T00:00:00"/>
    <s v="COOSALUD"/>
    <s v="05-jmarin Eurek"/>
    <x v="0"/>
  </r>
  <r>
    <s v="8909821627"/>
    <s v="ESE  HOSPITAL LA MIS"/>
    <s v="1904698543"/>
    <s v="1089"/>
    <s v="13088"/>
    <x v="327"/>
    <x v="4"/>
    <x v="141"/>
    <d v="2020-05-30T00:00:00"/>
    <n v="-71200"/>
    <n v="2905100202"/>
    <x v="0"/>
    <x v="35"/>
    <x v="345"/>
    <s v="503120011"/>
    <x v="58"/>
    <x v="58"/>
    <d v="2020-07-27T00:00:00"/>
    <s v="COOSALUD"/>
    <s v="05-jmarin Eurek"/>
    <x v="0"/>
  </r>
  <r>
    <s v="8909821627"/>
    <s v="ESE  HOSPITAL LA MIS"/>
    <s v="1904698541"/>
    <s v="1089"/>
    <s v="13087"/>
    <x v="328"/>
    <x v="4"/>
    <x v="141"/>
    <d v="2020-05-30T00:00:00"/>
    <n v="-748500"/>
    <n v="2905100202"/>
    <x v="0"/>
    <x v="35"/>
    <x v="346"/>
    <s v="588520011"/>
    <x v="58"/>
    <x v="58"/>
    <d v="2020-07-27T00:00:00"/>
    <s v="COOSALUD"/>
    <s v="05-jmarin Eurek"/>
    <x v="0"/>
  </r>
  <r>
    <s v="8909821627"/>
    <s v="ESE  HOSPITAL LA MIS"/>
    <s v="1904698538"/>
    <s v="1089"/>
    <s v="13086"/>
    <x v="329"/>
    <x v="4"/>
    <x v="141"/>
    <d v="2020-05-30T00:00:00"/>
    <n v="-907700"/>
    <n v="2905100202"/>
    <x v="0"/>
    <x v="239"/>
    <x v="347"/>
    <s v="588520011"/>
    <x v="58"/>
    <x v="58"/>
    <d v="2020-07-27T00:00:00"/>
    <s v="COOSALUD"/>
    <s v="05-jmarin Eurek"/>
    <x v="0"/>
  </r>
  <r>
    <s v="8909821627"/>
    <s v="ESE  HOSPITAL LA MIS"/>
    <s v="1904698537"/>
    <s v="1089"/>
    <s v="13085"/>
    <x v="330"/>
    <x v="4"/>
    <x v="141"/>
    <d v="2020-05-30T00:00:00"/>
    <n v="-129300"/>
    <n v="2905100202"/>
    <x v="0"/>
    <x v="35"/>
    <x v="348"/>
    <s v="588520011"/>
    <x v="58"/>
    <x v="58"/>
    <d v="2020-07-27T00:00:00"/>
    <s v="COOSALUD"/>
    <s v="05-jmarin Eurek"/>
    <x v="0"/>
  </r>
  <r>
    <s v="8909821627"/>
    <s v="ESE  HOSPITAL LA MIS"/>
    <s v="1904698534"/>
    <s v="1089"/>
    <s v="13084"/>
    <x v="331"/>
    <x v="4"/>
    <x v="142"/>
    <d v="2020-05-30T00:00:00"/>
    <n v="-3565610"/>
    <n v="2905100202"/>
    <x v="0"/>
    <x v="35"/>
    <x v="349"/>
    <s v="503120011"/>
    <x v="58"/>
    <x v="58"/>
    <d v="2020-07-27T00:00:00"/>
    <s v="COOSALUD"/>
    <s v="05-jmarin Eurek"/>
    <x v="0"/>
  </r>
  <r>
    <s v="8909821627"/>
    <s v="ESE  HOSPITAL LA MIS"/>
    <s v="1904698530"/>
    <s v="1089"/>
    <s v="13022"/>
    <x v="332"/>
    <x v="4"/>
    <x v="138"/>
    <d v="2020-05-30T00:00:00"/>
    <n v="-957375"/>
    <n v="2905100202"/>
    <x v="0"/>
    <x v="35"/>
    <x v="350"/>
    <s v="573620011"/>
    <x v="56"/>
    <x v="56"/>
    <d v="2020-08-13T00:00:00"/>
    <s v="COOSALUD"/>
    <s v="05-jmarin Eurek"/>
    <x v="0"/>
  </r>
  <r>
    <s v="8909821627"/>
    <s v="ESE  HOSPITAL LA MIS"/>
    <s v="1904698522"/>
    <s v="1089"/>
    <s v="13019"/>
    <x v="333"/>
    <x v="4"/>
    <x v="138"/>
    <d v="2020-05-30T00:00:00"/>
    <n v="-478100"/>
    <n v="2905100202"/>
    <x v="0"/>
    <x v="35"/>
    <x v="351"/>
    <s v="588520011"/>
    <x v="56"/>
    <x v="56"/>
    <d v="2020-08-13T00:00:00"/>
    <s v="COOSALUD"/>
    <s v="05-jmarin Eurek"/>
    <x v="0"/>
  </r>
  <r>
    <s v="8909821627"/>
    <s v="ESE  HOSPITAL LA MIS"/>
    <s v="1904681073"/>
    <s v="1089"/>
    <s v="13228"/>
    <x v="334"/>
    <x v="4"/>
    <x v="136"/>
    <d v="2020-05-01T00:00:00"/>
    <n v="-1159785"/>
    <n v="2905100202"/>
    <x v="0"/>
    <x v="237"/>
    <x v="239"/>
    <s v="560420011"/>
    <x v="52"/>
    <x v="52"/>
    <d v="2020-08-13T00:00:00"/>
    <s v="COOSALUD"/>
    <s v="05-cecheverri Eurek"/>
    <x v="0"/>
  </r>
  <r>
    <s v="8909821627"/>
    <s v="ESE  HOSPITAL LA MIS"/>
    <s v="1904681002"/>
    <s v="1089"/>
    <s v="13222"/>
    <x v="306"/>
    <x v="4"/>
    <x v="136"/>
    <d v="2020-05-01T00:00:00"/>
    <n v="-645180"/>
    <n v="2905100202"/>
    <x v="0"/>
    <x v="35"/>
    <x v="352"/>
    <s v="560420011"/>
    <x v="106"/>
    <x v="106"/>
    <d v="2020-08-13T00:00:00"/>
    <s v="COOSALUD"/>
    <s v="05-cecheverri Eurek"/>
    <x v="0"/>
  </r>
  <r>
    <s v="8909821627"/>
    <s v="ESE  HOSPITAL LA MIS"/>
    <s v="1904680970"/>
    <s v="1089"/>
    <s v="13226"/>
    <x v="335"/>
    <x v="4"/>
    <x v="136"/>
    <d v="2020-05-01T00:00:00"/>
    <n v="-418400"/>
    <n v="2905100202"/>
    <x v="0"/>
    <x v="35"/>
    <x v="353"/>
    <s v="504220011"/>
    <x v="52"/>
    <x v="52"/>
    <d v="2020-08-13T00:00:00"/>
    <s v="COOSALUD"/>
    <s v="05-cecheverri Eurek"/>
    <x v="0"/>
  </r>
  <r>
    <s v="8909821627"/>
    <s v="ESE  HOSPITAL LA MIS"/>
    <s v="1904680967"/>
    <s v="1089"/>
    <s v="13224"/>
    <x v="336"/>
    <x v="4"/>
    <x v="136"/>
    <d v="2020-05-01T00:00:00"/>
    <n v="-885100"/>
    <n v="2905100202"/>
    <x v="0"/>
    <x v="243"/>
    <x v="354"/>
    <s v="588520011"/>
    <x v="52"/>
    <x v="52"/>
    <d v="2020-08-13T00:00:00"/>
    <s v="COOSALUD"/>
    <s v="05-cecheverri Eurek"/>
    <x v="0"/>
  </r>
  <r>
    <s v="8909821627"/>
    <s v="ESE  HOSPITAL LA MIS"/>
    <s v="1904680960"/>
    <s v="1089"/>
    <s v="13225"/>
    <x v="305"/>
    <x v="4"/>
    <x v="135"/>
    <d v="2020-05-01T00:00:00"/>
    <n v="-565200"/>
    <n v="2905100202"/>
    <x v="0"/>
    <x v="237"/>
    <x v="239"/>
    <s v="579020011"/>
    <x v="105"/>
    <x v="105"/>
    <d v="2020-08-13T00:00:00"/>
    <s v="COOSALUD"/>
    <s v="05-cecheverri Eurek"/>
    <x v="0"/>
  </r>
  <r>
    <s v="8909821627"/>
    <s v="ESE  HOSPITAL LA MIS"/>
    <s v="1904680952"/>
    <s v="1089"/>
    <s v="13223"/>
    <x v="337"/>
    <x v="4"/>
    <x v="143"/>
    <d v="2020-05-01T00:00:00"/>
    <n v="-31900"/>
    <n v="2905100202"/>
    <x v="0"/>
    <x v="244"/>
    <x v="355"/>
    <s v="588520011"/>
    <x v="55"/>
    <x v="55"/>
    <d v="2020-08-13T00:00:00"/>
    <s v="COOSALUD"/>
    <s v="05-cecheverri Eurek"/>
    <x v="0"/>
  </r>
  <r>
    <s v="8909821627"/>
    <s v="ESE  HOSPITAL LA MIS"/>
    <s v="1904672953"/>
    <s v="1089"/>
    <s v="13230"/>
    <x v="338"/>
    <x v="4"/>
    <x v="136"/>
    <d v="2020-05-30T00:00:00"/>
    <n v="-29914"/>
    <n v="2905100102"/>
    <x v="0"/>
    <x v="245"/>
    <x v="280"/>
    <s v="588520011"/>
    <x v="52"/>
    <x v="52"/>
    <d v="2020-08-13T00:00:00"/>
    <s v="COOSALUD"/>
    <s v="05-adbenitez Eurek"/>
    <x v="0"/>
  </r>
  <r>
    <s v="8909821627"/>
    <s v="ESE  HOSPITAL LA MIS"/>
    <s v="1904672951"/>
    <s v="1089"/>
    <s v="13229"/>
    <x v="339"/>
    <x v="4"/>
    <x v="135"/>
    <d v="2020-05-30T00:00:00"/>
    <n v="-1463764"/>
    <n v="2905100202"/>
    <x v="0"/>
    <x v="239"/>
    <x v="356"/>
    <s v="503120011"/>
    <x v="52"/>
    <x v="52"/>
    <d v="2020-08-13T00:00:00"/>
    <s v="COOSALUD"/>
    <s v="05-adbenitez Eurek"/>
    <x v="0"/>
  </r>
  <r>
    <s v="8909821627"/>
    <s v="ESE  HOSPITAL LA MIS"/>
    <s v="1904541935"/>
    <s v="1089"/>
    <s v="13160"/>
    <x v="340"/>
    <x v="4"/>
    <x v="131"/>
    <d v="2020-03-29T00:00:00"/>
    <n v="-350100"/>
    <n v="2905100202"/>
    <x v="0"/>
    <x v="35"/>
    <x v="357"/>
    <s v="573620011"/>
    <x v="58"/>
    <x v="58"/>
    <d v="2020-07-27T00:00:00"/>
    <s v="COOSALUD"/>
    <s v="05-jmarin Eurek"/>
    <x v="0"/>
  </r>
  <r>
    <s v="8909821627"/>
    <s v="ESE  HOSPITAL LA MIS"/>
    <s v="1904316822"/>
    <s v="1089"/>
    <s v="13018"/>
    <x v="341"/>
    <x v="4"/>
    <x v="144"/>
    <d v="2020-03-28T00:00:00"/>
    <n v="-429940"/>
    <n v="2905100202"/>
    <x v="0"/>
    <x v="246"/>
    <x v="293"/>
    <s v="588520011"/>
    <x v="58"/>
    <x v="58"/>
    <d v="2020-07-27T00:00:00"/>
    <s v="COOSALUD"/>
    <s v="05-cecheverri Eurek"/>
    <x v="0"/>
  </r>
  <r>
    <s v="8909821627"/>
    <s v="ESE  HOSPITAL LA MIS"/>
    <s v="1904316822"/>
    <s v="1089"/>
    <s v="13018"/>
    <x v="341"/>
    <x v="4"/>
    <x v="144"/>
    <d v="2020-03-28T00:00:00"/>
    <n v="-81560"/>
    <n v="2205200201"/>
    <x v="2"/>
    <x v="246"/>
    <x v="358"/>
    <s v="588520011"/>
    <x v="109"/>
    <x v="109"/>
    <d v="2020-09-08T00:00:00"/>
    <s v="COOSALUD"/>
    <s v="05-cecheverri Eurek"/>
    <x v="0"/>
  </r>
  <r>
    <s v="8909821627"/>
    <s v="ESE  HOSPITAL LA MIS"/>
    <s v="1904316815"/>
    <s v="1089"/>
    <s v="13020"/>
    <x v="342"/>
    <x v="4"/>
    <x v="144"/>
    <d v="2020-03-28T00:00:00"/>
    <n v="-298900"/>
    <n v="2905100202"/>
    <x v="0"/>
    <x v="35"/>
    <x v="359"/>
    <s v="503120011"/>
    <x v="58"/>
    <x v="58"/>
    <d v="2020-07-27T00:00:00"/>
    <s v="COOSALUD"/>
    <s v="05-cecheverri Eurek"/>
    <x v="0"/>
  </r>
  <r>
    <s v="8909821627"/>
    <s v="ESE  HOSPITAL LA MIS"/>
    <s v="1904316789"/>
    <s v="1089"/>
    <s v="13021"/>
    <x v="75"/>
    <x v="4"/>
    <x v="144"/>
    <d v="2020-02-28T00:00:00"/>
    <n v="-1479752"/>
    <n v="2905100202"/>
    <x v="0"/>
    <x v="35"/>
    <x v="360"/>
    <s v="2300116011"/>
    <x v="61"/>
    <x v="61"/>
    <d v="2020-04-20T00:00:00"/>
    <s v="CONTADOR_COR"/>
    <s v="05-cecheverri Eurek"/>
    <x v="0"/>
  </r>
  <r>
    <s v="8909821627"/>
    <s v="ESE  HOSPITAL LA MIS"/>
    <s v="1904316763"/>
    <s v="1089"/>
    <s v="13017"/>
    <x v="343"/>
    <x v="4"/>
    <x v="144"/>
    <d v="2020-01-31T00:00:00"/>
    <n v="-1294801"/>
    <n v="2905100202"/>
    <x v="0"/>
    <x v="247"/>
    <x v="361"/>
    <s v="588520011"/>
    <x v="58"/>
    <x v="58"/>
    <d v="2020-07-27T00:00:00"/>
    <s v="JHENAO"/>
    <s v="05-cecheverri Eurek"/>
    <x v="0"/>
  </r>
  <r>
    <s v="8909821627"/>
    <s v="ESE  HOSPITAL LA MIS"/>
    <s v="1904316763"/>
    <s v="1089"/>
    <s v="13017"/>
    <x v="343"/>
    <x v="4"/>
    <x v="144"/>
    <d v="2020-01-31T00:00:00"/>
    <n v="-42103"/>
    <n v="2905100202"/>
    <x v="0"/>
    <x v="35"/>
    <x v="362"/>
    <s v="588520011"/>
    <x v="62"/>
    <x v="62"/>
    <d v="2020-03-19T00:00:00"/>
    <s v="JHENAO"/>
    <s v="05-cecheverri Eurek"/>
    <x v="0"/>
  </r>
  <r>
    <s v="8909821627"/>
    <s v="ESE  HOSPITAL LA MIS"/>
    <s v="1904316763"/>
    <s v="1089"/>
    <s v="13017"/>
    <x v="343"/>
    <x v="4"/>
    <x v="144"/>
    <d v="2020-01-31T00:00:00"/>
    <n v="-17200"/>
    <n v="2205200201"/>
    <x v="2"/>
    <x v="35"/>
    <x v="363"/>
    <s v="588520011"/>
    <x v="110"/>
    <x v="110"/>
    <d v="2020-09-08T00:00:00"/>
    <s v="JHENAO"/>
    <s v="05-cecheverri Eurek"/>
    <x v="0"/>
  </r>
  <r>
    <s v="8909821627"/>
    <s v="ESE  HOSPITAL LA MIS"/>
    <s v="1904316763"/>
    <s v="1089"/>
    <s v="13017"/>
    <x v="343"/>
    <x v="4"/>
    <x v="144"/>
    <d v="2020-01-31T00:00:00"/>
    <n v="-9200"/>
    <n v="2205200201"/>
    <x v="2"/>
    <x v="35"/>
    <x v="364"/>
    <s v="588520011"/>
    <x v="110"/>
    <x v="110"/>
    <d v="2020-09-08T00:00:00"/>
    <s v="JHENAO"/>
    <s v="05-cecheverri Eurek"/>
    <x v="0"/>
  </r>
  <r>
    <s v="8909821627"/>
    <s v="ESE  HOSPITAL LA MIS"/>
    <s v="1904316763"/>
    <s v="1089"/>
    <s v="13017"/>
    <x v="343"/>
    <x v="4"/>
    <x v="144"/>
    <d v="2020-01-31T00:00:00"/>
    <n v="-198800"/>
    <n v="2205200201"/>
    <x v="2"/>
    <x v="35"/>
    <x v="365"/>
    <s v="588520011"/>
    <x v="110"/>
    <x v="110"/>
    <d v="2020-09-08T00:00:00"/>
    <s v="JHENAO"/>
    <s v="05-cecheverri Eurek"/>
    <x v="0"/>
  </r>
  <r>
    <s v="8909821627"/>
    <s v="ESE  HOSPITAL LA MIS"/>
    <s v="1904086242"/>
    <s v="1089"/>
    <s v="12929"/>
    <x v="344"/>
    <x v="4"/>
    <x v="145"/>
    <d v="2020-01-31T00:00:00"/>
    <n v="-143400"/>
    <n v="2905100202"/>
    <x v="0"/>
    <x v="35"/>
    <x v="334"/>
    <s v="588520011"/>
    <x v="62"/>
    <x v="62"/>
    <d v="2020-03-19T00:00:00"/>
    <s v="JHENAO"/>
    <s v="05-adbenitez Eurek"/>
    <x v="0"/>
  </r>
  <r>
    <s v="8909821627"/>
    <s v="ESE  HOSPITAL LA MIS"/>
    <s v="1904086238"/>
    <s v="1089"/>
    <s v="12927"/>
    <x v="345"/>
    <x v="4"/>
    <x v="145"/>
    <d v="2020-01-31T00:00:00"/>
    <n v="-1107441"/>
    <n v="2905100202"/>
    <x v="0"/>
    <x v="248"/>
    <x v="366"/>
    <s v="588520011"/>
    <x v="62"/>
    <x v="62"/>
    <d v="2020-03-19T00:00:00"/>
    <s v="JHENAO"/>
    <s v="05-adbenitez Eurek"/>
    <x v="0"/>
  </r>
  <r>
    <s v="8909821627"/>
    <s v="ESE  HOSPITAL LA MIS"/>
    <s v="1904083671"/>
    <s v="1089"/>
    <s v="12931"/>
    <x v="346"/>
    <x v="4"/>
    <x v="145"/>
    <d v="2020-01-31T00:00:00"/>
    <n v="-1391347"/>
    <n v="2905100202"/>
    <x v="0"/>
    <x v="247"/>
    <x v="367"/>
    <s v="503020011"/>
    <x v="62"/>
    <x v="62"/>
    <d v="2020-03-19T00:00:00"/>
    <s v="JHENAO"/>
    <s v="05-adbenitez Eurek"/>
    <x v="0"/>
  </r>
  <r>
    <s v="8909821627"/>
    <s v="ESE  HOSPITAL LA MIS"/>
    <s v="1904083658"/>
    <s v="1089"/>
    <s v="12928"/>
    <x v="347"/>
    <x v="4"/>
    <x v="145"/>
    <d v="2020-02-14T00:00:00"/>
    <n v="-1058600"/>
    <n v="2905100202"/>
    <x v="0"/>
    <x v="249"/>
    <x v="367"/>
    <s v="588520011"/>
    <x v="62"/>
    <x v="62"/>
    <d v="2020-03-19T00:00:00"/>
    <s v="JHENAO"/>
    <s v="05-adbenitez Eurek"/>
    <x v="0"/>
  </r>
  <r>
    <s v="8909821627"/>
    <s v="ESE  HOSPITAL LA MIS"/>
    <s v="1904083612"/>
    <s v="1089"/>
    <s v="12926"/>
    <x v="348"/>
    <x v="4"/>
    <x v="145"/>
    <d v="2020-01-01T00:00:00"/>
    <n v="-37200"/>
    <n v="2905100202"/>
    <x v="0"/>
    <x v="250"/>
    <x v="368"/>
    <s v="588520011"/>
    <x v="62"/>
    <x v="62"/>
    <d v="2020-03-19T00:00:00"/>
    <s v="JHENAO"/>
    <s v="05-jmarin Eurek"/>
    <x v="0"/>
  </r>
  <r>
    <s v="8909821627"/>
    <s v="ESE  HOSPITAL LA MIS"/>
    <s v="1904075953"/>
    <s v="1089"/>
    <s v="12930"/>
    <x v="349"/>
    <x v="4"/>
    <x v="145"/>
    <d v="2020-01-01T00:00:00"/>
    <n v="-216000"/>
    <n v="2905100202"/>
    <x v="0"/>
    <x v="251"/>
    <x v="345"/>
    <s v="503120011"/>
    <x v="62"/>
    <x v="62"/>
    <d v="2020-03-19T00:00:00"/>
    <s v="JHENAO"/>
    <s v="05-jmarin Eurek"/>
    <x v="0"/>
  </r>
  <r>
    <s v="8909821627"/>
    <s v="ESE  HOSPITAL LA MIS"/>
    <s v="1904075313"/>
    <s v="1089"/>
    <s v="12925"/>
    <x v="350"/>
    <x v="4"/>
    <x v="146"/>
    <d v="2020-01-01T00:00:00"/>
    <n v="-215305"/>
    <n v="2905100202"/>
    <x v="0"/>
    <x v="35"/>
    <x v="369"/>
    <s v="578918011"/>
    <x v="62"/>
    <x v="62"/>
    <d v="2020-03-19T00:00:00"/>
    <s v="JHENAO"/>
    <s v="05-jmarin Eurek"/>
    <x v="0"/>
  </r>
  <r>
    <s v="8909821627"/>
    <s v="ESE  HOSPITAL LA MIS"/>
    <s v="1903981485"/>
    <s v="1089"/>
    <s v="12653"/>
    <x v="351"/>
    <x v="4"/>
    <x v="147"/>
    <d v="2020-01-30T00:00:00"/>
    <n v="-1062875"/>
    <n v="2905100202"/>
    <x v="0"/>
    <x v="56"/>
    <x v="370"/>
    <s v="YB999"/>
    <x v="66"/>
    <x v="66"/>
    <d v="2020-01-30T00:00:00"/>
    <s v="JHENAO"/>
    <s v="12653"/>
    <x v="0"/>
  </r>
  <r>
    <s v="8909821627"/>
    <s v="ESE  HOSPITAL LA MIS"/>
    <s v="1903981485"/>
    <s v="1089"/>
    <s v="12653"/>
    <x v="351"/>
    <x v="4"/>
    <x v="147"/>
    <d v="2020-01-30T00:00:00"/>
    <n v="-1326208"/>
    <n v="2905100202"/>
    <x v="0"/>
    <x v="35"/>
    <x v="371"/>
    <s v="573617011"/>
    <x v="65"/>
    <x v="65"/>
    <d v="2020-02-19T00:00:00"/>
    <s v="JHENAO"/>
    <s v="12653"/>
    <x v="0"/>
  </r>
  <r>
    <s v="8909821627"/>
    <s v="ESE  HOSPITAL LA MIS"/>
    <s v="1903981485"/>
    <s v="1089"/>
    <s v="12653"/>
    <x v="351"/>
    <x v="4"/>
    <x v="147"/>
    <d v="2020-01-30T00:00:00"/>
    <n v="2389083"/>
    <n v="2905100202"/>
    <x v="0"/>
    <x v="56"/>
    <x v="371"/>
    <s v="573617011"/>
    <x v="111"/>
    <x v="111"/>
    <d v="2020-01-30T00:00:00"/>
    <s v="JHENAO"/>
    <s v="12653"/>
    <x v="1"/>
  </r>
  <r>
    <s v="8909821627"/>
    <s v="ESE  HOSPITAL LA MIS"/>
    <s v="1903905480"/>
    <s v="1089"/>
    <s v="12932"/>
    <x v="352"/>
    <x v="4"/>
    <x v="145"/>
    <d v="2020-01-01T00:00:00"/>
    <n v="-1065362"/>
    <n v="2905100202"/>
    <x v="0"/>
    <x v="252"/>
    <x v="372"/>
    <s v="549517011"/>
    <x v="62"/>
    <x v="62"/>
    <d v="2020-03-19T00:00:00"/>
    <s v="JHENAO"/>
    <s v="05-adbenitez Eurek"/>
    <x v="0"/>
  </r>
  <r>
    <s v="8909821627"/>
    <s v="ESE  HOSPITAL LA MIS"/>
    <s v="1903905480"/>
    <s v="1089"/>
    <s v="12932"/>
    <x v="352"/>
    <x v="4"/>
    <x v="145"/>
    <d v="2020-01-01T00:00:00"/>
    <n v="-32160"/>
    <n v="2205200201"/>
    <x v="2"/>
    <x v="252"/>
    <x v="373"/>
    <s v="549517011"/>
    <x v="112"/>
    <x v="112"/>
    <d v="2020-09-08T00:00:00"/>
    <s v="JHENAO"/>
    <s v="05-adbenitez Eurek"/>
    <x v="0"/>
  </r>
  <r>
    <s v="8909821627"/>
    <s v="ESE  HOSPITAL LA MIS"/>
    <s v="1903905480"/>
    <s v="1089"/>
    <s v="12932"/>
    <x v="352"/>
    <x v="4"/>
    <x v="145"/>
    <d v="2020-01-01T00:00:00"/>
    <n v="-167480"/>
    <n v="2205200201"/>
    <x v="2"/>
    <x v="252"/>
    <x v="374"/>
    <s v="549517011"/>
    <x v="112"/>
    <x v="112"/>
    <d v="2020-09-08T00:00:00"/>
    <s v="JHENAO"/>
    <s v="05-adbenitez Eurek"/>
    <x v="0"/>
  </r>
  <r>
    <s v="8909821627"/>
    <s v="ESE  HOSPITAL LA MIS"/>
    <s v="1903844690"/>
    <s v="1089"/>
    <s v="12879"/>
    <x v="353"/>
    <x v="4"/>
    <x v="148"/>
    <d v="2020-01-01T00:00:00"/>
    <n v="-256493"/>
    <n v="2905100202"/>
    <x v="0"/>
    <x v="35"/>
    <x v="375"/>
    <s v="589017011"/>
    <x v="63"/>
    <x v="63"/>
    <d v="2020-02-28T00:00:00"/>
    <s v="JHENAO"/>
    <s v="05-adbenitez Eurek"/>
    <x v="0"/>
  </r>
  <r>
    <s v="8909821627"/>
    <s v="ESE  HOSPITAL LA MIS"/>
    <s v="1903844690"/>
    <s v="1089"/>
    <s v="12879"/>
    <x v="353"/>
    <x v="4"/>
    <x v="148"/>
    <d v="2020-01-01T00:00:00"/>
    <n v="-661218"/>
    <n v="2905100202"/>
    <x v="0"/>
    <x v="252"/>
    <x v="376"/>
    <s v="589017011"/>
    <x v="62"/>
    <x v="62"/>
    <d v="2020-03-19T00:00:00"/>
    <s v="JHENAO"/>
    <s v="05-adbenitez Eurek"/>
    <x v="0"/>
  </r>
  <r>
    <s v="8909821627"/>
    <s v="ESE  HOSPITAL LA MIS"/>
    <s v="1903844210"/>
    <s v="1089"/>
    <s v="12882"/>
    <x v="354"/>
    <x v="4"/>
    <x v="148"/>
    <d v="2020-01-01T00:00:00"/>
    <n v="-90124"/>
    <n v="2905100202"/>
    <x v="0"/>
    <x v="35"/>
    <x v="372"/>
    <s v="549517011"/>
    <x v="62"/>
    <x v="62"/>
    <d v="2020-03-19T00:00:00"/>
    <s v="JHENAO"/>
    <s v="05-adbenitez Eurek"/>
    <x v="0"/>
  </r>
  <r>
    <s v="8909821627"/>
    <s v="ESE  HOSPITAL LA MIS"/>
    <s v="1903844165"/>
    <s v="1089"/>
    <s v="12881"/>
    <x v="355"/>
    <x v="4"/>
    <x v="148"/>
    <d v="2020-01-01T00:00:00"/>
    <n v="-222000"/>
    <n v="2905100202"/>
    <x v="0"/>
    <x v="253"/>
    <x v="345"/>
    <s v="503117011"/>
    <x v="62"/>
    <x v="62"/>
    <d v="2020-03-19T00:00:00"/>
    <s v="JHENAO"/>
    <s v="05-adbenitez Eurek"/>
    <x v="0"/>
  </r>
  <r>
    <s v="8909821627"/>
    <s v="ESE  HOSPITAL LA MIS"/>
    <s v="1903844158"/>
    <s v="1089"/>
    <s v="12880"/>
    <x v="356"/>
    <x v="4"/>
    <x v="148"/>
    <d v="2020-01-01T00:00:00"/>
    <n v="-33100"/>
    <n v="2905100202"/>
    <x v="0"/>
    <x v="254"/>
    <x v="372"/>
    <s v="579017011"/>
    <x v="62"/>
    <x v="62"/>
    <d v="2020-03-19T00:00:00"/>
    <s v="JHENAO"/>
    <s v="05-adbenitez Eurek"/>
    <x v="0"/>
  </r>
  <r>
    <s v="8909821627"/>
    <s v="ESE  HOSPITAL LA MIS"/>
    <s v="1903743490"/>
    <s v="1089"/>
    <s v="12827"/>
    <x v="357"/>
    <x v="4"/>
    <x v="149"/>
    <d v="2020-01-01T00:00:00"/>
    <n v="-41424"/>
    <n v="2905100202"/>
    <x v="0"/>
    <x v="255"/>
    <x v="377"/>
    <s v="503117011"/>
    <x v="65"/>
    <x v="65"/>
    <d v="2020-02-19T00:00:00"/>
    <s v="JHENAO"/>
    <s v="05-jmarin Eurek"/>
    <x v="0"/>
  </r>
  <r>
    <s v="8909821627"/>
    <s v="ESE  HOSPITAL LA MIS"/>
    <s v="1903743484"/>
    <s v="1089"/>
    <s v="12824"/>
    <x v="358"/>
    <x v="4"/>
    <x v="72"/>
    <d v="2020-01-01T00:00:00"/>
    <n v="-190015"/>
    <n v="2905100202"/>
    <x v="0"/>
    <x v="256"/>
    <x v="378"/>
    <s v="573617011"/>
    <x v="65"/>
    <x v="65"/>
    <d v="2020-02-19T00:00:00"/>
    <s v="JHENAO"/>
    <s v="05-jmarin Eurek"/>
    <x v="0"/>
  </r>
  <r>
    <s v="8909821627"/>
    <s v="ESE  HOSPITAL LA MIS"/>
    <s v="1903728161"/>
    <s v="1089"/>
    <s v="12825"/>
    <x v="359"/>
    <x v="4"/>
    <x v="149"/>
    <d v="2020-01-01T00:00:00"/>
    <n v="-29800"/>
    <n v="2905100202"/>
    <x v="0"/>
    <x v="257"/>
    <x v="379"/>
    <s v="549517011"/>
    <x v="65"/>
    <x v="65"/>
    <d v="2020-02-19T00:00:00"/>
    <s v="JHENAO"/>
    <s v="05-jmarin Eurek"/>
    <x v="0"/>
  </r>
  <r>
    <s v="8909821627"/>
    <s v="ESE  HOSPITAL LA MIS"/>
    <s v="1903727013"/>
    <s v="1089"/>
    <s v="12826"/>
    <x v="360"/>
    <x v="4"/>
    <x v="149"/>
    <d v="2020-01-01T00:00:00"/>
    <n v="-5800"/>
    <n v="2905100202"/>
    <x v="0"/>
    <x v="258"/>
    <x v="379"/>
    <s v="549517011"/>
    <x v="65"/>
    <x v="65"/>
    <d v="2020-02-19T00:00:00"/>
    <s v="JHENAO"/>
    <s v="05-jmarin Eurek"/>
    <x v="0"/>
  </r>
  <r>
    <s v="8909821627"/>
    <s v="ESE  HOSPITAL LA MIS"/>
    <s v="1903609424"/>
    <s v="1089"/>
    <s v="12546"/>
    <x v="361"/>
    <x v="4"/>
    <x v="150"/>
    <d v="2019-11-26T00:00:00"/>
    <n v="-1322080"/>
    <n v="2905100202"/>
    <x v="0"/>
    <x v="259"/>
    <x v="380"/>
    <s v="525017011"/>
    <x v="67"/>
    <x v="67"/>
    <d v="2019-12-19T00:00:00"/>
    <s v="JHENAO"/>
    <s v="12546"/>
    <x v="0"/>
  </r>
  <r>
    <s v="8909821627"/>
    <s v="ESE  HOSPITAL LA MIS"/>
    <s v="1903609424"/>
    <s v="1089"/>
    <s v="12546"/>
    <x v="361"/>
    <x v="4"/>
    <x v="150"/>
    <d v="2019-11-26T00:00:00"/>
    <n v="3404829"/>
    <n v="2905100202"/>
    <x v="0"/>
    <x v="59"/>
    <x v="381"/>
    <s v="525017011"/>
    <x v="113"/>
    <x v="113"/>
    <d v="2019-11-26T00:00:00"/>
    <s v="JHENAO"/>
    <s v="12546"/>
    <x v="1"/>
  </r>
  <r>
    <s v="8909821627"/>
    <s v="ESE  HOSPITAL LA MIS"/>
    <s v="1903609424"/>
    <s v="1089"/>
    <s v="12546"/>
    <x v="361"/>
    <x v="4"/>
    <x v="150"/>
    <d v="2019-11-26T00:00:00"/>
    <n v="-2082749"/>
    <n v="2905100202"/>
    <x v="0"/>
    <x v="59"/>
    <x v="382"/>
    <s v="YB999"/>
    <x v="68"/>
    <x v="68"/>
    <d v="2019-11-26T00:00:00"/>
    <s v="JHENAO"/>
    <s v="12546"/>
    <x v="0"/>
  </r>
  <r>
    <s v="8909821627"/>
    <s v="ESE  HOSPITAL LA MIS"/>
    <s v="1903559445"/>
    <s v="1089"/>
    <s v="12738"/>
    <x v="362"/>
    <x v="4"/>
    <x v="151"/>
    <d v="2020-01-12T00:00:00"/>
    <n v="-25124"/>
    <n v="2905100202"/>
    <x v="0"/>
    <x v="260"/>
    <x v="383"/>
    <s v="549517011"/>
    <x v="65"/>
    <x v="65"/>
    <d v="2020-02-19T00:00:00"/>
    <s v="JHENAO"/>
    <s v="05-cecheverri Eurek"/>
    <x v="0"/>
  </r>
  <r>
    <s v="8909821627"/>
    <s v="ESE  HOSPITAL LA MIS"/>
    <s v="1903318267"/>
    <s v="1089"/>
    <s v="12656"/>
    <x v="363"/>
    <x v="4"/>
    <x v="147"/>
    <d v="2019-09-16T00:00:00"/>
    <n v="-24540"/>
    <n v="2905100202"/>
    <x v="0"/>
    <x v="261"/>
    <x v="379"/>
    <s v="549517011"/>
    <x v="70"/>
    <x v="70"/>
    <d v="2019-09-30T00:00:00"/>
    <s v="JHENAO"/>
    <s v="05-cecheverri Eurek"/>
    <x v="0"/>
  </r>
  <r>
    <s v="8909821627"/>
    <s v="ESE  HOSPITAL LA MIS"/>
    <s v="1903318264"/>
    <s v="1089"/>
    <s v="12655"/>
    <x v="364"/>
    <x v="4"/>
    <x v="147"/>
    <d v="2019-09-16T00:00:00"/>
    <n v="-109200"/>
    <n v="2905100202"/>
    <x v="0"/>
    <x v="261"/>
    <x v="384"/>
    <s v="573617011"/>
    <x v="70"/>
    <x v="70"/>
    <d v="2019-09-30T00:00:00"/>
    <s v="JHENAO"/>
    <s v="05-cecheverri Eurek"/>
    <x v="0"/>
  </r>
  <r>
    <s v="8909821627"/>
    <s v="ESE  HOSPITAL LA MIS"/>
    <s v="1903318260"/>
    <s v="1089"/>
    <s v="12654"/>
    <x v="365"/>
    <x v="4"/>
    <x v="147"/>
    <d v="2019-09-16T00:00:00"/>
    <n v="-555496"/>
    <n v="2905100202"/>
    <x v="0"/>
    <x v="262"/>
    <x v="385"/>
    <s v="573617011"/>
    <x v="66"/>
    <x v="66"/>
    <d v="2020-01-30T00:00:00"/>
    <s v="JHENAO"/>
    <s v="05-cecheverri Eurek"/>
    <x v="0"/>
  </r>
  <r>
    <s v="8909821627"/>
    <s v="ESE  HOSPITAL LA MIS"/>
    <s v="1903318260"/>
    <s v="1089"/>
    <s v="12654"/>
    <x v="365"/>
    <x v="4"/>
    <x v="147"/>
    <d v="2019-09-16T00:00:00"/>
    <n v="-369000"/>
    <n v="2905100202"/>
    <x v="0"/>
    <x v="261"/>
    <x v="386"/>
    <s v="573617011"/>
    <x v="70"/>
    <x v="70"/>
    <d v="2019-09-30T00:00:00"/>
    <s v="JHENAO"/>
    <s v="05-cecheverri Eurek"/>
    <x v="0"/>
  </r>
  <r>
    <s v="8909821627"/>
    <s v="ESE  HOSPITAL LA MIS"/>
    <s v="1903318249"/>
    <s v="1089"/>
    <s v="12657"/>
    <x v="366"/>
    <x v="4"/>
    <x v="152"/>
    <d v="2019-09-16T00:00:00"/>
    <n v="-29848"/>
    <n v="2905100202"/>
    <x v="0"/>
    <x v="35"/>
    <x v="387"/>
    <s v="503117011"/>
    <x v="70"/>
    <x v="70"/>
    <d v="2019-09-30T00:00:00"/>
    <s v="JHENAO"/>
    <s v="05-cecheverri Eurek"/>
    <x v="0"/>
  </r>
  <r>
    <s v="8909821627"/>
    <s v="ESE  HOSPITAL LA MIS"/>
    <s v="1903318243"/>
    <s v="1089"/>
    <s v="12653"/>
    <x v="351"/>
    <x v="4"/>
    <x v="147"/>
    <d v="2019-09-16T00:00:00"/>
    <n v="-2389083"/>
    <n v="2905100202"/>
    <x v="0"/>
    <x v="35"/>
    <x v="388"/>
    <s v="573617011"/>
    <x v="111"/>
    <x v="111"/>
    <d v="2020-01-30T00:00:00"/>
    <s v="COOSALUD"/>
    <s v="05-cecheverri Eurek"/>
    <x v="0"/>
  </r>
  <r>
    <s v="8909821627"/>
    <s v="ESE  HOSPITAL LA MIS"/>
    <s v="1903158009"/>
    <s v="1089"/>
    <s v="12548"/>
    <x v="367"/>
    <x v="4"/>
    <x v="153"/>
    <d v="2019-09-18T00:00:00"/>
    <n v="-157700"/>
    <n v="2905100202"/>
    <x v="0"/>
    <x v="35"/>
    <x v="379"/>
    <s v="549517011"/>
    <x v="67"/>
    <x v="67"/>
    <d v="2019-12-19T00:00:00"/>
    <s v="COOSALUD"/>
    <s v="05-cecheverri Eurek"/>
    <x v="0"/>
  </r>
  <r>
    <s v="8909821627"/>
    <s v="ESE  HOSPITAL LA MIS"/>
    <s v="1903158005"/>
    <s v="1089"/>
    <s v="12549"/>
    <x v="368"/>
    <x v="4"/>
    <x v="153"/>
    <d v="2019-09-18T00:00:00"/>
    <n v="-309600"/>
    <n v="2905100202"/>
    <x v="0"/>
    <x v="35"/>
    <x v="389"/>
    <s v="503117011"/>
    <x v="67"/>
    <x v="67"/>
    <d v="2019-12-19T00:00:00"/>
    <s v="COOSALUD"/>
    <s v="05-cecheverri Eurek"/>
    <x v="0"/>
  </r>
  <r>
    <s v="8909821627"/>
    <s v="ESE  HOSPITAL LA MIS"/>
    <s v="1903158002"/>
    <s v="1089"/>
    <s v="12551"/>
    <x v="369"/>
    <x v="4"/>
    <x v="153"/>
    <d v="2019-09-18T00:00:00"/>
    <n v="-147448"/>
    <n v="2905100202"/>
    <x v="0"/>
    <x v="35"/>
    <x v="389"/>
    <s v="503117011"/>
    <x v="67"/>
    <x v="67"/>
    <d v="2019-12-19T00:00:00"/>
    <s v="COOSALUD"/>
    <s v="05-cecheverri Eurek"/>
    <x v="0"/>
  </r>
  <r>
    <s v="8909821627"/>
    <s v="ESE  HOSPITAL LA MIS"/>
    <s v="1903158000"/>
    <s v="1089"/>
    <s v="12550"/>
    <x v="370"/>
    <x v="4"/>
    <x v="153"/>
    <d v="2019-09-18T00:00:00"/>
    <n v="-17770"/>
    <n v="2905100202"/>
    <x v="0"/>
    <x v="35"/>
    <x v="390"/>
    <s v="549517011"/>
    <x v="67"/>
    <x v="67"/>
    <d v="2019-12-19T00:00:00"/>
    <s v="COOSALUD"/>
    <s v="05-cecheverri Eurek"/>
    <x v="0"/>
  </r>
  <r>
    <s v="8909821627"/>
    <s v="ESE  HOSPITAL LA MIS"/>
    <s v="1903157994"/>
    <s v="1089"/>
    <s v="12547"/>
    <x v="371"/>
    <x v="4"/>
    <x v="153"/>
    <d v="2019-09-18T00:00:00"/>
    <n v="-258200"/>
    <n v="2905100202"/>
    <x v="0"/>
    <x v="35"/>
    <x v="390"/>
    <s v="503117011"/>
    <x v="67"/>
    <x v="67"/>
    <d v="2019-12-19T00:00:00"/>
    <s v="COOSALUD"/>
    <s v="05-cecheverri Eurek"/>
    <x v="0"/>
  </r>
  <r>
    <s v="8909821627"/>
    <s v="ESE  HOSPITAL LA MIS"/>
    <s v="1903157993"/>
    <s v="1089"/>
    <s v="12546"/>
    <x v="361"/>
    <x v="4"/>
    <x v="150"/>
    <d v="2019-09-10T00:00:00"/>
    <n v="-1810257"/>
    <n v="2905100202"/>
    <x v="0"/>
    <x v="35"/>
    <x v="382"/>
    <s v="525017011"/>
    <x v="69"/>
    <x v="69"/>
    <d v="2019-10-22T00:00:00"/>
    <s v="JHENAO"/>
    <s v="05-cecheverri Eurek"/>
    <x v="0"/>
  </r>
  <r>
    <s v="8909821627"/>
    <s v="ESE  HOSPITAL LA MIS"/>
    <s v="1903157993"/>
    <s v="1089"/>
    <s v="12546"/>
    <x v="361"/>
    <x v="4"/>
    <x v="150"/>
    <d v="2019-09-10T00:00:00"/>
    <n v="-3404829"/>
    <n v="2905100202"/>
    <x v="0"/>
    <x v="259"/>
    <x v="380"/>
    <s v="525017011"/>
    <x v="113"/>
    <x v="113"/>
    <d v="2019-11-26T00:00:00"/>
    <s v="JHENAO"/>
    <s v="05-cecheverri Eurek"/>
    <x v="0"/>
  </r>
  <r>
    <s v="8909821627"/>
    <s v="ESE  HOSPITAL LA MIS"/>
    <s v="1902973306"/>
    <s v="1089"/>
    <s v="12462"/>
    <x v="372"/>
    <x v="4"/>
    <x v="150"/>
    <d v="2019-09-01T00:00:00"/>
    <n v="-130048"/>
    <n v="2905100202"/>
    <x v="0"/>
    <x v="35"/>
    <x v="377"/>
    <s v="503117011"/>
    <x v="68"/>
    <x v="68"/>
    <d v="2019-11-26T00:00:00"/>
    <s v="COOSALUD"/>
    <s v="05-jmarin Eurek"/>
    <x v="0"/>
  </r>
  <r>
    <s v="8909821627"/>
    <s v="ESE  HOSPITAL LA MIS"/>
    <s v="1902973301"/>
    <s v="1089"/>
    <s v="12461"/>
    <x v="373"/>
    <x v="4"/>
    <x v="150"/>
    <d v="2019-09-01T00:00:00"/>
    <n v="-51740"/>
    <n v="2905100202"/>
    <x v="0"/>
    <x v="35"/>
    <x v="390"/>
    <s v="549517011"/>
    <x v="69"/>
    <x v="69"/>
    <d v="2019-10-22T00:00:00"/>
    <s v="JHENAO"/>
    <s v="05-jmarin Eurek"/>
    <x v="0"/>
  </r>
  <r>
    <s v="8909821627"/>
    <s v="ESE  HOSPITAL LA MIS"/>
    <s v="1902973289"/>
    <s v="1089"/>
    <s v="12460"/>
    <x v="374"/>
    <x v="4"/>
    <x v="150"/>
    <d v="2019-09-01T00:00:00"/>
    <n v="-162800"/>
    <n v="2905100202"/>
    <x v="0"/>
    <x v="263"/>
    <x v="377"/>
    <s v="503117011"/>
    <x v="69"/>
    <x v="69"/>
    <d v="2019-10-22T00:00:00"/>
    <s v="JHENAO"/>
    <s v="05-jmarin Eurek"/>
    <x v="0"/>
  </r>
  <r>
    <s v="8909821627"/>
    <s v="ESE  HOSPITAL LA MIS"/>
    <s v="1902973279"/>
    <s v="1089"/>
    <s v="12459"/>
    <x v="375"/>
    <x v="4"/>
    <x v="150"/>
    <d v="2019-09-01T00:00:00"/>
    <n v="-121800"/>
    <n v="2905100202"/>
    <x v="0"/>
    <x v="35"/>
    <x v="389"/>
    <s v="549517011"/>
    <x v="69"/>
    <x v="69"/>
    <d v="2019-10-22T00:00:00"/>
    <s v="JHENAO"/>
    <s v="05-jmarin Eurek"/>
    <x v="0"/>
  </r>
  <r>
    <s v="8909821627"/>
    <s v="ESE  HOSPITAL LA MIS"/>
    <s v="1902973267"/>
    <s v="1089"/>
    <s v="12458"/>
    <x v="376"/>
    <x v="4"/>
    <x v="150"/>
    <d v="2019-09-01T00:00:00"/>
    <n v="-66200"/>
    <n v="2905100202"/>
    <x v="0"/>
    <x v="35"/>
    <x v="389"/>
    <s v="560417011"/>
    <x v="69"/>
    <x v="69"/>
    <d v="2019-10-22T00:00:00"/>
    <s v="JHENAO"/>
    <s v="05-jmarin Eurek"/>
    <x v="0"/>
  </r>
  <r>
    <s v="8909821627"/>
    <s v="ESE  HOSPITAL LA MIS"/>
    <s v="1902764055"/>
    <s v="1089"/>
    <s v="12368"/>
    <x v="377"/>
    <x v="4"/>
    <x v="154"/>
    <d v="2019-07-01T00:00:00"/>
    <n v="-248200"/>
    <n v="2905100202"/>
    <x v="0"/>
    <x v="35"/>
    <x v="391"/>
    <s v="549517011"/>
    <x v="71"/>
    <x v="71"/>
    <d v="2019-07-25T00:00:00"/>
    <s v="JHENAO"/>
    <s v="05-cecheverri Eurek"/>
    <x v="0"/>
  </r>
  <r>
    <s v="8909821627"/>
    <s v="ESE  HOSPITAL LA MIS"/>
    <s v="1902757096"/>
    <s v="1089"/>
    <s v="12175"/>
    <x v="378"/>
    <x v="4"/>
    <x v="155"/>
    <d v="2019-06-26T00:00:00"/>
    <n v="1709322"/>
    <n v="2905100202"/>
    <x v="0"/>
    <x v="63"/>
    <x v="392"/>
    <s v="504017011"/>
    <x v="114"/>
    <x v="114"/>
    <d v="2019-06-26T00:00:00"/>
    <s v="JSOTO"/>
    <s v="PARTICION FACTURA"/>
    <x v="1"/>
  </r>
  <r>
    <s v="8909821627"/>
    <s v="ESE  HOSPITAL LA MIS"/>
    <s v="1902757096"/>
    <s v="1089"/>
    <s v="12175"/>
    <x v="378"/>
    <x v="4"/>
    <x v="155"/>
    <d v="2019-06-26T00:00:00"/>
    <n v="-1215742"/>
    <n v="2905100202"/>
    <x v="0"/>
    <x v="63"/>
    <x v="393"/>
    <s v="YB999"/>
    <x v="72"/>
    <x v="72"/>
    <d v="2019-06-26T00:00:00"/>
    <s v="JSOTO"/>
    <s v="PARTICION FACTURA"/>
    <x v="0"/>
  </r>
  <r>
    <s v="8909821627"/>
    <s v="ESE  HOSPITAL LA MIS"/>
    <s v="1902757096"/>
    <s v="1089"/>
    <s v="12175"/>
    <x v="378"/>
    <x v="4"/>
    <x v="155"/>
    <d v="2019-06-26T00:00:00"/>
    <n v="-493580"/>
    <n v="2905100202"/>
    <x v="0"/>
    <x v="35"/>
    <x v="394"/>
    <s v="504017011"/>
    <x v="71"/>
    <x v="71"/>
    <d v="2019-07-25T00:00:00"/>
    <s v="JSOTO"/>
    <s v="PARTICION FACTURA"/>
    <x v="0"/>
  </r>
  <r>
    <s v="8909821627"/>
    <s v="ESE  HOSPITAL LA MIS"/>
    <s v="1902750796"/>
    <s v="1089"/>
    <s v="12370"/>
    <x v="379"/>
    <x v="4"/>
    <x v="154"/>
    <d v="2019-07-01T00:00:00"/>
    <n v="-44268"/>
    <n v="2905100202"/>
    <x v="0"/>
    <x v="35"/>
    <x v="391"/>
    <s v="549517011"/>
    <x v="71"/>
    <x v="71"/>
    <d v="2019-07-25T00:00:00"/>
    <s v="JHENAO"/>
    <s v="05-cecheverri Eurek"/>
    <x v="0"/>
  </r>
  <r>
    <s v="8909821627"/>
    <s v="ESE  HOSPITAL LA MIS"/>
    <s v="1902750330"/>
    <s v="1089"/>
    <s v="12366"/>
    <x v="380"/>
    <x v="4"/>
    <x v="154"/>
    <d v="2019-07-01T00:00:00"/>
    <n v="-846377"/>
    <n v="2905100202"/>
    <x v="0"/>
    <x v="264"/>
    <x v="395"/>
    <s v="523417011"/>
    <x v="71"/>
    <x v="71"/>
    <d v="2019-07-25T00:00:00"/>
    <s v="JHENAO"/>
    <s v="05-cecheverri Eurek"/>
    <x v="0"/>
  </r>
  <r>
    <s v="8909821627"/>
    <s v="ESE  HOSPITAL LA MIS"/>
    <s v="1902750320"/>
    <s v="1089"/>
    <s v="12369"/>
    <x v="381"/>
    <x v="4"/>
    <x v="154"/>
    <d v="2019-07-01T00:00:00"/>
    <n v="-40500"/>
    <n v="2905100202"/>
    <x v="0"/>
    <x v="35"/>
    <x v="377"/>
    <s v="503117011"/>
    <x v="71"/>
    <x v="71"/>
    <d v="2019-07-25T00:00:00"/>
    <s v="JHENAO"/>
    <s v="05-cecheverri Eurek"/>
    <x v="0"/>
  </r>
  <r>
    <s v="8909821627"/>
    <s v="ESE  HOSPITAL LA MIS"/>
    <s v="1902750287"/>
    <s v="1089"/>
    <s v="12367"/>
    <x v="382"/>
    <x v="4"/>
    <x v="154"/>
    <d v="2019-07-01T00:00:00"/>
    <n v="-165500"/>
    <n v="2905100202"/>
    <x v="0"/>
    <x v="35"/>
    <x v="391"/>
    <s v="549517011"/>
    <x v="71"/>
    <x v="71"/>
    <d v="2019-07-25T00:00:00"/>
    <s v="JHENAO"/>
    <s v="05-cecheverri Eurek"/>
    <x v="0"/>
  </r>
  <r>
    <s v="8909821627"/>
    <s v="ESE  HOSPITAL LA MIS"/>
    <s v="1902603929"/>
    <s v="1089"/>
    <s v="12289"/>
    <x v="383"/>
    <x v="4"/>
    <x v="156"/>
    <d v="2019-07-01T00:00:00"/>
    <n v="-445700"/>
    <n v="2905100202"/>
    <x v="0"/>
    <x v="35"/>
    <x v="391"/>
    <s v="549517011"/>
    <x v="71"/>
    <x v="71"/>
    <d v="2019-07-25T00:00:00"/>
    <s v="JHENAO"/>
    <s v="05-cecheverri Eurek"/>
    <x v="0"/>
  </r>
  <r>
    <s v="8909821627"/>
    <s v="ESE  HOSPITAL LA MIS"/>
    <s v="1902603927"/>
    <s v="1089"/>
    <s v="12290"/>
    <x v="384"/>
    <x v="4"/>
    <x v="156"/>
    <d v="2019-07-01T00:00:00"/>
    <n v="-19346"/>
    <n v="2905100202"/>
    <x v="0"/>
    <x v="35"/>
    <x v="396"/>
    <s v="549517011"/>
    <x v="71"/>
    <x v="71"/>
    <d v="2019-07-25T00:00:00"/>
    <s v="JHENAO"/>
    <s v="05-cecheverri Eurek"/>
    <x v="0"/>
  </r>
  <r>
    <s v="8909821627"/>
    <s v="ESE  HOSPITAL LA MIS"/>
    <s v="1902603923"/>
    <s v="1089"/>
    <s v="12287"/>
    <x v="385"/>
    <x v="4"/>
    <x v="156"/>
    <d v="2019-07-01T00:00:00"/>
    <n v="-99300"/>
    <n v="2905100202"/>
    <x v="0"/>
    <x v="35"/>
    <x v="396"/>
    <s v="549517011"/>
    <x v="71"/>
    <x v="71"/>
    <d v="2019-07-25T00:00:00"/>
    <s v="JHENAO"/>
    <s v="05-cecheverri Eurek"/>
    <x v="0"/>
  </r>
  <r>
    <s v="8909821627"/>
    <s v="ESE  HOSPITAL LA MIS"/>
    <s v="1902603885"/>
    <s v="1089"/>
    <s v="12288"/>
    <x v="386"/>
    <x v="4"/>
    <x v="156"/>
    <d v="2019-07-01T00:00:00"/>
    <n v="-46600"/>
    <n v="2905100202"/>
    <x v="0"/>
    <x v="265"/>
    <x v="396"/>
    <s v="560417011"/>
    <x v="71"/>
    <x v="71"/>
    <d v="2019-07-25T00:00:00"/>
    <s v="JHENAO"/>
    <s v="05-cecheverri Eurek"/>
    <x v="0"/>
  </r>
  <r>
    <s v="8909821627"/>
    <s v="ESE  HOSPITAL LA MIS"/>
    <s v="1902455890"/>
    <s v="1089"/>
    <s v="12253"/>
    <x v="387"/>
    <x v="4"/>
    <x v="80"/>
    <d v="2019-04-14T00:00:00"/>
    <n v="-1636765"/>
    <n v="2905100203"/>
    <x v="0"/>
    <x v="35"/>
    <x v="397"/>
    <s v="573617011"/>
    <x v="71"/>
    <x v="71"/>
    <d v="2019-07-25T00:00:00"/>
    <s v="COOSALUD"/>
    <s v="05-cecheverri Eurek"/>
    <x v="0"/>
  </r>
  <r>
    <s v="8909821627"/>
    <s v="ESE  HOSPITAL LA MIS"/>
    <s v="1902455888"/>
    <s v="1089"/>
    <s v="12257"/>
    <x v="388"/>
    <x v="4"/>
    <x v="80"/>
    <d v="2019-04-14T00:00:00"/>
    <n v="-27110"/>
    <n v="2905100202"/>
    <x v="0"/>
    <x v="35"/>
    <x v="398"/>
    <s v="573617011"/>
    <x v="71"/>
    <x v="71"/>
    <d v="2019-07-25T00:00:00"/>
    <s v="COOSALUD"/>
    <s v="05-cecheverri Eurek"/>
    <x v="0"/>
  </r>
  <r>
    <s v="8909821627"/>
    <s v="ESE  HOSPITAL LA MIS"/>
    <s v="1902455886"/>
    <s v="1089"/>
    <s v="12254"/>
    <x v="389"/>
    <x v="4"/>
    <x v="80"/>
    <d v="2019-04-14T00:00:00"/>
    <n v="-203300"/>
    <n v="2905100202"/>
    <x v="0"/>
    <x v="35"/>
    <x v="396"/>
    <s v="560417011"/>
    <x v="71"/>
    <x v="71"/>
    <d v="2019-07-25T00:00:00"/>
    <s v="COOSALUD"/>
    <s v="05-cecheverri Eurek"/>
    <x v="0"/>
  </r>
  <r>
    <s v="8909821627"/>
    <s v="ESE  HOSPITAL LA MIS"/>
    <s v="1902455883"/>
    <s v="1089"/>
    <s v="12256"/>
    <x v="390"/>
    <x v="4"/>
    <x v="80"/>
    <d v="2019-04-14T00:00:00"/>
    <n v="-10941"/>
    <n v="2905100202"/>
    <x v="0"/>
    <x v="266"/>
    <x v="399"/>
    <s v="560417011"/>
    <x v="71"/>
    <x v="71"/>
    <d v="2019-07-25T00:00:00"/>
    <s v="COOSALUD"/>
    <s v="05-cecheverri Eurek"/>
    <x v="0"/>
  </r>
  <r>
    <s v="8909821627"/>
    <s v="ESE  HOSPITAL LA MIS"/>
    <s v="1902455881"/>
    <s v="1089"/>
    <s v="12255"/>
    <x v="391"/>
    <x v="4"/>
    <x v="80"/>
    <d v="2019-04-14T00:00:00"/>
    <n v="-33100"/>
    <n v="2905100202"/>
    <x v="0"/>
    <x v="266"/>
    <x v="399"/>
    <s v="560417011"/>
    <x v="71"/>
    <x v="71"/>
    <d v="2019-07-25T00:00:00"/>
    <s v="COOSALUD"/>
    <s v="05-cecheverri Eurek"/>
    <x v="0"/>
  </r>
  <r>
    <s v="8909821627"/>
    <s v="ESE  HOSPITAL LA MIS"/>
    <s v="1902299671"/>
    <s v="1089"/>
    <s v="12060"/>
    <x v="392"/>
    <x v="4"/>
    <x v="157"/>
    <d v="2019-03-19T00:00:00"/>
    <n v="-26110"/>
    <n v="2905100202"/>
    <x v="0"/>
    <x v="35"/>
    <x v="398"/>
    <s v="573617011"/>
    <x v="73"/>
    <x v="73"/>
    <d v="2019-04-24T00:00:00"/>
    <s v="JHENAO"/>
    <s v="05-jmarin Eurek"/>
    <x v="0"/>
  </r>
  <r>
    <s v="8909821627"/>
    <s v="ESE  HOSPITAL LA MIS"/>
    <s v="1902299662"/>
    <s v="1089"/>
    <s v="12059"/>
    <x v="393"/>
    <x v="4"/>
    <x v="157"/>
    <d v="2019-03-19T00:00:00"/>
    <n v="-11369"/>
    <n v="2905100202"/>
    <x v="0"/>
    <x v="267"/>
    <x v="398"/>
    <s v="573617011"/>
    <x v="73"/>
    <x v="73"/>
    <d v="2019-04-24T00:00:00"/>
    <s v="JHENAO"/>
    <s v="05-jmarin Eurek"/>
    <x v="0"/>
  </r>
  <r>
    <s v="8909821627"/>
    <s v="ESE  HOSPITAL LA MIS"/>
    <s v="1902299658"/>
    <s v="1089"/>
    <s v="12058"/>
    <x v="394"/>
    <x v="4"/>
    <x v="157"/>
    <d v="2019-03-19T00:00:00"/>
    <n v="-129103"/>
    <n v="2905100202"/>
    <x v="0"/>
    <x v="268"/>
    <x v="400"/>
    <s v="504017011"/>
    <x v="72"/>
    <x v="72"/>
    <d v="2019-06-26T00:00:00"/>
    <s v="JHENAO"/>
    <s v="05-jmarin Eurek"/>
    <x v="0"/>
  </r>
  <r>
    <s v="8909821627"/>
    <s v="ESE  HOSPITAL LA MIS"/>
    <s v="1902299658"/>
    <s v="1089"/>
    <s v="12058"/>
    <x v="394"/>
    <x v="4"/>
    <x v="157"/>
    <d v="2019-03-19T00:00:00"/>
    <n v="-11998"/>
    <n v="2905100202"/>
    <x v="0"/>
    <x v="267"/>
    <x v="401"/>
    <s v="504017011"/>
    <x v="73"/>
    <x v="73"/>
    <d v="2019-04-24T00:00:00"/>
    <s v="JHENAO"/>
    <s v="05-jmarin Eurek"/>
    <x v="0"/>
  </r>
  <r>
    <s v="8909821627"/>
    <s v="ESE  HOSPITAL LA MIS"/>
    <s v="1902299512"/>
    <s v="1089"/>
    <s v="12178"/>
    <x v="395"/>
    <x v="4"/>
    <x v="158"/>
    <d v="2019-03-19T00:00:00"/>
    <n v="-3469"/>
    <n v="2905100202"/>
    <x v="0"/>
    <x v="269"/>
    <x v="402"/>
    <s v="573617011"/>
    <x v="73"/>
    <x v="73"/>
    <d v="2019-04-24T00:00:00"/>
    <s v="JHENAO"/>
    <s v="05-jmarin Eurek"/>
    <x v="0"/>
  </r>
  <r>
    <s v="8909821627"/>
    <s v="ESE  HOSPITAL LA MIS"/>
    <s v="1902299509"/>
    <s v="1089"/>
    <s v="12177"/>
    <x v="396"/>
    <x v="4"/>
    <x v="158"/>
    <d v="2019-03-19T00:00:00"/>
    <n v="-37500"/>
    <n v="2905100202"/>
    <x v="0"/>
    <x v="269"/>
    <x v="398"/>
    <s v="573617011"/>
    <x v="73"/>
    <x v="73"/>
    <d v="2019-04-24T00:00:00"/>
    <s v="JHENAO"/>
    <s v="05-jmarin Eurek"/>
    <x v="0"/>
  </r>
  <r>
    <s v="8909821627"/>
    <s v="ESE  HOSPITAL LA MIS"/>
    <s v="1902299507"/>
    <s v="1089"/>
    <s v="12175"/>
    <x v="378"/>
    <x v="4"/>
    <x v="158"/>
    <d v="2019-04-19T00:00:00"/>
    <n v="-1709322"/>
    <n v="2905100202"/>
    <x v="0"/>
    <x v="35"/>
    <x v="403"/>
    <s v="504017011"/>
    <x v="114"/>
    <x v="114"/>
    <d v="2019-06-26T00:00:00"/>
    <s v="COOSALUD"/>
    <s v="05-jmarin Eurek"/>
    <x v="0"/>
  </r>
  <r>
    <s v="8909821627"/>
    <s v="ESE  HOSPITAL LA MIS"/>
    <s v="1902299501"/>
    <s v="1089"/>
    <s v="12176"/>
    <x v="397"/>
    <x v="4"/>
    <x v="158"/>
    <d v="2019-03-19T00:00:00"/>
    <n v="-66200"/>
    <n v="2905100202"/>
    <x v="0"/>
    <x v="35"/>
    <x v="398"/>
    <s v="560417011"/>
    <x v="73"/>
    <x v="73"/>
    <d v="2019-04-24T00:00:00"/>
    <s v="JHENAO"/>
    <s v="05-jmarin Eurek"/>
    <x v="0"/>
  </r>
  <r>
    <s v="8909821627"/>
    <s v="ESE  HOSPITAL LA MIS"/>
    <s v="1902299490"/>
    <s v="1089"/>
    <s v="12179"/>
    <x v="398"/>
    <x v="4"/>
    <x v="158"/>
    <d v="2019-03-19T00:00:00"/>
    <n v="-42200"/>
    <n v="2905100202"/>
    <x v="0"/>
    <x v="35"/>
    <x v="402"/>
    <s v="560417011"/>
    <x v="73"/>
    <x v="73"/>
    <d v="2019-04-24T00:00:00"/>
    <s v="JHENAO"/>
    <s v="05-jmarin Eurek"/>
    <x v="0"/>
  </r>
  <r>
    <s v="8909821627"/>
    <s v="ESE  HOSPITAL LA MIS"/>
    <s v="1902278036"/>
    <s v="1089"/>
    <s v="11986"/>
    <x v="399"/>
    <x v="4"/>
    <x v="159"/>
    <d v="2019-03-28T00:00:00"/>
    <n v="2058723"/>
    <n v="2905100202"/>
    <x v="0"/>
    <x v="65"/>
    <x v="404"/>
    <s v="503117011"/>
    <x v="115"/>
    <x v="115"/>
    <d v="2019-03-28T00:00:00"/>
    <s v="CAREIZA"/>
    <s v="11986"/>
    <x v="1"/>
  </r>
  <r>
    <s v="8909821627"/>
    <s v="ESE  HOSPITAL LA MIS"/>
    <s v="1902278036"/>
    <s v="1089"/>
    <s v="11986"/>
    <x v="399"/>
    <x v="4"/>
    <x v="159"/>
    <d v="2019-03-28T00:00:00"/>
    <n v="-140055"/>
    <n v="2905100202"/>
    <x v="0"/>
    <x v="65"/>
    <x v="405"/>
    <s v="YB999"/>
    <x v="74"/>
    <x v="74"/>
    <d v="2019-03-28T00:00:00"/>
    <s v="CAREIZA"/>
    <s v="11986"/>
    <x v="0"/>
  </r>
  <r>
    <s v="8909821627"/>
    <s v="ESE  HOSPITAL LA MIS"/>
    <s v="1902278036"/>
    <s v="1089"/>
    <s v="11986"/>
    <x v="399"/>
    <x v="4"/>
    <x v="159"/>
    <d v="2019-03-28T00:00:00"/>
    <n v="-1918668"/>
    <n v="2905100202"/>
    <x v="0"/>
    <x v="35"/>
    <x v="406"/>
    <s v="503117011"/>
    <x v="73"/>
    <x v="73"/>
    <d v="2019-04-24T00:00:00"/>
    <s v="CAREIZA"/>
    <s v="11986"/>
    <x v="0"/>
  </r>
  <r>
    <s v="8909821627"/>
    <s v="ESE  HOSPITAL LA MIS"/>
    <s v="1902123600"/>
    <s v="1089"/>
    <s v="11744"/>
    <x v="400"/>
    <x v="4"/>
    <x v="160"/>
    <d v="2019-02-26T00:00:00"/>
    <n v="1696026"/>
    <n v="2905100202"/>
    <x v="0"/>
    <x v="66"/>
    <x v="407"/>
    <s v="560417011"/>
    <x v="116"/>
    <x v="116"/>
    <d v="2019-02-26T00:00:00"/>
    <s v="JHENAO"/>
    <s v="11744"/>
    <x v="1"/>
  </r>
  <r>
    <s v="8909821627"/>
    <s v="ESE  HOSPITAL LA MIS"/>
    <s v="1902123600"/>
    <s v="1089"/>
    <s v="11744"/>
    <x v="400"/>
    <x v="4"/>
    <x v="160"/>
    <d v="2019-02-26T00:00:00"/>
    <n v="-1202160"/>
    <n v="2905100202"/>
    <x v="0"/>
    <x v="66"/>
    <x v="408"/>
    <s v="YB999"/>
    <x v="75"/>
    <x v="75"/>
    <d v="2019-02-26T00:00:00"/>
    <s v="JHENAO"/>
    <s v="11744"/>
    <x v="0"/>
  </r>
  <r>
    <s v="8909821627"/>
    <s v="ESE  HOSPITAL LA MIS"/>
    <s v="1902123600"/>
    <s v="1089"/>
    <s v="11744"/>
    <x v="400"/>
    <x v="4"/>
    <x v="160"/>
    <d v="2019-02-26T00:00:00"/>
    <n v="-493866"/>
    <n v="2905100202"/>
    <x v="0"/>
    <x v="35"/>
    <x v="407"/>
    <s v="560417011"/>
    <x v="74"/>
    <x v="74"/>
    <d v="2019-03-28T00:00:00"/>
    <s v="JHENAO"/>
    <s v="11744"/>
    <x v="0"/>
  </r>
  <r>
    <s v="8909821627"/>
    <s v="ESE  HOSPITAL LA MIS"/>
    <s v="1902023502"/>
    <s v="1089"/>
    <s v="11649"/>
    <x v="401"/>
    <x v="4"/>
    <x v="161"/>
    <d v="2019-01-31T00:00:00"/>
    <n v="-863413"/>
    <n v="2905100202"/>
    <x v="0"/>
    <x v="67"/>
    <x v="409"/>
    <s v="503117011"/>
    <x v="76"/>
    <x v="76"/>
    <d v="2019-01-31T00:00:00"/>
    <s v="CAREIZA"/>
    <s v="11649"/>
    <x v="0"/>
  </r>
  <r>
    <s v="8909821627"/>
    <s v="ESE  HOSPITAL LA MIS"/>
    <s v="1902023502"/>
    <s v="1089"/>
    <s v="11649"/>
    <x v="401"/>
    <x v="4"/>
    <x v="161"/>
    <d v="2019-01-31T00:00:00"/>
    <n v="-821754"/>
    <n v="2905100202"/>
    <x v="0"/>
    <x v="270"/>
    <x v="410"/>
    <s v="503117011"/>
    <x v="75"/>
    <x v="75"/>
    <d v="2019-02-26T00:00:00"/>
    <s v="CAREIZA"/>
    <s v="11649"/>
    <x v="0"/>
  </r>
  <r>
    <s v="8909821627"/>
    <s v="ESE  HOSPITAL LA MIS"/>
    <s v="1902023502"/>
    <s v="1089"/>
    <s v="11649"/>
    <x v="401"/>
    <x v="4"/>
    <x v="161"/>
    <d v="2019-01-31T00:00:00"/>
    <n v="1685167"/>
    <n v="2905100202"/>
    <x v="0"/>
    <x v="67"/>
    <x v="411"/>
    <s v="503117011"/>
    <x v="117"/>
    <x v="117"/>
    <d v="2019-01-31T00:00:00"/>
    <s v="CAREIZA"/>
    <s v="11649"/>
    <x v="1"/>
  </r>
  <r>
    <s v="8909821627"/>
    <s v="ESE  HOSPITAL LA MIS"/>
    <s v="1901982855"/>
    <s v="1089"/>
    <s v="11986"/>
    <x v="399"/>
    <x v="4"/>
    <x v="159"/>
    <d v="2018-12-05T00:00:00"/>
    <n v="-2058723"/>
    <n v="2905100202"/>
    <x v="0"/>
    <x v="35"/>
    <x v="412"/>
    <s v="503117011"/>
    <x v="115"/>
    <x v="115"/>
    <d v="2019-03-28T00:00:00"/>
    <s v="COOSALUD"/>
    <s v="05-cecheverri Eurek"/>
    <x v="0"/>
  </r>
  <r>
    <s v="8909821627"/>
    <s v="ESE  HOSPITAL LA MIS"/>
    <s v="1901982850"/>
    <s v="1089"/>
    <s v="11988"/>
    <x v="402"/>
    <x v="4"/>
    <x v="162"/>
    <d v="2018-12-05T00:00:00"/>
    <n v="-8758"/>
    <n v="2905100202"/>
    <x v="0"/>
    <x v="271"/>
    <x v="398"/>
    <s v="573617011"/>
    <x v="74"/>
    <x v="74"/>
    <d v="2019-03-28T00:00:00"/>
    <s v="COOSALUD"/>
    <s v="05-cecheverri Eurek"/>
    <x v="0"/>
  </r>
  <r>
    <s v="8909821627"/>
    <s v="ESE  HOSPITAL LA MIS"/>
    <s v="1901982849"/>
    <s v="1089"/>
    <s v="11987"/>
    <x v="403"/>
    <x v="4"/>
    <x v="162"/>
    <d v="2018-12-05T00:00:00"/>
    <n v="-31200"/>
    <n v="2905100202"/>
    <x v="0"/>
    <x v="271"/>
    <x v="396"/>
    <s v="560417011"/>
    <x v="74"/>
    <x v="74"/>
    <d v="2019-03-28T00:00:00"/>
    <s v="COOSALUD"/>
    <s v="05-cecheverri Eurek"/>
    <x v="0"/>
  </r>
  <r>
    <s v="8909821627"/>
    <s v="ESE  HOSPITAL LA MIS"/>
    <s v="1901982844"/>
    <s v="1089"/>
    <s v="11989"/>
    <x v="404"/>
    <x v="4"/>
    <x v="163"/>
    <d v="2018-12-05T00:00:00"/>
    <n v="-26110"/>
    <n v="2905100202"/>
    <x v="0"/>
    <x v="35"/>
    <x v="398"/>
    <s v="573617011"/>
    <x v="74"/>
    <x v="74"/>
    <d v="2019-03-28T00:00:00"/>
    <s v="COOSALUD"/>
    <s v="05-cecheverri Eurek"/>
    <x v="0"/>
  </r>
  <r>
    <s v="8909821627"/>
    <s v="ESE  HOSPITAL LA MIS"/>
    <s v="1901867563"/>
    <s v="1089"/>
    <s v="11917"/>
    <x v="405"/>
    <x v="4"/>
    <x v="164"/>
    <d v="2018-12-01T00:00:00"/>
    <n v="-1332"/>
    <n v="2905100202"/>
    <x v="0"/>
    <x v="272"/>
    <x v="398"/>
    <s v="573617011"/>
    <x v="74"/>
    <x v="74"/>
    <d v="2019-03-28T00:00:00"/>
    <s v="COOSALUD"/>
    <s v="05-lmendoza Eurek"/>
    <x v="0"/>
  </r>
  <r>
    <s v="8909821627"/>
    <s v="ESE  HOSPITAL LA MIS"/>
    <s v="1901867560"/>
    <s v="1089"/>
    <s v="11916"/>
    <x v="406"/>
    <x v="4"/>
    <x v="164"/>
    <d v="2018-12-01T00:00:00"/>
    <n v="-32900"/>
    <n v="2905100202"/>
    <x v="0"/>
    <x v="272"/>
    <x v="398"/>
    <s v="573617011"/>
    <x v="74"/>
    <x v="74"/>
    <d v="2019-03-28T00:00:00"/>
    <s v="COOSALUD"/>
    <s v="05-lmendoza Eurek"/>
    <x v="0"/>
  </r>
  <r>
    <s v="8909821627"/>
    <s v="ESE  HOSPITAL LA MIS"/>
    <s v="1901867555"/>
    <s v="1089"/>
    <s v="11915"/>
    <x v="407"/>
    <x v="4"/>
    <x v="164"/>
    <d v="2018-12-01T00:00:00"/>
    <n v="-25000"/>
    <n v="2905100202"/>
    <x v="0"/>
    <x v="272"/>
    <x v="398"/>
    <s v="573617011"/>
    <x v="74"/>
    <x v="74"/>
    <d v="2019-03-28T00:00:00"/>
    <s v="COOSALUD"/>
    <s v="05-lmendoza Eurek"/>
    <x v="0"/>
  </r>
  <r>
    <s v="8909821627"/>
    <s v="ESE  HOSPITAL LA MIS"/>
    <s v="1901867547"/>
    <s v="1089"/>
    <s v="11914"/>
    <x v="408"/>
    <x v="4"/>
    <x v="164"/>
    <d v="2018-12-01T00:00:00"/>
    <n v="-694411"/>
    <n v="2905100202"/>
    <x v="0"/>
    <x v="272"/>
    <x v="413"/>
    <s v="573617011"/>
    <x v="74"/>
    <x v="74"/>
    <d v="2019-03-28T00:00:00"/>
    <s v="COOSALUD"/>
    <s v="05-lmendoza Eurek"/>
    <x v="0"/>
  </r>
  <r>
    <s v="8909821627"/>
    <s v="ESE  HOSPITAL LA MIS"/>
    <s v="1901867523"/>
    <s v="1089"/>
    <s v="11918"/>
    <x v="409"/>
    <x v="4"/>
    <x v="165"/>
    <d v="2018-12-01T00:00:00"/>
    <n v="-47510"/>
    <n v="2905100202"/>
    <x v="0"/>
    <x v="35"/>
    <x v="398"/>
    <s v="573617011"/>
    <x v="74"/>
    <x v="74"/>
    <d v="2019-03-28T00:00:00"/>
    <s v="COOSALUD"/>
    <s v="05-lmendoza Eurek"/>
    <x v="0"/>
  </r>
  <r>
    <s v="8909821627"/>
    <s v="ESE  HOSPITAL LA MIS"/>
    <s v="1901827342"/>
    <s v="1089"/>
    <s v="11273"/>
    <x v="410"/>
    <x v="4"/>
    <x v="166"/>
    <d v="2018-12-30T00:00:00"/>
    <n v="-1373339"/>
    <n v="2905100202"/>
    <x v="0"/>
    <x v="35"/>
    <x v="414"/>
    <s v="503117011"/>
    <x v="76"/>
    <x v="76"/>
    <d v="2019-01-31T00:00:00"/>
    <s v="JHENAO"/>
    <s v="11273"/>
    <x v="0"/>
  </r>
  <r>
    <s v="8909821627"/>
    <s v="ESE  HOSPITAL LA MIS"/>
    <s v="1901827342"/>
    <s v="1089"/>
    <s v="11273"/>
    <x v="410"/>
    <x v="4"/>
    <x v="166"/>
    <d v="2018-12-30T00:00:00"/>
    <n v="1831109"/>
    <n v="2905100202"/>
    <x v="0"/>
    <x v="68"/>
    <x v="414"/>
    <s v="503117011"/>
    <x v="118"/>
    <x v="118"/>
    <d v="2018-12-30T00:00:00"/>
    <s v="JHENAO"/>
    <s v="11273"/>
    <x v="1"/>
  </r>
  <r>
    <s v="8909821627"/>
    <s v="ESE  HOSPITAL LA MIS"/>
    <s v="1901827342"/>
    <s v="1089"/>
    <s v="11273"/>
    <x v="410"/>
    <x v="4"/>
    <x v="166"/>
    <d v="2018-12-30T00:00:00"/>
    <n v="-457770"/>
    <n v="2905100202"/>
    <x v="0"/>
    <x v="68"/>
    <x v="415"/>
    <s v="YB999"/>
    <x v="77"/>
    <x v="77"/>
    <d v="2018-12-30T00:00:00"/>
    <s v="JHENAO"/>
    <s v="11273"/>
    <x v="0"/>
  </r>
  <r>
    <s v="8909821627"/>
    <s v="ESE  HOSPITAL LA MIS"/>
    <s v="1901665724"/>
    <s v="1089"/>
    <s v="11845"/>
    <x v="411"/>
    <x v="4"/>
    <x v="167"/>
    <d v="2018-11-01T00:00:00"/>
    <n v="-616372"/>
    <n v="2905100202"/>
    <x v="0"/>
    <x v="273"/>
    <x v="416"/>
    <s v="589017011"/>
    <x v="74"/>
    <x v="74"/>
    <d v="2019-03-28T00:00:00"/>
    <s v="COOSALUD"/>
    <s v="05-jmarin Eurek"/>
    <x v="0"/>
  </r>
  <r>
    <s v="8909821627"/>
    <s v="ESE  HOSPITAL LA MIS"/>
    <s v="1901389658"/>
    <s v="1089"/>
    <s v="11747"/>
    <x v="412"/>
    <x v="4"/>
    <x v="160"/>
    <d v="2018-09-12T00:00:00"/>
    <n v="-62400"/>
    <n v="2905100202"/>
    <x v="0"/>
    <x v="35"/>
    <x v="417"/>
    <s v="503117011"/>
    <x v="75"/>
    <x v="75"/>
    <d v="2019-02-26T00:00:00"/>
    <s v="COOSALUD"/>
    <s v="05-kmarquez Eurek"/>
    <x v="0"/>
  </r>
  <r>
    <s v="8909821627"/>
    <s v="ESE  HOSPITAL LA MIS"/>
    <s v="1901389656"/>
    <s v="1089"/>
    <s v="11744"/>
    <x v="400"/>
    <x v="4"/>
    <x v="160"/>
    <d v="2018-09-12T00:00:00"/>
    <n v="-1696026"/>
    <n v="2905100202"/>
    <x v="0"/>
    <x v="35"/>
    <x v="418"/>
    <s v="560417011"/>
    <x v="116"/>
    <x v="116"/>
    <d v="2019-02-26T00:00:00"/>
    <s v="COOSALUD"/>
    <s v="05-kmarquez Eurek"/>
    <x v="0"/>
  </r>
  <r>
    <s v="8909821627"/>
    <s v="ESE  HOSPITAL LA MIS"/>
    <s v="1901389649"/>
    <s v="1089"/>
    <s v="11745"/>
    <x v="413"/>
    <x v="4"/>
    <x v="160"/>
    <d v="2018-09-12T00:00:00"/>
    <n v="-31200"/>
    <n v="2905100202"/>
    <x v="0"/>
    <x v="35"/>
    <x v="419"/>
    <s v="525017011"/>
    <x v="75"/>
    <x v="75"/>
    <d v="2019-02-26T00:00:00"/>
    <s v="COOSALUD"/>
    <s v="05-kmarquez Eurek"/>
    <x v="0"/>
  </r>
  <r>
    <s v="8909821627"/>
    <s v="ESE  HOSPITAL LA MIS"/>
    <s v="1901389649"/>
    <s v="1089"/>
    <s v="11745"/>
    <x v="413"/>
    <x v="4"/>
    <x v="160"/>
    <d v="2018-09-12T00:00:00"/>
    <n v="-16900"/>
    <n v="2205200201"/>
    <x v="2"/>
    <x v="35"/>
    <x v="420"/>
    <s v="525017011"/>
    <x v="119"/>
    <x v="119"/>
    <d v="2018-12-13T00:00:00"/>
    <s v="COOSALUD"/>
    <s v="05-kmarquez Eurek"/>
    <x v="0"/>
  </r>
  <r>
    <s v="8909821627"/>
    <s v="ESE  HOSPITAL LA MIS"/>
    <s v="1901334533"/>
    <s v="1089"/>
    <s v="11653"/>
    <x v="414"/>
    <x v="4"/>
    <x v="161"/>
    <d v="2018-09-01T00:00:00"/>
    <n v="-70869"/>
    <n v="2905100202"/>
    <x v="0"/>
    <x v="35"/>
    <x v="419"/>
    <s v="525017011"/>
    <x v="76"/>
    <x v="76"/>
    <d v="2019-01-31T00:00:00"/>
    <s v="COOSALUD"/>
    <s v="05-lmendoza Eurek"/>
    <x v="0"/>
  </r>
  <r>
    <s v="8909821627"/>
    <s v="ESE  HOSPITAL LA MIS"/>
    <s v="1901334527"/>
    <s v="1089"/>
    <s v="11649"/>
    <x v="401"/>
    <x v="4"/>
    <x v="161"/>
    <d v="2018-09-01T00:00:00"/>
    <n v="-1685167"/>
    <n v="2905100202"/>
    <x v="0"/>
    <x v="270"/>
    <x v="417"/>
    <s v="503117011"/>
    <x v="117"/>
    <x v="117"/>
    <d v="2019-01-31T00:00:00"/>
    <s v="COOSALUD"/>
    <s v="05-lmendoza Eurek"/>
    <x v="0"/>
  </r>
  <r>
    <s v="8909821627"/>
    <s v="ESE  HOSPITAL LA MIS"/>
    <s v="1901334521"/>
    <s v="1089"/>
    <s v="11650"/>
    <x v="415"/>
    <x v="4"/>
    <x v="161"/>
    <d v="2018-09-01T00:00:00"/>
    <n v="-42700"/>
    <n v="2905100202"/>
    <x v="0"/>
    <x v="270"/>
    <x v="419"/>
    <s v="525017011"/>
    <x v="76"/>
    <x v="76"/>
    <d v="2019-01-31T00:00:00"/>
    <s v="COOSALUD"/>
    <s v="05-lmendoza Eurek"/>
    <x v="0"/>
  </r>
  <r>
    <s v="8909821627"/>
    <s v="ESE  HOSPITAL LA MIS"/>
    <s v="1901334517"/>
    <s v="1089"/>
    <s v="11651"/>
    <x v="416"/>
    <x v="4"/>
    <x v="161"/>
    <d v="2018-09-01T00:00:00"/>
    <n v="-93600"/>
    <n v="2905100202"/>
    <x v="0"/>
    <x v="35"/>
    <x v="419"/>
    <s v="525017011"/>
    <x v="76"/>
    <x v="76"/>
    <d v="2019-01-31T00:00:00"/>
    <s v="COOSALUD"/>
    <s v="05-lmendoza Eurek"/>
    <x v="0"/>
  </r>
  <r>
    <s v="8909821627"/>
    <s v="ESE  HOSPITAL LA MIS"/>
    <s v="1901334511"/>
    <s v="1089"/>
    <s v="11652"/>
    <x v="417"/>
    <x v="4"/>
    <x v="161"/>
    <d v="2018-09-01T00:00:00"/>
    <n v="-162800"/>
    <n v="2905100202"/>
    <x v="0"/>
    <x v="35"/>
    <x v="421"/>
    <s v="525017011"/>
    <x v="76"/>
    <x v="76"/>
    <d v="2019-01-31T00:00:00"/>
    <s v="COOSALUD"/>
    <s v="05-lmendoza Eurek"/>
    <x v="0"/>
  </r>
  <r>
    <s v="8909821627"/>
    <s v="ESE  HOSPITAL LA MIS"/>
    <s v="1901334506"/>
    <s v="1089"/>
    <s v="11654"/>
    <x v="418"/>
    <x v="4"/>
    <x v="161"/>
    <d v="2018-09-01T00:00:00"/>
    <n v="-49824"/>
    <n v="2905100202"/>
    <x v="0"/>
    <x v="35"/>
    <x v="419"/>
    <s v="525017011"/>
    <x v="76"/>
    <x v="76"/>
    <d v="2019-01-31T00:00:00"/>
    <s v="COOSALUD"/>
    <s v="05-lmendoza Eurek"/>
    <x v="0"/>
  </r>
  <r>
    <s v="8909821627"/>
    <s v="ESE  HOSPITAL LA MIS"/>
    <s v="1901166536"/>
    <s v="1089"/>
    <s v="11562"/>
    <x v="419"/>
    <x v="4"/>
    <x v="168"/>
    <d v="2018-08-01T00:00:00"/>
    <n v="-80410"/>
    <n v="2905100202"/>
    <x v="0"/>
    <x v="35"/>
    <x v="417"/>
    <s v="503117011"/>
    <x v="76"/>
    <x v="76"/>
    <d v="2019-01-31T00:00:00"/>
    <s v="COOSALUD"/>
    <s v="05-lmendoza Eurek"/>
    <x v="0"/>
  </r>
  <r>
    <s v="8909821627"/>
    <s v="ESE  HOSPITAL LA MIS"/>
    <s v="1901166533"/>
    <s v="1089"/>
    <s v="11561"/>
    <x v="420"/>
    <x v="4"/>
    <x v="168"/>
    <d v="2018-08-01T00:00:00"/>
    <n v="-67055"/>
    <n v="2905100202"/>
    <x v="0"/>
    <x v="35"/>
    <x v="419"/>
    <s v="503117011"/>
    <x v="76"/>
    <x v="76"/>
    <d v="2019-01-31T00:00:00"/>
    <s v="COOSALUD"/>
    <s v="05-lmendoza Eurek"/>
    <x v="0"/>
  </r>
  <r>
    <s v="8909821627"/>
    <s v="ESE  HOSPITAL LA MIS"/>
    <s v="1901166530"/>
    <s v="1089"/>
    <s v="11560"/>
    <x v="421"/>
    <x v="4"/>
    <x v="168"/>
    <d v="2018-08-01T00:00:00"/>
    <n v="-165400"/>
    <n v="2905100202"/>
    <x v="0"/>
    <x v="35"/>
    <x v="391"/>
    <s v="525017011"/>
    <x v="76"/>
    <x v="76"/>
    <d v="2019-01-31T00:00:00"/>
    <s v="COOSALUD"/>
    <s v="05-lmendoza Eurek"/>
    <x v="0"/>
  </r>
  <r>
    <s v="8909821627"/>
    <s v="ESE  HOSPITAL LA MIS"/>
    <s v="1901166526"/>
    <s v="1089"/>
    <s v="11559"/>
    <x v="422"/>
    <x v="4"/>
    <x v="169"/>
    <d v="2018-08-01T00:00:00"/>
    <n v="-93600"/>
    <n v="2905100203"/>
    <x v="0"/>
    <x v="35"/>
    <x v="422"/>
    <s v="525017011"/>
    <x v="76"/>
    <x v="76"/>
    <d v="2019-01-31T00:00:00"/>
    <s v="COOSALUD"/>
    <s v="05-lmendoza Eurek"/>
    <x v="0"/>
  </r>
  <r>
    <s v="8909821627"/>
    <s v="ESE  HOSPITAL LA MIS"/>
    <s v="1901166521"/>
    <s v="1089"/>
    <s v="11558"/>
    <x v="423"/>
    <x v="4"/>
    <x v="168"/>
    <d v="2018-08-01T00:00:00"/>
    <n v="-66811"/>
    <n v="2905100202"/>
    <x v="0"/>
    <x v="274"/>
    <x v="417"/>
    <s v="503117011"/>
    <x v="76"/>
    <x v="76"/>
    <d v="2019-01-31T00:00:00"/>
    <s v="COOSALUD"/>
    <s v="05-lmendoza Eurek"/>
    <x v="0"/>
  </r>
  <r>
    <s v="8909821627"/>
    <s v="ESE  HOSPITAL LA MIS"/>
    <s v="1901007147"/>
    <s v="1089"/>
    <s v="11485"/>
    <x v="424"/>
    <x v="4"/>
    <x v="170"/>
    <d v="2018-07-01T00:00:00"/>
    <n v="-26110"/>
    <n v="2905100202"/>
    <x v="0"/>
    <x v="35"/>
    <x v="417"/>
    <s v="503117011"/>
    <x v="76"/>
    <x v="76"/>
    <d v="2019-01-31T00:00:00"/>
    <s v="COOSALUD"/>
    <s v="05-lmendoza Eurek"/>
    <x v="0"/>
  </r>
  <r>
    <s v="8909821627"/>
    <s v="ESE  HOSPITAL LA MIS"/>
    <s v="1901007141"/>
    <s v="1089"/>
    <s v="11483"/>
    <x v="425"/>
    <x v="4"/>
    <x v="170"/>
    <d v="2018-07-01T00:00:00"/>
    <n v="-79300"/>
    <n v="2905100202"/>
    <x v="0"/>
    <x v="35"/>
    <x v="419"/>
    <s v="525017011"/>
    <x v="76"/>
    <x v="76"/>
    <d v="2019-01-31T00:00:00"/>
    <s v="COOSALUD"/>
    <s v="05-lmendoza Eurek"/>
    <x v="0"/>
  </r>
  <r>
    <s v="8909821627"/>
    <s v="ESE  HOSPITAL LA MIS"/>
    <s v="1901007125"/>
    <s v="1089"/>
    <s v="11484"/>
    <x v="426"/>
    <x v="4"/>
    <x v="170"/>
    <d v="2018-07-01T00:00:00"/>
    <n v="-397533"/>
    <n v="2905100202"/>
    <x v="0"/>
    <x v="35"/>
    <x v="419"/>
    <s v="503117011"/>
    <x v="76"/>
    <x v="76"/>
    <d v="2019-01-31T00:00:00"/>
    <s v="COOSALUD"/>
    <s v="05-lmendoza Eurek"/>
    <x v="0"/>
  </r>
  <r>
    <s v="8909821627"/>
    <s v="ESE  HOSPITAL LA MIS"/>
    <s v="1901007115"/>
    <s v="1089"/>
    <s v="11482"/>
    <x v="427"/>
    <x v="4"/>
    <x v="170"/>
    <d v="2018-07-01T00:00:00"/>
    <n v="-185101"/>
    <n v="2905100202"/>
    <x v="0"/>
    <x v="35"/>
    <x v="423"/>
    <s v="589017011"/>
    <x v="76"/>
    <x v="76"/>
    <d v="2019-01-31T00:00:00"/>
    <s v="COOSALUD"/>
    <s v="05-lmendoza Eurek"/>
    <x v="0"/>
  </r>
  <r>
    <s v="8909821627"/>
    <s v="ESE  HOSPITAL LA MIS"/>
    <s v="1900725516"/>
    <s v="1089"/>
    <s v="11273"/>
    <x v="410"/>
    <x v="4"/>
    <x v="166"/>
    <d v="2018-06-04T00:00:00"/>
    <n v="-1831109"/>
    <n v="2905100202"/>
    <x v="0"/>
    <x v="35"/>
    <x v="424"/>
    <s v="503117011"/>
    <x v="118"/>
    <x v="118"/>
    <d v="2018-12-30T00:00:00"/>
    <s v="COOSALUD"/>
    <s v="05-lmendoza Eurek"/>
    <x v="0"/>
  </r>
  <r>
    <s v="8909821627"/>
    <s v="ESE  HOSPITAL LA MIS"/>
    <s v="1900725506"/>
    <s v="1089"/>
    <s v="11274"/>
    <x v="428"/>
    <x v="4"/>
    <x v="171"/>
    <d v="2018-06-04T00:00:00"/>
    <n v="-31310"/>
    <n v="2905100202"/>
    <x v="0"/>
    <x v="35"/>
    <x v="417"/>
    <s v="503117011"/>
    <x v="77"/>
    <x v="77"/>
    <d v="2018-12-30T00:00:00"/>
    <s v="COOSALUD"/>
    <s v="05-lmendoza Eurek"/>
    <x v="0"/>
  </r>
  <r>
    <s v="8909821627"/>
    <s v="ESE  HOSPITAL LA MIS"/>
    <s v="1900693632"/>
    <s v="1089"/>
    <s v="11348"/>
    <x v="429"/>
    <x v="4"/>
    <x v="172"/>
    <d v="2018-06-16T00:00:00"/>
    <n v="-424440"/>
    <n v="2905100202"/>
    <x v="0"/>
    <x v="35"/>
    <x v="419"/>
    <s v="503117011"/>
    <x v="76"/>
    <x v="76"/>
    <d v="2019-01-31T00:00:00"/>
    <s v="COOSALUD"/>
    <s v="05-lmendoza Eurek"/>
    <x v="0"/>
  </r>
  <r>
    <s v="8909821627"/>
    <s v="ESE  HOSPITAL LA MIS"/>
    <s v="1900516318"/>
    <s v="1089"/>
    <s v="11190"/>
    <x v="430"/>
    <x v="4"/>
    <x v="173"/>
    <d v="2018-04-01T00:00:00"/>
    <n v="-135373"/>
    <n v="2905100202"/>
    <x v="0"/>
    <x v="35"/>
    <x v="425"/>
    <s v="503117011"/>
    <x v="77"/>
    <x v="77"/>
    <d v="2018-12-30T00:00:00"/>
    <s v="COOSALUD"/>
    <s v="05-lmendoza Eurek"/>
    <x v="0"/>
  </r>
  <r>
    <s v="8909821627"/>
    <s v="ESE  HOSPITAL LA MIS"/>
    <s v="1900387777"/>
    <s v="1089"/>
    <s v="10984"/>
    <x v="431"/>
    <x v="4"/>
    <x v="174"/>
    <d v="2018-03-06T00:00:00"/>
    <n v="-283267"/>
    <n v="2905100202"/>
    <x v="0"/>
    <x v="35"/>
    <x v="426"/>
    <s v="560417011"/>
    <x v="77"/>
    <x v="77"/>
    <d v="2018-12-30T00:00:00"/>
    <s v="COOSALUD"/>
    <s v="05-kmarquez Eurek"/>
    <x v="0"/>
  </r>
  <r>
    <s v="8909821627"/>
    <s v="ESE  HOSPITAL LA MIS"/>
    <s v="1900387767"/>
    <s v="1089"/>
    <s v="11110"/>
    <x v="432"/>
    <x v="4"/>
    <x v="175"/>
    <d v="2018-03-06T00:00:00"/>
    <n v="-92280"/>
    <n v="2905100202"/>
    <x v="0"/>
    <x v="275"/>
    <x v="427"/>
    <s v="573617011"/>
    <x v="77"/>
    <x v="77"/>
    <d v="2018-12-30T00:00:00"/>
    <s v="COOSALUD"/>
    <s v="05-kmarquez Eurek"/>
    <x v="0"/>
  </r>
  <r>
    <s v="8909821627"/>
    <s v="ESE  HOSPITAL LA MIS"/>
    <s v="105979890"/>
    <s v="1089"/>
    <m/>
    <x v="433"/>
    <x v="6"/>
    <x v="176"/>
    <d v="2022-10-21T00:00:00"/>
    <n v="102900"/>
    <n v="2205200201"/>
    <x v="2"/>
    <x v="276"/>
    <x v="3"/>
    <s v="515420011"/>
    <x v="78"/>
    <x v="78"/>
    <d v="2022-10-21T00:00:00"/>
    <s v="JNUNEZ"/>
    <s v="Compens.autom.SAPF124"/>
    <x v="1"/>
  </r>
  <r>
    <s v="8909821627"/>
    <s v="ESE  HOSPITAL LA MIS"/>
    <s v="105979890"/>
    <s v="1089"/>
    <m/>
    <x v="433"/>
    <x v="6"/>
    <x v="176"/>
    <d v="2022-10-21T00:00:00"/>
    <n v="-102900"/>
    <n v="2205200201"/>
    <x v="2"/>
    <x v="276"/>
    <x v="3"/>
    <s v="YB999"/>
    <x v="78"/>
    <x v="78"/>
    <d v="2022-10-21T00:00:00"/>
    <s v="JNUNEZ"/>
    <s v="Compens.autom.SAPF124"/>
    <x v="0"/>
  </r>
  <r>
    <s v="8909821627"/>
    <s v="ESE  HOSPITAL LA MIS"/>
    <s v="105979889"/>
    <s v="1089"/>
    <m/>
    <x v="433"/>
    <x v="6"/>
    <x v="176"/>
    <d v="2022-10-21T00:00:00"/>
    <n v="78400"/>
    <n v="2205200201"/>
    <x v="2"/>
    <x v="276"/>
    <x v="3"/>
    <s v="512020011"/>
    <x v="79"/>
    <x v="79"/>
    <d v="2022-10-21T00:00:00"/>
    <s v="JNUNEZ"/>
    <s v="Compens.autom.SAPF124"/>
    <x v="1"/>
  </r>
  <r>
    <s v="8909821627"/>
    <s v="ESE  HOSPITAL LA MIS"/>
    <s v="105979889"/>
    <s v="1089"/>
    <m/>
    <x v="433"/>
    <x v="6"/>
    <x v="176"/>
    <d v="2022-10-21T00:00:00"/>
    <n v="-78400"/>
    <n v="2205200201"/>
    <x v="2"/>
    <x v="276"/>
    <x v="3"/>
    <s v="YB999"/>
    <x v="79"/>
    <x v="79"/>
    <d v="2022-10-21T00:00:00"/>
    <s v="JNUNEZ"/>
    <s v="Compens.autom.SAPF124"/>
    <x v="0"/>
  </r>
  <r>
    <s v="8909821627"/>
    <s v="ESE  HOSPITAL LA MIS"/>
    <s v="105979888"/>
    <s v="1089"/>
    <m/>
    <x v="433"/>
    <x v="6"/>
    <x v="176"/>
    <d v="2022-10-21T00:00:00"/>
    <n v="1160"/>
    <n v="2205200101"/>
    <x v="2"/>
    <x v="276"/>
    <x v="3"/>
    <s v="560420011"/>
    <x v="80"/>
    <x v="80"/>
    <d v="2022-10-21T00:00:00"/>
    <s v="JNUNEZ"/>
    <s v="Compens.autom.SAPF124"/>
    <x v="1"/>
  </r>
  <r>
    <s v="8909821627"/>
    <s v="ESE  HOSPITAL LA MIS"/>
    <s v="105979888"/>
    <s v="1089"/>
    <m/>
    <x v="433"/>
    <x v="6"/>
    <x v="176"/>
    <d v="2022-10-21T00:00:00"/>
    <n v="-1160"/>
    <n v="2205200101"/>
    <x v="2"/>
    <x v="276"/>
    <x v="3"/>
    <s v="588520011"/>
    <x v="80"/>
    <x v="80"/>
    <d v="2022-10-21T00:00:00"/>
    <s v="JNUNEZ"/>
    <s v="Compens.autom.SAPF124"/>
    <x v="0"/>
  </r>
  <r>
    <s v="8909821627"/>
    <s v="ESE  HOSPITAL LA MIS"/>
    <s v="105794106"/>
    <s v="1089"/>
    <s v="N081089"/>
    <x v="434"/>
    <x v="6"/>
    <x v="177"/>
    <d v="2022-09-25T00:00:00"/>
    <n v="24252046"/>
    <n v="1330050204"/>
    <x v="0"/>
    <x v="277"/>
    <x v="3"/>
    <s v="9900000000"/>
    <x v="120"/>
    <x v="120"/>
    <d v="2022-09-25T00:00:00"/>
    <s v="COOSALUD"/>
    <m/>
    <x v="1"/>
  </r>
  <r>
    <s v="8909821627"/>
    <s v="ESE  HOSPITAL LA MIS"/>
    <s v="105794105"/>
    <s v="1089"/>
    <s v="N089991089"/>
    <x v="435"/>
    <x v="6"/>
    <x v="177"/>
    <d v="2022-09-25T00:00:00"/>
    <n v="1425538"/>
    <n v="1330050204"/>
    <x v="0"/>
    <x v="277"/>
    <x v="3"/>
    <s v="9900000000"/>
    <x v="121"/>
    <x v="121"/>
    <d v="2022-09-25T00:00:00"/>
    <s v="COOSALUD"/>
    <m/>
    <x v="1"/>
  </r>
  <r>
    <s v="8909821627"/>
    <s v="ESE  HOSPITAL LA MIS"/>
    <s v="105794105"/>
    <s v="1089"/>
    <s v="N089991089"/>
    <x v="435"/>
    <x v="6"/>
    <x v="177"/>
    <d v="2022-09-25T00:00:00"/>
    <n v="-1425538"/>
    <n v="2905100202"/>
    <x v="0"/>
    <x v="277"/>
    <x v="3"/>
    <s v="9900000000"/>
    <x v="121"/>
    <x v="121"/>
    <d v="2022-09-25T00:00:00"/>
    <s v="COOSALUD"/>
    <m/>
    <x v="0"/>
  </r>
  <r>
    <s v="8909821627"/>
    <s v="ESE  HOSPITAL LA MIS"/>
    <s v="105794104"/>
    <s v="1089"/>
    <s v="N_1089"/>
    <x v="436"/>
    <x v="6"/>
    <x v="99"/>
    <d v="2022-09-25T00:00:00"/>
    <n v="-11302430"/>
    <n v="1330050204"/>
    <x v="0"/>
    <x v="277"/>
    <x v="3"/>
    <s v="9900000000"/>
    <x v="122"/>
    <x v="122"/>
    <d v="2022-09-25T00:00:00"/>
    <s v="COOSALUD"/>
    <m/>
    <x v="0"/>
  </r>
  <r>
    <s v="8909821627"/>
    <s v="ESE  HOSPITAL LA MIS"/>
    <s v="105794104"/>
    <s v="1089"/>
    <s v="N_1089"/>
    <x v="436"/>
    <x v="6"/>
    <x v="99"/>
    <d v="2022-09-25T00:00:00"/>
    <n v="11302430"/>
    <n v="2905100202"/>
    <x v="0"/>
    <x v="277"/>
    <x v="3"/>
    <s v="9900000000"/>
    <x v="122"/>
    <x v="122"/>
    <d v="2022-09-25T00:00:00"/>
    <s v="COOSALUD"/>
    <m/>
    <x v="1"/>
  </r>
  <r>
    <s v="8909821627"/>
    <s v="ESE  HOSPITAL LA MIS"/>
    <s v="105794103"/>
    <s v="1089"/>
    <m/>
    <x v="433"/>
    <x v="6"/>
    <x v="102"/>
    <d v="2022-09-25T00:00:00"/>
    <n v="-14375154"/>
    <n v="1330050204"/>
    <x v="0"/>
    <x v="277"/>
    <x v="3"/>
    <s v="9900000000"/>
    <x v="123"/>
    <x v="123"/>
    <d v="2022-09-25T00:00:00"/>
    <s v="COOSALUD"/>
    <m/>
    <x v="0"/>
  </r>
  <r>
    <s v="8909821627"/>
    <s v="ESE  HOSPITAL LA MIS"/>
    <s v="105794103"/>
    <s v="1089"/>
    <m/>
    <x v="433"/>
    <x v="6"/>
    <x v="102"/>
    <d v="2022-09-25T00:00:00"/>
    <n v="14375154"/>
    <n v="2905100202"/>
    <x v="0"/>
    <x v="277"/>
    <x v="3"/>
    <s v="9900000000"/>
    <x v="123"/>
    <x v="123"/>
    <d v="2022-09-25T00:00:00"/>
    <s v="COOSALUD"/>
    <m/>
    <x v="1"/>
  </r>
  <r>
    <s v="8909821627"/>
    <s v="ESE  HOSPITAL LA MIS"/>
    <s v="105794102"/>
    <s v="1089"/>
    <s v="NO1089"/>
    <x v="437"/>
    <x v="6"/>
    <x v="99"/>
    <d v="2022-09-25T00:00:00"/>
    <n v="4700844"/>
    <n v="1330050201"/>
    <x v="1"/>
    <x v="277"/>
    <x v="3"/>
    <s v="9900000000"/>
    <x v="124"/>
    <x v="124"/>
    <d v="2022-09-25T00:00:00"/>
    <s v="COOSALUD"/>
    <m/>
    <x v="1"/>
  </r>
  <r>
    <s v="8909821627"/>
    <s v="ESE  HOSPITAL LA MIS"/>
    <s v="105794101"/>
    <s v="1089"/>
    <s v="1089."/>
    <x v="438"/>
    <x v="6"/>
    <x v="5"/>
    <d v="2022-09-25T00:00:00"/>
    <n v="4700844"/>
    <n v="2905100201"/>
    <x v="1"/>
    <x v="277"/>
    <x v="3"/>
    <s v="9900000000"/>
    <x v="125"/>
    <x v="125"/>
    <d v="2022-09-25T00:00:00"/>
    <s v="COOSALUD"/>
    <m/>
    <x v="1"/>
  </r>
  <r>
    <s v="8909821627"/>
    <s v="ESE  HOSPITAL LA MIS"/>
    <s v="105794101"/>
    <s v="1089"/>
    <s v="1089."/>
    <x v="438"/>
    <x v="6"/>
    <x v="5"/>
    <d v="2022-09-25T00:00:00"/>
    <n v="-4700844"/>
    <n v="1330050201"/>
    <x v="1"/>
    <x v="277"/>
    <x v="3"/>
    <s v="9900000000"/>
    <x v="125"/>
    <x v="125"/>
    <d v="2022-09-25T00:00:00"/>
    <s v="COOSALUD"/>
    <m/>
    <x v="0"/>
  </r>
  <r>
    <s v="8909821627"/>
    <s v="ESE  HOSPITAL LA MIS"/>
    <s v="105783379"/>
    <s v="1089"/>
    <s v="N081089"/>
    <x v="434"/>
    <x v="6"/>
    <x v="177"/>
    <d v="2022-08-30T00:00:00"/>
    <n v="-24252046"/>
    <n v="1330050204"/>
    <x v="0"/>
    <x v="277"/>
    <x v="3"/>
    <s v="9900000000"/>
    <x v="120"/>
    <x v="120"/>
    <d v="2022-09-25T00:00:00"/>
    <s v="COOSALUD"/>
    <m/>
    <x v="0"/>
  </r>
  <r>
    <s v="8909821627"/>
    <s v="ESE  HOSPITAL LA MIS"/>
    <s v="105783168"/>
    <s v="1089"/>
    <s v="N089991089"/>
    <x v="435"/>
    <x v="6"/>
    <x v="177"/>
    <d v="2022-08-30T00:00:00"/>
    <n v="-1425538"/>
    <n v="1330050204"/>
    <x v="0"/>
    <x v="277"/>
    <x v="3"/>
    <s v="9900000000"/>
    <x v="121"/>
    <x v="121"/>
    <d v="2022-09-25T00:00:00"/>
    <s v="COOSALUD"/>
    <m/>
    <x v="0"/>
  </r>
  <r>
    <s v="8909821627"/>
    <s v="ESE  HOSPITAL LA MIS"/>
    <s v="105783168"/>
    <s v="1089"/>
    <s v="N089991089"/>
    <x v="435"/>
    <x v="6"/>
    <x v="177"/>
    <d v="2022-08-30T00:00:00"/>
    <n v="1425538"/>
    <n v="2905100202"/>
    <x v="0"/>
    <x v="277"/>
    <x v="3"/>
    <s v="9900000000"/>
    <x v="121"/>
    <x v="121"/>
    <d v="2022-09-25T00:00:00"/>
    <s v="COOSALUD"/>
    <m/>
    <x v="1"/>
  </r>
  <r>
    <s v="8909821627"/>
    <s v="ESE  HOSPITAL LA MIS"/>
    <s v="105772428"/>
    <s v="1089"/>
    <s v="N071089784"/>
    <x v="439"/>
    <x v="6"/>
    <x v="93"/>
    <d v="2022-08-31T00:00:00"/>
    <n v="-9317848"/>
    <n v="2905100202"/>
    <x v="0"/>
    <x v="277"/>
    <x v="3"/>
    <s v="9900000000"/>
    <x v="126"/>
    <x v="126"/>
    <d v="2022-08-31T00:00:00"/>
    <s v="COOSALUD"/>
    <m/>
    <x v="0"/>
  </r>
  <r>
    <s v="8909821627"/>
    <s v="ESE  HOSPITAL LA MIS"/>
    <s v="105772428"/>
    <s v="1089"/>
    <s v="N071089784"/>
    <x v="439"/>
    <x v="6"/>
    <x v="93"/>
    <d v="2022-08-31T00:00:00"/>
    <n v="9317848"/>
    <n v="1330050204"/>
    <x v="0"/>
    <x v="277"/>
    <x v="3"/>
    <s v="9900000000"/>
    <x v="126"/>
    <x v="126"/>
    <d v="2022-08-31T00:00:00"/>
    <s v="COOSALUD"/>
    <m/>
    <x v="1"/>
  </r>
  <r>
    <s v="8909821627"/>
    <s v="ESE  HOSPITAL LA MIS"/>
    <s v="105692648"/>
    <s v="1089"/>
    <s v="N071089784"/>
    <x v="439"/>
    <x v="6"/>
    <x v="93"/>
    <d v="2022-07-31T00:00:00"/>
    <n v="9317848"/>
    <n v="2905100202"/>
    <x v="0"/>
    <x v="277"/>
    <x v="3"/>
    <s v="9900000000"/>
    <x v="126"/>
    <x v="126"/>
    <d v="2022-08-31T00:00:00"/>
    <s v="COOSALUD"/>
    <m/>
    <x v="1"/>
  </r>
  <r>
    <s v="8909821627"/>
    <s v="ESE  HOSPITAL LA MIS"/>
    <s v="105692648"/>
    <s v="1089"/>
    <s v="N071089784"/>
    <x v="439"/>
    <x v="6"/>
    <x v="93"/>
    <d v="2022-07-31T00:00:00"/>
    <n v="-9317848"/>
    <n v="1330050204"/>
    <x v="0"/>
    <x v="277"/>
    <x v="3"/>
    <s v="9900000000"/>
    <x v="126"/>
    <x v="126"/>
    <d v="2022-08-31T00:00:00"/>
    <s v="COOSALUD"/>
    <m/>
    <x v="0"/>
  </r>
  <r>
    <s v="8909821627"/>
    <s v="ESE  HOSPITAL LA MIS"/>
    <s v="105691671"/>
    <s v="1089"/>
    <s v="RN1089"/>
    <x v="440"/>
    <x v="6"/>
    <x v="101"/>
    <d v="2022-07-31T00:00:00"/>
    <n v="3168554"/>
    <n v="2905100202"/>
    <x v="0"/>
    <x v="277"/>
    <x v="3"/>
    <s v="9900000000"/>
    <x v="127"/>
    <x v="127"/>
    <d v="2022-07-31T00:00:00"/>
    <s v="COOSALUD"/>
    <m/>
    <x v="1"/>
  </r>
  <r>
    <s v="8909821627"/>
    <s v="ESE  HOSPITAL LA MIS"/>
    <s v="105691671"/>
    <s v="1089"/>
    <s v="RN1089"/>
    <x v="440"/>
    <x v="6"/>
    <x v="101"/>
    <d v="2022-07-31T00:00:00"/>
    <n v="-3168554"/>
    <n v="1330050204"/>
    <x v="0"/>
    <x v="277"/>
    <x v="3"/>
    <s v="9900000000"/>
    <x v="127"/>
    <x v="127"/>
    <d v="2022-07-31T00:00:00"/>
    <s v="COOSALUD"/>
    <m/>
    <x v="0"/>
  </r>
  <r>
    <s v="8909821627"/>
    <s v="ESE  HOSPITAL LA MIS"/>
    <s v="105666770"/>
    <s v="1089"/>
    <s v="RN1089"/>
    <x v="440"/>
    <x v="6"/>
    <x v="101"/>
    <d v="2022-06-30T00:00:00"/>
    <n v="-3168554"/>
    <n v="2905100202"/>
    <x v="0"/>
    <x v="277"/>
    <x v="3"/>
    <s v="9900000000"/>
    <x v="127"/>
    <x v="127"/>
    <d v="2022-07-31T00:00:00"/>
    <s v="COOSALUD"/>
    <m/>
    <x v="0"/>
  </r>
  <r>
    <s v="8909821627"/>
    <s v="ESE  HOSPITAL LA MIS"/>
    <s v="105666770"/>
    <s v="1089"/>
    <s v="RN1089"/>
    <x v="440"/>
    <x v="6"/>
    <x v="101"/>
    <d v="2022-06-30T00:00:00"/>
    <n v="3168554"/>
    <n v="1330050204"/>
    <x v="0"/>
    <x v="277"/>
    <x v="3"/>
    <s v="9900000000"/>
    <x v="127"/>
    <x v="127"/>
    <d v="2022-07-31T00:00:00"/>
    <s v="COOSALUD"/>
    <m/>
    <x v="1"/>
  </r>
  <r>
    <s v="8909821627"/>
    <s v="ESE  HOSPITAL LA MIS"/>
    <s v="105666048"/>
    <s v="1089"/>
    <s v="+1089"/>
    <x v="441"/>
    <x v="6"/>
    <x v="96"/>
    <d v="2022-06-30T00:00:00"/>
    <n v="-3418646"/>
    <n v="2905100202"/>
    <x v="0"/>
    <x v="277"/>
    <x v="3"/>
    <s v="9900000000"/>
    <x v="128"/>
    <x v="128"/>
    <d v="2022-06-30T00:00:00"/>
    <s v="COOSALUD"/>
    <m/>
    <x v="0"/>
  </r>
  <r>
    <s v="8909821627"/>
    <s v="ESE  HOSPITAL LA MIS"/>
    <s v="105666048"/>
    <s v="1089"/>
    <s v="+1089"/>
    <x v="441"/>
    <x v="6"/>
    <x v="96"/>
    <d v="2022-06-30T00:00:00"/>
    <n v="3418646"/>
    <n v="1330050204"/>
    <x v="0"/>
    <x v="277"/>
    <x v="3"/>
    <s v="9900000000"/>
    <x v="128"/>
    <x v="128"/>
    <d v="2022-06-30T00:00:00"/>
    <s v="COOSALUD"/>
    <m/>
    <x v="1"/>
  </r>
  <r>
    <s v="8909821627"/>
    <s v="ESE  HOSPITAL LA MIS"/>
    <s v="105665940"/>
    <s v="1089"/>
    <s v="N-1089"/>
    <x v="442"/>
    <x v="6"/>
    <x v="9"/>
    <d v="2022-06-30T00:00:00"/>
    <n v="-6833530"/>
    <n v="2905100202"/>
    <x v="0"/>
    <x v="277"/>
    <x v="3"/>
    <s v="9900000000"/>
    <x v="129"/>
    <x v="129"/>
    <d v="2022-06-30T00:00:00"/>
    <s v="COOSALUD"/>
    <m/>
    <x v="0"/>
  </r>
  <r>
    <s v="8909821627"/>
    <s v="ESE  HOSPITAL LA MIS"/>
    <s v="105665940"/>
    <s v="1089"/>
    <s v="N-1089"/>
    <x v="442"/>
    <x v="6"/>
    <x v="9"/>
    <d v="2022-06-30T00:00:00"/>
    <n v="6833530"/>
    <n v="1330050204"/>
    <x v="0"/>
    <x v="277"/>
    <x v="3"/>
    <s v="9900000000"/>
    <x v="129"/>
    <x v="129"/>
    <d v="2022-06-30T00:00:00"/>
    <s v="COOSALUD"/>
    <m/>
    <x v="1"/>
  </r>
  <r>
    <s v="8909821627"/>
    <s v="ESE  HOSPITAL LA MIS"/>
    <s v="105606171"/>
    <s v="1089"/>
    <s v="+1089"/>
    <x v="441"/>
    <x v="6"/>
    <x v="96"/>
    <d v="2022-05-31T00:00:00"/>
    <n v="3418646"/>
    <n v="2905100202"/>
    <x v="0"/>
    <x v="277"/>
    <x v="3"/>
    <s v="9900000000"/>
    <x v="128"/>
    <x v="128"/>
    <d v="2022-06-30T00:00:00"/>
    <s v="COOSALUD"/>
    <m/>
    <x v="1"/>
  </r>
  <r>
    <s v="8909821627"/>
    <s v="ESE  HOSPITAL LA MIS"/>
    <s v="105606171"/>
    <s v="1089"/>
    <s v="+1089"/>
    <x v="441"/>
    <x v="6"/>
    <x v="96"/>
    <d v="2022-05-31T00:00:00"/>
    <n v="-3418646"/>
    <n v="1330050204"/>
    <x v="0"/>
    <x v="277"/>
    <x v="3"/>
    <s v="9900000000"/>
    <x v="128"/>
    <x v="128"/>
    <d v="2022-06-30T00:00:00"/>
    <s v="COOSALUD"/>
    <m/>
    <x v="0"/>
  </r>
  <r>
    <s v="8909821627"/>
    <s v="ESE  HOSPITAL LA MIS"/>
    <s v="105589415"/>
    <s v="1089"/>
    <s v="NO1089"/>
    <x v="437"/>
    <x v="6"/>
    <x v="99"/>
    <d v="2022-04-30T00:00:00"/>
    <n v="-4700844"/>
    <n v="1330050201"/>
    <x v="1"/>
    <x v="277"/>
    <x v="3"/>
    <s v="9900000000"/>
    <x v="124"/>
    <x v="124"/>
    <d v="2022-09-25T00:00:00"/>
    <s v="COOSALUD"/>
    <m/>
    <x v="0"/>
  </r>
  <r>
    <s v="8909821627"/>
    <s v="ESE  HOSPITAL LA MIS"/>
    <s v="105588541"/>
    <s v="1089"/>
    <s v="N_1089"/>
    <x v="436"/>
    <x v="6"/>
    <x v="99"/>
    <d v="2022-04-30T00:00:00"/>
    <n v="11302430"/>
    <n v="1330050204"/>
    <x v="0"/>
    <x v="277"/>
    <x v="3"/>
    <s v="9900000000"/>
    <x v="122"/>
    <x v="122"/>
    <d v="2022-09-25T00:00:00"/>
    <s v="COOSALUD"/>
    <m/>
    <x v="1"/>
  </r>
  <r>
    <s v="8909821627"/>
    <s v="ESE  HOSPITAL LA MIS"/>
    <s v="105588541"/>
    <s v="1089"/>
    <s v="N_1089"/>
    <x v="436"/>
    <x v="6"/>
    <x v="99"/>
    <d v="2022-04-30T00:00:00"/>
    <n v="-11302430"/>
    <n v="2905100202"/>
    <x v="0"/>
    <x v="277"/>
    <x v="3"/>
    <s v="9900000000"/>
    <x v="122"/>
    <x v="122"/>
    <d v="2022-09-25T00:00:00"/>
    <s v="COOSALUD"/>
    <m/>
    <x v="0"/>
  </r>
  <r>
    <s v="8909821627"/>
    <s v="ESE  HOSPITAL LA MIS"/>
    <s v="105569432"/>
    <s v="1089"/>
    <s v="1089."/>
    <x v="438"/>
    <x v="6"/>
    <x v="5"/>
    <d v="2022-03-31T00:00:00"/>
    <n v="-4700844"/>
    <n v="2905100201"/>
    <x v="1"/>
    <x v="277"/>
    <x v="3"/>
    <s v="9900000000"/>
    <x v="125"/>
    <x v="125"/>
    <d v="2022-09-25T00:00:00"/>
    <s v="COOSALUD"/>
    <m/>
    <x v="0"/>
  </r>
  <r>
    <s v="8909821627"/>
    <s v="ESE  HOSPITAL LA MIS"/>
    <s v="105569432"/>
    <s v="1089"/>
    <s v="1089."/>
    <x v="438"/>
    <x v="6"/>
    <x v="5"/>
    <d v="2022-03-31T00:00:00"/>
    <n v="4700844"/>
    <n v="1330050201"/>
    <x v="1"/>
    <x v="277"/>
    <x v="3"/>
    <s v="9900000000"/>
    <x v="125"/>
    <x v="125"/>
    <d v="2022-09-25T00:00:00"/>
    <s v="COOSALUD"/>
    <m/>
    <x v="1"/>
  </r>
  <r>
    <s v="8909821627"/>
    <s v="ESE  HOSPITAL LA MIS"/>
    <s v="105557938"/>
    <s v="1089"/>
    <s v="N-1089"/>
    <x v="442"/>
    <x v="6"/>
    <x v="9"/>
    <d v="2022-02-28T00:00:00"/>
    <n v="6833530"/>
    <n v="2905100202"/>
    <x v="0"/>
    <x v="277"/>
    <x v="3"/>
    <s v="9900000000"/>
    <x v="129"/>
    <x v="129"/>
    <d v="2022-06-30T00:00:00"/>
    <s v="COOSALUD"/>
    <m/>
    <x v="1"/>
  </r>
  <r>
    <s v="8909821627"/>
    <s v="ESE  HOSPITAL LA MIS"/>
    <s v="105557938"/>
    <s v="1089"/>
    <s v="N-1089"/>
    <x v="442"/>
    <x v="6"/>
    <x v="9"/>
    <d v="2022-02-28T00:00:00"/>
    <n v="-6833530"/>
    <n v="1330050204"/>
    <x v="0"/>
    <x v="277"/>
    <x v="3"/>
    <s v="9900000000"/>
    <x v="129"/>
    <x v="129"/>
    <d v="2022-06-30T00:00:00"/>
    <s v="COOSALUD"/>
    <m/>
    <x v="0"/>
  </r>
  <r>
    <s v="8909821627"/>
    <s v="ESE  HOSPITAL LA MIS"/>
    <s v="105557512"/>
    <s v="1089"/>
    <s v="PV-ANT-165"/>
    <x v="443"/>
    <x v="6"/>
    <x v="104"/>
    <d v="2021-12-31T00:00:00"/>
    <n v="-79795521"/>
    <n v="1330050204"/>
    <x v="0"/>
    <x v="278"/>
    <x v="428"/>
    <s v="9900000000"/>
    <x v="1"/>
    <x v="1"/>
    <m/>
    <s v="YPUCHE"/>
    <s v="Obligaciones Conocidas -"/>
    <x v="0"/>
  </r>
  <r>
    <s v="8909821627"/>
    <s v="ESE  HOSPITAL LA MIS"/>
    <s v="105549505"/>
    <s v="1089"/>
    <m/>
    <x v="433"/>
    <x v="6"/>
    <x v="102"/>
    <d v="2022-01-31T00:00:00"/>
    <n v="14375154"/>
    <n v="1330050204"/>
    <x v="0"/>
    <x v="277"/>
    <x v="3"/>
    <s v="9900000000"/>
    <x v="123"/>
    <x v="123"/>
    <d v="2022-09-25T00:00:00"/>
    <s v="COOSALUD"/>
    <m/>
    <x v="1"/>
  </r>
  <r>
    <s v="8909821627"/>
    <s v="ESE  HOSPITAL LA MIS"/>
    <s v="105549505"/>
    <s v="1089"/>
    <m/>
    <x v="433"/>
    <x v="6"/>
    <x v="102"/>
    <d v="2022-01-31T00:00:00"/>
    <n v="-14375154"/>
    <n v="2905100202"/>
    <x v="0"/>
    <x v="277"/>
    <x v="3"/>
    <s v="9900000000"/>
    <x v="123"/>
    <x v="123"/>
    <d v="2022-09-25T00:00:00"/>
    <s v="COOSALUD"/>
    <m/>
    <x v="0"/>
  </r>
  <r>
    <s v="8909821627"/>
    <s v="ESE  HOSPITAL LA MIS"/>
    <s v="105542696"/>
    <s v="1089"/>
    <s v="1089"/>
    <x v="441"/>
    <x v="6"/>
    <x v="104"/>
    <d v="2021-12-31T00:00:00"/>
    <n v="-79795521"/>
    <n v="2905100202"/>
    <x v="0"/>
    <x v="277"/>
    <x v="3"/>
    <s v="9900000000"/>
    <x v="1"/>
    <x v="1"/>
    <m/>
    <s v="COOSALUD"/>
    <m/>
    <x v="0"/>
  </r>
  <r>
    <s v="8909821627"/>
    <s v="ESE  HOSPITAL LA MIS"/>
    <s v="105542696"/>
    <s v="1089"/>
    <s v="1089"/>
    <x v="441"/>
    <x v="6"/>
    <x v="104"/>
    <d v="2021-12-31T00:00:00"/>
    <n v="79795521"/>
    <n v="1330050204"/>
    <x v="0"/>
    <x v="277"/>
    <x v="3"/>
    <s v="9900000000"/>
    <x v="1"/>
    <x v="1"/>
    <m/>
    <s v="COOSALUD"/>
    <m/>
    <x v="1"/>
  </r>
  <r>
    <s v="8909821627"/>
    <s v="ESE  HOSPITAL LA MIS"/>
    <s v="105513600"/>
    <s v="1089"/>
    <s v="2000467996"/>
    <x v="444"/>
    <x v="6"/>
    <x v="178"/>
    <d v="2021-10-31T00:00:00"/>
    <n v="18739287"/>
    <n v="2905100202"/>
    <x v="0"/>
    <x v="277"/>
    <x v="429"/>
    <s v="500000000"/>
    <x v="130"/>
    <x v="130"/>
    <d v="2021-10-31T00:00:00"/>
    <s v="COOSALUD"/>
    <s v="0"/>
    <x v="1"/>
  </r>
  <r>
    <s v="8909821627"/>
    <s v="ESE  HOSPITAL LA MIS"/>
    <s v="105513600"/>
    <s v="1089"/>
    <s v="2000467996"/>
    <x v="444"/>
    <x v="6"/>
    <x v="178"/>
    <d v="2021-10-31T00:00:00"/>
    <n v="-18739287"/>
    <n v="1330050204"/>
    <x v="0"/>
    <x v="277"/>
    <x v="429"/>
    <s v="500000000"/>
    <x v="130"/>
    <x v="130"/>
    <d v="2021-10-31T00:00:00"/>
    <s v="COOSALUD"/>
    <s v="0"/>
    <x v="0"/>
  </r>
  <r>
    <s v="8909821627"/>
    <s v="ESE  HOSPITAL LA MIS"/>
    <s v="105513599"/>
    <s v="1089"/>
    <s v="2000467995"/>
    <x v="445"/>
    <x v="6"/>
    <x v="178"/>
    <d v="2021-10-31T00:00:00"/>
    <n v="1988035"/>
    <n v="2905100202"/>
    <x v="0"/>
    <x v="277"/>
    <x v="429"/>
    <s v="500000000"/>
    <x v="131"/>
    <x v="131"/>
    <d v="2021-10-31T00:00:00"/>
    <s v="COOSALUD"/>
    <s v="0"/>
    <x v="1"/>
  </r>
  <r>
    <s v="8909821627"/>
    <s v="ESE  HOSPITAL LA MIS"/>
    <s v="105513599"/>
    <s v="1089"/>
    <s v="2000467995"/>
    <x v="445"/>
    <x v="6"/>
    <x v="178"/>
    <d v="2021-10-31T00:00:00"/>
    <n v="-1988035"/>
    <n v="1330050204"/>
    <x v="0"/>
    <x v="277"/>
    <x v="429"/>
    <s v="500000000"/>
    <x v="131"/>
    <x v="131"/>
    <d v="2021-10-31T00:00:00"/>
    <s v="COOSALUD"/>
    <s v="0"/>
    <x v="0"/>
  </r>
  <r>
    <s v="8909821627"/>
    <s v="ESE  HOSPITAL LA MIS"/>
    <s v="105513598"/>
    <s v="1089"/>
    <s v="2000450269"/>
    <x v="446"/>
    <x v="6"/>
    <x v="178"/>
    <d v="2021-10-31T00:00:00"/>
    <n v="8173562"/>
    <n v="2905100202"/>
    <x v="0"/>
    <x v="277"/>
    <x v="429"/>
    <s v="500000000"/>
    <x v="132"/>
    <x v="132"/>
    <d v="2021-10-31T00:00:00"/>
    <s v="COOSALUD"/>
    <s v="0"/>
    <x v="1"/>
  </r>
  <r>
    <s v="8909821627"/>
    <s v="ESE  HOSPITAL LA MIS"/>
    <s v="105513598"/>
    <s v="1089"/>
    <s v="2000450269"/>
    <x v="446"/>
    <x v="6"/>
    <x v="178"/>
    <d v="2021-10-31T00:00:00"/>
    <n v="-8173562"/>
    <n v="1330050204"/>
    <x v="0"/>
    <x v="277"/>
    <x v="429"/>
    <s v="500000000"/>
    <x v="132"/>
    <x v="132"/>
    <d v="2021-10-31T00:00:00"/>
    <s v="COOSALUD"/>
    <s v="0"/>
    <x v="0"/>
  </r>
  <r>
    <s v="8909821627"/>
    <s v="ESE  HOSPITAL LA MIS"/>
    <s v="105474070"/>
    <s v="1089"/>
    <s v="2000450268"/>
    <x v="447"/>
    <x v="6"/>
    <x v="178"/>
    <d v="2021-06-30T00:00:00"/>
    <n v="959941"/>
    <n v="2905100202"/>
    <x v="0"/>
    <x v="277"/>
    <x v="429"/>
    <s v="500000000"/>
    <x v="133"/>
    <x v="133"/>
    <d v="2021-06-30T00:00:00"/>
    <s v="COOSALUD"/>
    <s v="0"/>
    <x v="1"/>
  </r>
  <r>
    <s v="8909821627"/>
    <s v="ESE  HOSPITAL LA MIS"/>
    <s v="105474070"/>
    <s v="1089"/>
    <s v="2000450268"/>
    <x v="447"/>
    <x v="6"/>
    <x v="178"/>
    <d v="2021-06-30T00:00:00"/>
    <n v="-959941"/>
    <n v="1330050204"/>
    <x v="0"/>
    <x v="277"/>
    <x v="429"/>
    <s v="500000000"/>
    <x v="133"/>
    <x v="133"/>
    <d v="2021-06-30T00:00:00"/>
    <s v="COOSALUD"/>
    <s v="0"/>
    <x v="0"/>
  </r>
  <r>
    <s v="8909821627"/>
    <s v="ESE  HOSPITAL LA MIS"/>
    <s v="105424712"/>
    <s v="1089"/>
    <s v="2000467996"/>
    <x v="444"/>
    <x v="6"/>
    <x v="178"/>
    <d v="2021-03-19T00:00:00"/>
    <n v="-18739287"/>
    <n v="2905100202"/>
    <x v="0"/>
    <x v="277"/>
    <x v="429"/>
    <s v="500000000"/>
    <x v="130"/>
    <x v="130"/>
    <d v="2021-10-31T00:00:00"/>
    <s v="COOSALUD"/>
    <s v="0"/>
    <x v="0"/>
  </r>
  <r>
    <s v="8909821627"/>
    <s v="ESE  HOSPITAL LA MIS"/>
    <s v="105424712"/>
    <s v="1089"/>
    <s v="2000467996"/>
    <x v="444"/>
    <x v="6"/>
    <x v="178"/>
    <d v="2021-03-19T00:00:00"/>
    <n v="18739287"/>
    <n v="1330050204"/>
    <x v="0"/>
    <x v="277"/>
    <x v="429"/>
    <s v="500000000"/>
    <x v="130"/>
    <x v="130"/>
    <d v="2021-10-31T00:00:00"/>
    <s v="COOSALUD"/>
    <s v="0"/>
    <x v="1"/>
  </r>
  <r>
    <s v="8909821627"/>
    <s v="ESE  HOSPITAL LA MIS"/>
    <s v="105424711"/>
    <s v="1089"/>
    <s v="2000467995"/>
    <x v="445"/>
    <x v="6"/>
    <x v="178"/>
    <d v="2021-03-19T00:00:00"/>
    <n v="-1988035"/>
    <n v="2905100202"/>
    <x v="0"/>
    <x v="277"/>
    <x v="429"/>
    <s v="500000000"/>
    <x v="131"/>
    <x v="131"/>
    <d v="2021-10-31T00:00:00"/>
    <s v="COOSALUD"/>
    <s v="0"/>
    <x v="0"/>
  </r>
  <r>
    <s v="8909821627"/>
    <s v="ESE  HOSPITAL LA MIS"/>
    <s v="105424711"/>
    <s v="1089"/>
    <s v="2000467995"/>
    <x v="445"/>
    <x v="6"/>
    <x v="178"/>
    <d v="2021-03-19T00:00:00"/>
    <n v="1988035"/>
    <n v="1330050204"/>
    <x v="0"/>
    <x v="277"/>
    <x v="429"/>
    <s v="500000000"/>
    <x v="131"/>
    <x v="131"/>
    <d v="2021-10-31T00:00:00"/>
    <s v="COOSALUD"/>
    <s v="0"/>
    <x v="1"/>
  </r>
  <r>
    <s v="8909821627"/>
    <s v="ESE  HOSPITAL LA MIS"/>
    <s v="105424710"/>
    <s v="1089"/>
    <s v="2000450269"/>
    <x v="446"/>
    <x v="6"/>
    <x v="178"/>
    <d v="2021-03-19T00:00:00"/>
    <n v="-8173562"/>
    <n v="2905100202"/>
    <x v="0"/>
    <x v="277"/>
    <x v="429"/>
    <s v="500000000"/>
    <x v="132"/>
    <x v="132"/>
    <d v="2021-10-31T00:00:00"/>
    <s v="COOSALUD"/>
    <s v="0"/>
    <x v="0"/>
  </r>
  <r>
    <s v="8909821627"/>
    <s v="ESE  HOSPITAL LA MIS"/>
    <s v="105424710"/>
    <s v="1089"/>
    <s v="2000450269"/>
    <x v="446"/>
    <x v="6"/>
    <x v="178"/>
    <d v="2021-03-19T00:00:00"/>
    <n v="8173562"/>
    <n v="1330050204"/>
    <x v="0"/>
    <x v="277"/>
    <x v="429"/>
    <s v="500000000"/>
    <x v="132"/>
    <x v="132"/>
    <d v="2021-10-31T00:00:00"/>
    <s v="COOSALUD"/>
    <s v="0"/>
    <x v="1"/>
  </r>
  <r>
    <s v="8909821627"/>
    <s v="ESE  HOSPITAL LA MIS"/>
    <s v="105424709"/>
    <s v="1089"/>
    <s v="2000450268"/>
    <x v="447"/>
    <x v="6"/>
    <x v="178"/>
    <d v="2021-03-19T00:00:00"/>
    <n v="-959941"/>
    <n v="2905100202"/>
    <x v="0"/>
    <x v="277"/>
    <x v="429"/>
    <s v="500000000"/>
    <x v="133"/>
    <x v="133"/>
    <d v="2021-06-30T00:00:00"/>
    <s v="COOSALUD"/>
    <s v="0"/>
    <x v="0"/>
  </r>
  <r>
    <s v="8909821627"/>
    <s v="ESE  HOSPITAL LA MIS"/>
    <s v="105424709"/>
    <s v="1089"/>
    <s v="2000450268"/>
    <x v="447"/>
    <x v="6"/>
    <x v="178"/>
    <d v="2021-03-19T00:00:00"/>
    <n v="959941"/>
    <n v="1330050204"/>
    <x v="0"/>
    <x v="277"/>
    <x v="429"/>
    <s v="500000000"/>
    <x v="133"/>
    <x v="133"/>
    <d v="2021-06-30T00:00:00"/>
    <s v="COOSALUD"/>
    <s v="0"/>
    <x v="1"/>
  </r>
  <r>
    <s v="8909821627"/>
    <s v="ESE  HOSPITAL LA MIS"/>
    <s v="105424708"/>
    <s v="1089"/>
    <s v="2000236799"/>
    <x v="448"/>
    <x v="6"/>
    <x v="179"/>
    <d v="2021-03-19T00:00:00"/>
    <n v="7260000"/>
    <n v="2905100201"/>
    <x v="1"/>
    <x v="279"/>
    <x v="3"/>
    <s v="500000000"/>
    <x v="134"/>
    <x v="134"/>
    <d v="2021-03-19T00:00:00"/>
    <s v="COOSALUD"/>
    <m/>
    <x v="1"/>
  </r>
  <r>
    <s v="8909821627"/>
    <s v="ESE  HOSPITAL LA MIS"/>
    <s v="105424707"/>
    <s v="1089"/>
    <s v="2000278475"/>
    <x v="449"/>
    <x v="6"/>
    <x v="180"/>
    <d v="2021-03-19T00:00:00"/>
    <n v="5204260"/>
    <n v="2905100201"/>
    <x v="1"/>
    <x v="277"/>
    <x v="430"/>
    <s v="9900000000"/>
    <x v="135"/>
    <x v="135"/>
    <d v="2021-03-19T00:00:00"/>
    <s v="COOSALUD"/>
    <s v="."/>
    <x v="1"/>
  </r>
  <r>
    <s v="8909821627"/>
    <s v="ESE  HOSPITAL LA MIS"/>
    <s v="105424706"/>
    <s v="1089"/>
    <s v="2000278475"/>
    <x v="449"/>
    <x v="6"/>
    <x v="57"/>
    <d v="2021-03-19T00:00:00"/>
    <n v="6243299"/>
    <n v="2905100201"/>
    <x v="1"/>
    <x v="277"/>
    <x v="430"/>
    <s v="9900000000"/>
    <x v="136"/>
    <x v="136"/>
    <d v="2021-03-19T00:00:00"/>
    <s v="COOSALUD"/>
    <s v="."/>
    <x v="1"/>
  </r>
  <r>
    <s v="8909821627"/>
    <s v="ESE  HOSPITAL LA MIS"/>
    <s v="105424705"/>
    <s v="1089"/>
    <s v="2000251837"/>
    <x v="450"/>
    <x v="6"/>
    <x v="179"/>
    <d v="2021-03-19T00:00:00"/>
    <n v="7260000"/>
    <n v="2905100201"/>
    <x v="1"/>
    <x v="279"/>
    <x v="3"/>
    <s v="500000000"/>
    <x v="137"/>
    <x v="137"/>
    <d v="2021-03-19T00:00:00"/>
    <s v="COOSALUD"/>
    <m/>
    <x v="1"/>
  </r>
  <r>
    <s v="8909821627"/>
    <s v="ESE  HOSPITAL LA MIS"/>
    <s v="105291607"/>
    <s v="1089"/>
    <s v="13018"/>
    <x v="341"/>
    <x v="6"/>
    <x v="181"/>
    <d v="2020-09-08T00:00:00"/>
    <n v="81560"/>
    <n v="2205200201"/>
    <x v="2"/>
    <x v="280"/>
    <x v="431"/>
    <s v="588520011"/>
    <x v="109"/>
    <x v="109"/>
    <d v="2020-09-08T00:00:00"/>
    <s v="DIGITADORANT"/>
    <s v="Gl-0522463120241"/>
    <x v="1"/>
  </r>
  <r>
    <s v="8909821627"/>
    <s v="ESE  HOSPITAL LA MIS"/>
    <s v="105291607"/>
    <s v="1089"/>
    <s v="13018"/>
    <x v="341"/>
    <x v="6"/>
    <x v="181"/>
    <d v="2020-09-08T00:00:00"/>
    <n v="-24640"/>
    <n v="2905100202"/>
    <x v="0"/>
    <x v="280"/>
    <x v="432"/>
    <s v="588520011"/>
    <x v="49"/>
    <x v="49"/>
    <d v="2020-09-08T00:00:00"/>
    <s v="DIGITADORANT"/>
    <s v="Gl-0522463120241"/>
    <x v="0"/>
  </r>
  <r>
    <s v="8909821627"/>
    <s v="ESE  HOSPITAL LA MIS"/>
    <s v="105291606"/>
    <s v="1089"/>
    <s v="12932"/>
    <x v="352"/>
    <x v="6"/>
    <x v="145"/>
    <d v="2020-09-08T00:00:00"/>
    <n v="199640"/>
    <n v="2205200201"/>
    <x v="2"/>
    <x v="280"/>
    <x v="433"/>
    <s v="549517011"/>
    <x v="112"/>
    <x v="112"/>
    <d v="2020-09-08T00:00:00"/>
    <s v="DIGITADORANT"/>
    <s v="Gl-055555564333686"/>
    <x v="1"/>
  </r>
  <r>
    <s v="8909821627"/>
    <s v="ESE  HOSPITAL LA MIS"/>
    <s v="105291605"/>
    <s v="1089"/>
    <s v="13017"/>
    <x v="343"/>
    <x v="6"/>
    <x v="181"/>
    <d v="2020-09-08T00:00:00"/>
    <n v="-170570"/>
    <n v="2905100202"/>
    <x v="0"/>
    <x v="280"/>
    <x v="434"/>
    <s v="YB999"/>
    <x v="49"/>
    <x v="49"/>
    <d v="2020-09-08T00:00:00"/>
    <s v="DIGITADORANT"/>
    <s v="GL-05171322625"/>
    <x v="0"/>
  </r>
  <r>
    <s v="8909821627"/>
    <s v="ESE  HOSPITAL LA MIS"/>
    <s v="105291605"/>
    <s v="1089"/>
    <s v="13017"/>
    <x v="343"/>
    <x v="6"/>
    <x v="181"/>
    <d v="2020-09-08T00:00:00"/>
    <n v="225200"/>
    <n v="2205200201"/>
    <x v="2"/>
    <x v="280"/>
    <x v="435"/>
    <s v="588520011"/>
    <x v="110"/>
    <x v="110"/>
    <d v="2020-09-08T00:00:00"/>
    <s v="DIGITADORANT"/>
    <s v="GL-05171322625"/>
    <x v="1"/>
  </r>
  <r>
    <s v="8909821627"/>
    <s v="ESE  HOSPITAL LA MIS"/>
    <s v="105224434"/>
    <s v="1089"/>
    <s v="2000278475"/>
    <x v="449"/>
    <x v="6"/>
    <x v="180"/>
    <d v="2020-03-27T00:00:00"/>
    <n v="-5204260"/>
    <n v="2905100201"/>
    <x v="1"/>
    <x v="277"/>
    <x v="430"/>
    <s v="9900000000"/>
    <x v="135"/>
    <x v="135"/>
    <d v="2021-03-19T00:00:00"/>
    <s v="COOSALUD"/>
    <s v="."/>
    <x v="0"/>
  </r>
  <r>
    <s v="8909821627"/>
    <s v="ESE  HOSPITAL LA MIS"/>
    <s v="105222607"/>
    <s v="1089"/>
    <s v="2000278475"/>
    <x v="449"/>
    <x v="6"/>
    <x v="57"/>
    <d v="2020-02-26T00:00:00"/>
    <n v="-6243299"/>
    <n v="2905100201"/>
    <x v="1"/>
    <x v="277"/>
    <x v="430"/>
    <s v="9900000000"/>
    <x v="136"/>
    <x v="136"/>
    <d v="2021-03-19T00:00:00"/>
    <s v="COOSALUD"/>
    <s v="."/>
    <x v="0"/>
  </r>
  <r>
    <s v="8909821627"/>
    <s v="ESE  HOSPITAL LA MIS"/>
    <s v="105079239"/>
    <s v="1089"/>
    <s v="2000251837"/>
    <x v="450"/>
    <x v="6"/>
    <x v="179"/>
    <d v="2019-11-21T00:00:00"/>
    <n v="-7260000"/>
    <n v="2905100201"/>
    <x v="1"/>
    <x v="279"/>
    <x v="3"/>
    <s v="500000000"/>
    <x v="137"/>
    <x v="137"/>
    <d v="2021-03-19T00:00:00"/>
    <s v="COOSALUD"/>
    <m/>
    <x v="0"/>
  </r>
  <r>
    <s v="8909821627"/>
    <s v="ESE  HOSPITAL LA MIS"/>
    <s v="105079238"/>
    <s v="1089"/>
    <s v="2000236799"/>
    <x v="448"/>
    <x v="6"/>
    <x v="179"/>
    <d v="2019-11-21T00:00:00"/>
    <n v="-7260000"/>
    <n v="2905100201"/>
    <x v="1"/>
    <x v="279"/>
    <x v="3"/>
    <s v="500000000"/>
    <x v="134"/>
    <x v="134"/>
    <d v="2021-03-19T00:00:00"/>
    <s v="COOSALUD"/>
    <m/>
    <x v="0"/>
  </r>
  <r>
    <s v="8909821627"/>
    <s v="ESE  HOSPITAL LA MIS"/>
    <s v="103744832"/>
    <s v="1089"/>
    <s v="11745"/>
    <x v="413"/>
    <x v="6"/>
    <x v="182"/>
    <d v="2018-12-13T00:00:00"/>
    <n v="16900"/>
    <n v="2205200201"/>
    <x v="2"/>
    <x v="281"/>
    <x v="436"/>
    <s v="525017011"/>
    <x v="119"/>
    <x v="119"/>
    <d v="2018-12-13T00:00:00"/>
    <s v="KMARQUEZ"/>
    <s v="GL-05927153448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548D6B-2981-456F-ADB2-5E3A1A9A38A4}" name="TablaDinámica1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A5:F26" firstHeaderRow="1" firstDataRow="3" firstDataCol="3" rowPageCount="3" colPageCount="1"/>
  <pivotFields count="23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51">
        <item x="441"/>
        <item x="431"/>
        <item x="432"/>
        <item x="430"/>
        <item x="410"/>
        <item x="428"/>
        <item x="429"/>
        <item x="427"/>
        <item x="425"/>
        <item x="426"/>
        <item x="424"/>
        <item x="423"/>
        <item x="422"/>
        <item x="421"/>
        <item x="420"/>
        <item x="419"/>
        <item x="401"/>
        <item x="415"/>
        <item x="416"/>
        <item x="417"/>
        <item x="414"/>
        <item x="418"/>
        <item x="400"/>
        <item x="413"/>
        <item x="412"/>
        <item x="411"/>
        <item x="408"/>
        <item x="407"/>
        <item x="406"/>
        <item x="405"/>
        <item x="409"/>
        <item x="399"/>
        <item x="403"/>
        <item x="402"/>
        <item x="404"/>
        <item x="394"/>
        <item x="393"/>
        <item x="392"/>
        <item x="378"/>
        <item x="397"/>
        <item x="396"/>
        <item x="395"/>
        <item x="398"/>
        <item x="387"/>
        <item x="389"/>
        <item x="391"/>
        <item x="390"/>
        <item x="388"/>
        <item x="385"/>
        <item x="386"/>
        <item x="383"/>
        <item x="384"/>
        <item x="380"/>
        <item x="382"/>
        <item x="377"/>
        <item x="381"/>
        <item x="379"/>
        <item x="376"/>
        <item x="375"/>
        <item x="374"/>
        <item x="373"/>
        <item x="372"/>
        <item x="361"/>
        <item x="371"/>
        <item x="367"/>
        <item x="368"/>
        <item x="370"/>
        <item x="369"/>
        <item x="351"/>
        <item x="365"/>
        <item x="364"/>
        <item x="363"/>
        <item x="366"/>
        <item x="362"/>
        <item x="358"/>
        <item x="359"/>
        <item x="360"/>
        <item x="357"/>
        <item x="353"/>
        <item x="356"/>
        <item x="355"/>
        <item x="354"/>
        <item x="350"/>
        <item x="348"/>
        <item x="345"/>
        <item x="347"/>
        <item x="344"/>
        <item x="349"/>
        <item x="346"/>
        <item x="352"/>
        <item x="343"/>
        <item x="341"/>
        <item x="333"/>
        <item x="342"/>
        <item x="75"/>
        <item x="332"/>
        <item x="331"/>
        <item x="330"/>
        <item x="329"/>
        <item x="328"/>
        <item x="327"/>
        <item x="326"/>
        <item x="325"/>
        <item x="289"/>
        <item x="340"/>
        <item x="324"/>
        <item x="313"/>
        <item x="323"/>
        <item x="312"/>
        <item x="322"/>
        <item x="306"/>
        <item x="337"/>
        <item x="336"/>
        <item x="305"/>
        <item x="335"/>
        <item x="321"/>
        <item x="334"/>
        <item x="339"/>
        <item x="338"/>
        <item x="228"/>
        <item x="320"/>
        <item x="319"/>
        <item x="314"/>
        <item x="318"/>
        <item x="294"/>
        <item x="309"/>
        <item x="317"/>
        <item x="308"/>
        <item x="307"/>
        <item x="316"/>
        <item x="311"/>
        <item x="310"/>
        <item x="315"/>
        <item x="302"/>
        <item x="301"/>
        <item x="297"/>
        <item x="226"/>
        <item x="300"/>
        <item x="296"/>
        <item x="298"/>
        <item x="299"/>
        <item x="303"/>
        <item x="304"/>
        <item x="284"/>
        <item x="288"/>
        <item x="55"/>
        <item x="293"/>
        <item x="292"/>
        <item x="291"/>
        <item x="290"/>
        <item x="295"/>
        <item x="277"/>
        <item x="283"/>
        <item x="287"/>
        <item x="282"/>
        <item x="286"/>
        <item x="279"/>
        <item x="281"/>
        <item x="285"/>
        <item x="268"/>
        <item x="280"/>
        <item x="278"/>
        <item x="273"/>
        <item x="274"/>
        <item x="275"/>
        <item x="276"/>
        <item x="272"/>
        <item x="271"/>
        <item x="270"/>
        <item x="203"/>
        <item x="267"/>
        <item x="269"/>
        <item x="227"/>
        <item x="204"/>
        <item x="266"/>
        <item x="0"/>
        <item x="448"/>
        <item x="450"/>
        <item x="449"/>
        <item x="447"/>
        <item x="446"/>
        <item x="445"/>
        <item x="444"/>
        <item x="433"/>
        <item x="438"/>
        <item x="24"/>
        <item x="21"/>
        <item x="19"/>
        <item x="20"/>
        <item x="13"/>
        <item x="99"/>
        <item x="90"/>
        <item x="89"/>
        <item x="86"/>
        <item x="84"/>
        <item x="83"/>
        <item x="82"/>
        <item x="81"/>
        <item x="78"/>
        <item x="77"/>
        <item x="70"/>
        <item x="69"/>
        <item x="60"/>
        <item x="91"/>
        <item x="191"/>
        <item x="190"/>
        <item x="189"/>
        <item x="193"/>
        <item x="188"/>
        <item x="158"/>
        <item x="192"/>
        <item x="171"/>
        <item x="186"/>
        <item x="185"/>
        <item x="176"/>
        <item x="172"/>
        <item x="184"/>
        <item x="183"/>
        <item x="175"/>
        <item x="178"/>
        <item x="179"/>
        <item x="177"/>
        <item x="182"/>
        <item x="180"/>
        <item x="181"/>
        <item x="165"/>
        <item x="174"/>
        <item x="173"/>
        <item x="18"/>
        <item x="170"/>
        <item x="150"/>
        <item x="163"/>
        <item x="169"/>
        <item x="131"/>
        <item x="162"/>
        <item x="167"/>
        <item x="161"/>
        <item x="160"/>
        <item x="166"/>
        <item x="168"/>
        <item x="159"/>
        <item x="164"/>
        <item x="15"/>
        <item x="14"/>
        <item x="151"/>
        <item x="154"/>
        <item x="153"/>
        <item x="152"/>
        <item x="156"/>
        <item x="155"/>
        <item x="157"/>
        <item x="130"/>
        <item x="144"/>
        <item x="149"/>
        <item x="107"/>
        <item x="148"/>
        <item x="8"/>
        <item x="126"/>
        <item x="125"/>
        <item x="124"/>
        <item x="123"/>
        <item x="143"/>
        <item x="122"/>
        <item x="142"/>
        <item x="121"/>
        <item x="145"/>
        <item x="120"/>
        <item x="106"/>
        <item x="119"/>
        <item x="141"/>
        <item x="147"/>
        <item x="140"/>
        <item x="139"/>
        <item x="146"/>
        <item x="138"/>
        <item x="137"/>
        <item x="136"/>
        <item x="223"/>
        <item x="246"/>
        <item x="221"/>
        <item x="222"/>
        <item x="129"/>
        <item x="135"/>
        <item x="128"/>
        <item x="132"/>
        <item x="134"/>
        <item x="127"/>
        <item x="133"/>
        <item x="30"/>
        <item x="34"/>
        <item x="211"/>
        <item x="114"/>
        <item x="113"/>
        <item x="112"/>
        <item x="116"/>
        <item x="115"/>
        <item x="111"/>
        <item x="117"/>
        <item x="118"/>
        <item x="103"/>
        <item x="104"/>
        <item x="102"/>
        <item x="101"/>
        <item x="108"/>
        <item x="109"/>
        <item x="105"/>
        <item x="110"/>
        <item x="100"/>
        <item x="194"/>
        <item x="54"/>
        <item x="265"/>
        <item x="220"/>
        <item x="201"/>
        <item x="262"/>
        <item x="207"/>
        <item x="213"/>
        <item x="261"/>
        <item x="210"/>
        <item x="35"/>
        <item x="258"/>
        <item x="219"/>
        <item x="53"/>
        <item x="245"/>
        <item x="244"/>
        <item x="257"/>
        <item x="243"/>
        <item x="43"/>
        <item x="212"/>
        <item x="253"/>
        <item x="218"/>
        <item x="256"/>
        <item x="255"/>
        <item x="254"/>
        <item x="206"/>
        <item x="47"/>
        <item x="44"/>
        <item x="251"/>
        <item x="252"/>
        <item x="242"/>
        <item x="250"/>
        <item x="233"/>
        <item x="202"/>
        <item x="216"/>
        <item x="46"/>
        <item x="230"/>
        <item x="241"/>
        <item x="249"/>
        <item x="248"/>
        <item x="232"/>
        <item x="247"/>
        <item x="215"/>
        <item x="205"/>
        <item x="240"/>
        <item x="187"/>
        <item x="235"/>
        <item x="239"/>
        <item x="238"/>
        <item x="237"/>
        <item x="214"/>
        <item x="264"/>
        <item x="263"/>
        <item x="260"/>
        <item x="217"/>
        <item x="208"/>
        <item x="224"/>
        <item x="42"/>
        <item x="38"/>
        <item x="231"/>
        <item x="32"/>
        <item x="39"/>
        <item x="259"/>
        <item x="40"/>
        <item x="234"/>
        <item x="236"/>
        <item x="229"/>
        <item x="209"/>
        <item x="199"/>
        <item x="198"/>
        <item x="197"/>
        <item x="196"/>
        <item x="195"/>
        <item x="225"/>
        <item x="200"/>
        <item x="98"/>
        <item x="33"/>
        <item x="31"/>
        <item x="29"/>
        <item x="5"/>
        <item x="37"/>
        <item x="88"/>
        <item x="72"/>
        <item x="71"/>
        <item x="36"/>
        <item x="49"/>
        <item x="52"/>
        <item x="68"/>
        <item x="67"/>
        <item x="93"/>
        <item x="94"/>
        <item x="85"/>
        <item x="65"/>
        <item x="64"/>
        <item x="28"/>
        <item x="27"/>
        <item x="26"/>
        <item x="74"/>
        <item x="73"/>
        <item x="58"/>
        <item x="57"/>
        <item x="12"/>
        <item x="11"/>
        <item x="56"/>
        <item x="61"/>
        <item x="63"/>
        <item x="62"/>
        <item x="17"/>
        <item x="51"/>
        <item x="45"/>
        <item x="41"/>
        <item x="16"/>
        <item x="80"/>
        <item x="79"/>
        <item x="92"/>
        <item x="96"/>
        <item x="95"/>
        <item x="76"/>
        <item x="4"/>
        <item x="3"/>
        <item x="7"/>
        <item x="6"/>
        <item x="97"/>
        <item x="25"/>
        <item x="87"/>
        <item x="2"/>
        <item x="1"/>
        <item x="9"/>
        <item x="22"/>
        <item x="48"/>
        <item x="10"/>
        <item x="66"/>
        <item x="50"/>
        <item x="436"/>
        <item x="439"/>
        <item x="434"/>
        <item x="435"/>
        <item x="442"/>
        <item x="437"/>
        <item x="23"/>
        <item x="59"/>
        <item x="443"/>
        <item x="44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 defaultSubtotal="0">
      <items count="282">
        <item x="35"/>
        <item x="178"/>
        <item x="196"/>
        <item x="169"/>
        <item x="168"/>
        <item x="167"/>
        <item x="166"/>
        <item x="165"/>
        <item x="164"/>
        <item x="172"/>
        <item x="16"/>
        <item x="177"/>
        <item x="194"/>
        <item x="193"/>
        <item x="191"/>
        <item x="192"/>
        <item x="22"/>
        <item x="180"/>
        <item x="163"/>
        <item x="190"/>
        <item x="170"/>
        <item x="176"/>
        <item x="182"/>
        <item x="179"/>
        <item x="23"/>
        <item x="189"/>
        <item x="181"/>
        <item x="188"/>
        <item x="175"/>
        <item x="171"/>
        <item x="185"/>
        <item x="184"/>
        <item x="187"/>
        <item x="186"/>
        <item x="173"/>
        <item x="273"/>
        <item x="20"/>
        <item x="256"/>
        <item x="257"/>
        <item x="258"/>
        <item x="255"/>
        <item x="228"/>
        <item x="226"/>
        <item x="272"/>
        <item x="160"/>
        <item x="159"/>
        <item x="158"/>
        <item x="162"/>
        <item x="157"/>
        <item x="155"/>
        <item x="161"/>
        <item x="139"/>
        <item x="253"/>
        <item x="254"/>
        <item x="133"/>
        <item x="141"/>
        <item x="142"/>
        <item x="154"/>
        <item x="153"/>
        <item x="144"/>
        <item x="140"/>
        <item x="152"/>
        <item x="151"/>
        <item x="271"/>
        <item x="248"/>
        <item x="250"/>
        <item x="251"/>
        <item x="150"/>
        <item x="149"/>
        <item x="148"/>
        <item x="147"/>
        <item x="146"/>
        <item x="143"/>
        <item x="145"/>
        <item x="9"/>
        <item x="138"/>
        <item x="119"/>
        <item x="131"/>
        <item x="137"/>
        <item x="0"/>
        <item x="281"/>
        <item x="68"/>
        <item x="67"/>
        <item x="66"/>
        <item x="268"/>
        <item x="65"/>
        <item x="64"/>
        <item x="63"/>
        <item x="62"/>
        <item x="259"/>
        <item x="262"/>
        <item x="61"/>
        <item x="60"/>
        <item x="59"/>
        <item x="57"/>
        <item x="252"/>
        <item x="56"/>
        <item x="247"/>
        <item x="249"/>
        <item x="55"/>
        <item x="53"/>
        <item x="52"/>
        <item x="246"/>
        <item x="51"/>
        <item x="237"/>
        <item x="239"/>
        <item x="50"/>
        <item x="238"/>
        <item x="48"/>
        <item x="49"/>
        <item x="234"/>
        <item x="232"/>
        <item x="280"/>
        <item x="47"/>
        <item x="46"/>
        <item x="231"/>
        <item x="45"/>
        <item x="44"/>
        <item x="43"/>
        <item x="227"/>
        <item x="42"/>
        <item x="225"/>
        <item x="224"/>
        <item x="40"/>
        <item x="39"/>
        <item x="36"/>
        <item x="34"/>
        <item x="32"/>
        <item x="29"/>
        <item x="25"/>
        <item x="24"/>
        <item x="21"/>
        <item x="174"/>
        <item x="19"/>
        <item x="18"/>
        <item x="17"/>
        <item x="156"/>
        <item x="13"/>
        <item x="15"/>
        <item x="14"/>
        <item x="10"/>
        <item x="6"/>
        <item x="3"/>
        <item x="2"/>
        <item x="276"/>
        <item x="275"/>
        <item x="100"/>
        <item x="130"/>
        <item x="129"/>
        <item x="127"/>
        <item x="132"/>
        <item x="135"/>
        <item x="128"/>
        <item x="134"/>
        <item x="136"/>
        <item x="267"/>
        <item x="269"/>
        <item x="8"/>
        <item x="7"/>
        <item x="126"/>
        <item x="125"/>
        <item x="124"/>
        <item x="122"/>
        <item x="123"/>
        <item x="121"/>
        <item x="120"/>
        <item x="266"/>
        <item x="41"/>
        <item x="222"/>
        <item x="221"/>
        <item x="220"/>
        <item x="223"/>
        <item x="244"/>
        <item x="243"/>
        <item x="245"/>
        <item x="99"/>
        <item x="265"/>
        <item x="113"/>
        <item x="76"/>
        <item x="4"/>
        <item x="118"/>
        <item x="95"/>
        <item x="117"/>
        <item x="94"/>
        <item x="216"/>
        <item x="37"/>
        <item x="217"/>
        <item x="218"/>
        <item x="219"/>
        <item x="93"/>
        <item x="92"/>
        <item x="112"/>
        <item x="111"/>
        <item x="91"/>
        <item x="90"/>
        <item x="114"/>
        <item x="89"/>
        <item x="75"/>
        <item x="264"/>
        <item x="215"/>
        <item x="33"/>
        <item x="210"/>
        <item x="214"/>
        <item x="201"/>
        <item x="213"/>
        <item x="242"/>
        <item x="241"/>
        <item x="240"/>
        <item x="263"/>
        <item x="110"/>
        <item x="116"/>
        <item x="88"/>
        <item x="109"/>
        <item x="106"/>
        <item x="105"/>
        <item x="108"/>
        <item x="115"/>
        <item x="107"/>
        <item x="198"/>
        <item x="209"/>
        <item x="212"/>
        <item x="200"/>
        <item x="211"/>
        <item x="274"/>
        <item x="98"/>
        <item x="104"/>
        <item x="97"/>
        <item x="101"/>
        <item x="103"/>
        <item x="96"/>
        <item x="102"/>
        <item x="236"/>
        <item x="235"/>
        <item x="208"/>
        <item x="203"/>
        <item x="207"/>
        <item x="206"/>
        <item x="205"/>
        <item x="183"/>
        <item x="31"/>
        <item x="270"/>
        <item x="195"/>
        <item x="233"/>
        <item x="261"/>
        <item x="87"/>
        <item x="86"/>
        <item x="80"/>
        <item x="85"/>
        <item x="82"/>
        <item x="81"/>
        <item x="84"/>
        <item x="83"/>
        <item x="30"/>
        <item x="26"/>
        <item x="199"/>
        <item x="27"/>
        <item x="28"/>
        <item x="204"/>
        <item x="202"/>
        <item x="197"/>
        <item x="230"/>
        <item x="229"/>
        <item x="260"/>
        <item x="72"/>
        <item x="73"/>
        <item x="71"/>
        <item x="70"/>
        <item x="74"/>
        <item x="79"/>
        <item x="69"/>
        <item x="78"/>
        <item x="77"/>
        <item x="1"/>
        <item x="12"/>
        <item x="54"/>
        <item x="58"/>
        <item x="11"/>
        <item h="1" x="277"/>
        <item h="1" x="279"/>
        <item x="278"/>
        <item x="38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37">
        <item x="430"/>
        <item x="429"/>
        <item x="147"/>
        <item x="424"/>
        <item x="377"/>
        <item x="345"/>
        <item x="417"/>
        <item x="224"/>
        <item x="403"/>
        <item x="353"/>
        <item x="395"/>
        <item x="419"/>
        <item x="126"/>
        <item x="116"/>
        <item x="391"/>
        <item x="379"/>
        <item x="387"/>
        <item x="222"/>
        <item x="383"/>
        <item x="399"/>
        <item x="142"/>
        <item x="352"/>
        <item x="170"/>
        <item x="418"/>
        <item x="396"/>
        <item x="421"/>
        <item x="426"/>
        <item x="282"/>
        <item x="131"/>
        <item x="398"/>
        <item x="384"/>
        <item x="413"/>
        <item x="389"/>
        <item x="390"/>
        <item x="402"/>
        <item x="378"/>
        <item x="427"/>
        <item x="183"/>
        <item x="136"/>
        <item x="212"/>
        <item x="205"/>
        <item x="372"/>
        <item x="121"/>
        <item x="118"/>
        <item x="234"/>
        <item x="356"/>
        <item x="351"/>
        <item x="122"/>
        <item x="339"/>
        <item x="306"/>
        <item x="257"/>
        <item x="334"/>
        <item x="272"/>
        <item x="201"/>
        <item x="169"/>
        <item x="346"/>
        <item x="105"/>
        <item x="357"/>
        <item x="149"/>
        <item x="173"/>
        <item x="295"/>
        <item x="206"/>
        <item x="344"/>
        <item x="283"/>
        <item x="333"/>
        <item x="354"/>
        <item x="300"/>
        <item x="137"/>
        <item x="318"/>
        <item x="294"/>
        <item x="359"/>
        <item x="278"/>
        <item x="360"/>
        <item x="190"/>
        <item x="235"/>
        <item x="293"/>
        <item x="260"/>
        <item x="268"/>
        <item x="146"/>
        <item x="332"/>
        <item x="270"/>
        <item x="223"/>
        <item x="367"/>
        <item x="145"/>
        <item x="368"/>
        <item x="348"/>
        <item x="204"/>
        <item x="254"/>
        <item x="263"/>
        <item x="343"/>
        <item x="233"/>
        <item x="171"/>
        <item x="285"/>
        <item x="310"/>
        <item x="153"/>
        <item x="366"/>
        <item x="311"/>
        <item x="179"/>
        <item x="198"/>
        <item x="134"/>
        <item x="342"/>
        <item x="341"/>
        <item x="214"/>
        <item x="250"/>
        <item x="143"/>
        <item x="350"/>
        <item x="347"/>
        <item x="192"/>
        <item x="217"/>
        <item x="174"/>
        <item x="187"/>
        <item x="355"/>
        <item x="220"/>
        <item x="219"/>
        <item x="140"/>
        <item x="239"/>
        <item x="251"/>
        <item x="202"/>
        <item x="237"/>
        <item x="271"/>
        <item x="199"/>
        <item x="302"/>
        <item x="340"/>
        <item x="269"/>
        <item x="280"/>
        <item x="167"/>
        <item x="301"/>
        <item x="200"/>
        <item x="178"/>
        <item x="296"/>
        <item x="197"/>
        <item x="305"/>
        <item x="182"/>
        <item x="185"/>
        <item x="103"/>
        <item x="125"/>
        <item x="203"/>
        <item x="156"/>
        <item x="236"/>
        <item x="111"/>
        <item x="181"/>
        <item x="139"/>
        <item x="256"/>
        <item x="258"/>
        <item x="208"/>
        <item x="211"/>
        <item x="127"/>
        <item x="215"/>
        <item x="210"/>
        <item x="188"/>
        <item x="184"/>
        <item x="216"/>
        <item x="238"/>
        <item x="123"/>
        <item x="130"/>
        <item x="180"/>
        <item x="221"/>
        <item x="168"/>
        <item x="113"/>
        <item x="177"/>
        <item x="209"/>
        <item x="124"/>
        <item x="193"/>
        <item x="191"/>
        <item x="189"/>
        <item x="186"/>
        <item x="319"/>
        <item x="369"/>
        <item x="425"/>
        <item x="423"/>
        <item x="388"/>
        <item x="330"/>
        <item x="297"/>
        <item x="320"/>
        <item x="253"/>
        <item x="416"/>
        <item x="255"/>
        <item x="129"/>
        <item x="284"/>
        <item x="412"/>
        <item x="349"/>
        <item x="213"/>
        <item x="159"/>
        <item x="115"/>
        <item x="194"/>
        <item x="106"/>
        <item x="150"/>
        <item x="329"/>
        <item x="138"/>
        <item x="397"/>
        <item x="107"/>
        <item x="422"/>
        <item x="128"/>
        <item x="135"/>
        <item x="141"/>
        <item x="148"/>
        <item x="112"/>
        <item x="104"/>
        <item x="289"/>
        <item x="405"/>
        <item x="409"/>
        <item x="292"/>
        <item x="287"/>
        <item x="393"/>
        <item x="415"/>
        <item x="408"/>
        <item x="401"/>
        <item x="382"/>
        <item x="370"/>
        <item x="386"/>
        <item x="375"/>
        <item x="362"/>
        <item x="337"/>
        <item x="336"/>
        <item x="327"/>
        <item x="323"/>
        <item x="315"/>
        <item x="313"/>
        <item x="322"/>
        <item x="299"/>
        <item x="308"/>
        <item x="78"/>
        <item x="76"/>
        <item x="73"/>
        <item x="81"/>
        <item x="74"/>
        <item x="49"/>
        <item x="79"/>
        <item x="91"/>
        <item x="62"/>
        <item x="99"/>
        <item x="60"/>
        <item x="97"/>
        <item x="59"/>
        <item x="95"/>
        <item x="56"/>
        <item x="71"/>
        <item x="101"/>
        <item x="87"/>
        <item x="64"/>
        <item x="89"/>
        <item x="93"/>
        <item x="69"/>
        <item x="61"/>
        <item x="52"/>
        <item x="83"/>
        <item x="51"/>
        <item x="85"/>
        <item x="53"/>
        <item x="28"/>
        <item x="37"/>
        <item x="58"/>
        <item x="57"/>
        <item x="43"/>
        <item x="42"/>
        <item x="1"/>
        <item x="75"/>
        <item x="92"/>
        <item x="63"/>
        <item x="7"/>
        <item x="6"/>
        <item x="100"/>
        <item x="80"/>
        <item x="98"/>
        <item x="77"/>
        <item x="96"/>
        <item x="72"/>
        <item x="88"/>
        <item x="102"/>
        <item x="65"/>
        <item x="90"/>
        <item x="66"/>
        <item x="94"/>
        <item x="70"/>
        <item x="82"/>
        <item x="84"/>
        <item x="86"/>
        <item x="11"/>
        <item x="5"/>
        <item x="20"/>
        <item x="19"/>
        <item x="117"/>
        <item x="0"/>
        <item x="54"/>
        <item x="55"/>
        <item x="152"/>
        <item x="195"/>
        <item x="281"/>
        <item x="144"/>
        <item x="151"/>
        <item x="365"/>
        <item x="364"/>
        <item x="363"/>
        <item x="266"/>
        <item x="265"/>
        <item x="264"/>
        <item x="262"/>
        <item x="261"/>
        <item x="259"/>
        <item x="267"/>
        <item x="358"/>
        <item x="303"/>
        <item x="304"/>
        <item x="373"/>
        <item x="374"/>
        <item x="158"/>
        <item x="157"/>
        <item x="166"/>
        <item x="165"/>
        <item x="164"/>
        <item x="163"/>
        <item x="162"/>
        <item x="161"/>
        <item x="160"/>
        <item x="155"/>
        <item x="279"/>
        <item x="114"/>
        <item x="218"/>
        <item x="154"/>
        <item x="133"/>
        <item x="132"/>
        <item x="120"/>
        <item x="119"/>
        <item x="420"/>
        <item x="331"/>
        <item x="252"/>
        <item x="176"/>
        <item x="175"/>
        <item x="108"/>
        <item x="109"/>
        <item x="110"/>
        <item x="428"/>
        <item x="18"/>
        <item x="68"/>
        <item x="392"/>
        <item x="248"/>
        <item x="249"/>
        <item x="172"/>
        <item x="227"/>
        <item x="228"/>
        <item x="274"/>
        <item x="275"/>
        <item x="435"/>
        <item x="434"/>
        <item x="246"/>
        <item x="247"/>
        <item x="244"/>
        <item x="245"/>
        <item x="242"/>
        <item x="243"/>
        <item x="241"/>
        <item x="240"/>
        <item x="431"/>
        <item x="432"/>
        <item x="225"/>
        <item x="226"/>
        <item x="433"/>
        <item x="273"/>
        <item x="276"/>
        <item x="277"/>
        <item x="196"/>
        <item x="436"/>
        <item x="229"/>
        <item x="230"/>
        <item x="231"/>
        <item x="232"/>
        <item x="207"/>
        <item x="410"/>
        <item x="290"/>
        <item x="406"/>
        <item x="26"/>
        <item x="31"/>
        <item x="9"/>
        <item x="24"/>
        <item x="47"/>
        <item x="32"/>
        <item x="36"/>
        <item x="48"/>
        <item x="44"/>
        <item x="21"/>
        <item x="4"/>
        <item x="41"/>
        <item x="34"/>
        <item x="35"/>
        <item x="10"/>
        <item x="13"/>
        <item x="39"/>
        <item x="25"/>
        <item x="40"/>
        <item x="29"/>
        <item x="33"/>
        <item x="14"/>
        <item x="23"/>
        <item x="8"/>
        <item x="394"/>
        <item x="414"/>
        <item x="407"/>
        <item x="400"/>
        <item x="380"/>
        <item x="381"/>
        <item x="371"/>
        <item x="385"/>
        <item x="376"/>
        <item x="361"/>
        <item x="67"/>
        <item x="338"/>
        <item x="335"/>
        <item x="328"/>
        <item x="326"/>
        <item x="324"/>
        <item x="325"/>
        <item x="317"/>
        <item x="316"/>
        <item x="314"/>
        <item x="312"/>
        <item x="321"/>
        <item x="298"/>
        <item x="307"/>
        <item x="309"/>
        <item x="288"/>
        <item x="411"/>
        <item x="404"/>
        <item x="286"/>
        <item x="291"/>
        <item x="50"/>
        <item x="17"/>
        <item x="30"/>
        <item x="46"/>
        <item x="12"/>
        <item x="38"/>
        <item x="27"/>
        <item x="22"/>
        <item x="2"/>
        <item x="16"/>
        <item x="45"/>
        <item x="15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 defaultSubtotal="0">
      <items count="138">
        <item h="1" x="119"/>
        <item h="1" x="110"/>
        <item h="1" x="112"/>
        <item h="1" x="109"/>
        <item h="1" x="137"/>
        <item h="1" x="136"/>
        <item h="1" x="135"/>
        <item h="1" x="134"/>
        <item h="1" x="133"/>
        <item h="1" x="132"/>
        <item h="1" x="131"/>
        <item h="1" x="130"/>
        <item h="1" x="129"/>
        <item h="1" x="128"/>
        <item h="1" x="127"/>
        <item h="1" x="126"/>
        <item h="1" x="125"/>
        <item h="1" x="124"/>
        <item h="1" x="123"/>
        <item h="1" x="122"/>
        <item h="1" x="121"/>
        <item h="1" x="120"/>
        <item h="1" x="80"/>
        <item h="1" x="79"/>
        <item h="1" x="78"/>
        <item h="1" x="118"/>
        <item h="1" x="117"/>
        <item h="1" x="116"/>
        <item h="1" x="115"/>
        <item h="1" x="114"/>
        <item h="1" x="113"/>
        <item h="1" x="111"/>
        <item h="1" x="108"/>
        <item h="1" x="107"/>
        <item h="1" x="106"/>
        <item h="1" x="105"/>
        <item h="1" x="104"/>
        <item h="1" x="103"/>
        <item h="1" x="102"/>
        <item h="1" x="101"/>
        <item h="1" x="100"/>
        <item h="1" x="99"/>
        <item h="1" x="98"/>
        <item h="1" x="97"/>
        <item h="1" x="96"/>
        <item h="1" x="95"/>
        <item h="1" x="94"/>
        <item h="1" x="93"/>
        <item h="1" x="92"/>
        <item h="1" x="91"/>
        <item h="1" x="90"/>
        <item h="1" x="89"/>
        <item h="1" x="88"/>
        <item h="1" x="87"/>
        <item h="1" x="86"/>
        <item h="1" x="85"/>
        <item h="1" x="84"/>
        <item h="1" x="83"/>
        <item h="1" x="82"/>
        <item h="1" x="81"/>
        <item h="1" x="0"/>
        <item h="1" x="77"/>
        <item h="1" x="76"/>
        <item h="1" x="75"/>
        <item h="1" x="74"/>
        <item h="1" x="73"/>
        <item h="1" x="72"/>
        <item h="1" x="71"/>
        <item h="1" x="70"/>
        <item h="1" x="69"/>
        <item h="1" x="68"/>
        <item h="1" x="67"/>
        <item h="1" x="66"/>
        <item h="1" x="65"/>
        <item h="1" x="64"/>
        <item h="1" x="63"/>
        <item h="1" x="62"/>
        <item h="1" x="61"/>
        <item h="1" x="60"/>
        <item h="1" x="59"/>
        <item h="1" x="58"/>
        <item h="1" x="57"/>
        <item h="1" x="56"/>
        <item h="1" x="55"/>
        <item h="1" x="54"/>
        <item h="1" x="53"/>
        <item h="1" x="52"/>
        <item h="1" x="51"/>
        <item h="1" x="50"/>
        <item h="1" x="49"/>
        <item h="1" x="48"/>
        <item h="1" x="47"/>
        <item h="1" x="46"/>
        <item h="1"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 defaultSubtotal="0">
      <items count="2">
        <item h="1"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6">
        <item sd="0" x="0"/>
        <item sd="0" x="1"/>
        <item sd="0" x="2"/>
        <item sd="0" x="3"/>
        <item sd="0" x="4"/>
        <item sd="0"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8">
        <item sd="0" x="0"/>
        <item sd="0" x="1"/>
        <item sd="0" x="2"/>
        <item sd="0" x="3"/>
        <item sd="0" x="4"/>
        <item sd="0" x="5"/>
        <item sd="0" x="6"/>
        <item sd="0" x="7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5"/>
    <field x="13"/>
    <field x="7"/>
  </rowFields>
  <rowItems count="19">
    <i>
      <x v="185"/>
      <x v="259"/>
      <x v="2"/>
    </i>
    <i>
      <x v="186"/>
      <x v="259"/>
      <x v="3"/>
    </i>
    <i>
      <x v="189"/>
      <x v="259"/>
      <x v="5"/>
    </i>
    <i>
      <x v="387"/>
      <x v="432"/>
      <x v="12"/>
    </i>
    <i>
      <x v="402"/>
      <x v="259"/>
      <x v="1"/>
    </i>
    <i>
      <x v="403"/>
      <x v="277"/>
      <x v="1"/>
    </i>
    <i>
      <x v="404"/>
      <x v="277"/>
      <x v="1"/>
    </i>
    <i>
      <x v="409"/>
      <x v="260"/>
      <x v="6"/>
    </i>
    <i>
      <x v="410"/>
      <x v="278"/>
      <x v="6"/>
    </i>
    <i>
      <x v="415"/>
      <x v="259"/>
      <x v="4"/>
    </i>
    <i>
      <x v="419"/>
      <x v="277"/>
      <x v="4"/>
    </i>
    <i>
      <x v="426"/>
      <x v="255"/>
      <x v="9"/>
    </i>
    <i>
      <x v="427"/>
      <x v="255"/>
      <x v="9"/>
    </i>
    <i>
      <x v="428"/>
      <x v="255"/>
      <x v="8"/>
    </i>
    <i>
      <x v="429"/>
      <x v="255"/>
      <x v="8"/>
    </i>
    <i>
      <x v="431"/>
      <x v="278"/>
      <x v="2"/>
    </i>
    <i>
      <x v="435"/>
      <x v="255"/>
      <x v="7"/>
    </i>
    <i>
      <x v="436"/>
      <x v="278"/>
      <x v="3"/>
    </i>
    <i t="grand">
      <x/>
    </i>
  </rowItems>
  <colFields count="2">
    <field x="11"/>
    <field x="22"/>
  </colFields>
  <colItems count="3">
    <i>
      <x v="1"/>
      <x v="5"/>
    </i>
    <i r="1">
      <x v="6"/>
    </i>
    <i t="grand">
      <x/>
    </i>
  </colItems>
  <pageFields count="3">
    <pageField fld="12" hier="-1"/>
    <pageField fld="20" hier="-1"/>
    <pageField fld="15" hier="-1"/>
  </pageFields>
  <dataFields count="1">
    <dataField name="Suma de Importe en moneda local" fld="9" baseField="0" baseItem="0"/>
  </dataFields>
  <pivotTableStyleInfo name="PivotStyleLight16" showRowHeaders="1" showColHeaders="1" showRowStripes="0" showColStripes="0" showLastColumn="1"/>
  <filters count="1">
    <filter fld="7" type="dateOlderThan" evalOrder="-1" id="1">
      <autoFilter ref="A1">
        <filterColumn colId="0">
          <customFilters>
            <customFilter operator="lessThan" val="44834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BCC77-E9F6-4D4B-81DE-93DC079C1F85}">
  <sheetPr>
    <tabColor rgb="FFFF0000"/>
  </sheetPr>
  <dimension ref="A1:AJ419"/>
  <sheetViews>
    <sheetView showGridLines="0" tabSelected="1" topLeftCell="A6" zoomScale="120" zoomScaleNormal="120" workbookViewId="0">
      <selection activeCell="AF15" sqref="AF15"/>
    </sheetView>
  </sheetViews>
  <sheetFormatPr baseColWidth="10" defaultColWidth="11.42578125" defaultRowHeight="15" x14ac:dyDescent="0.25"/>
  <cols>
    <col min="1" max="2" width="11.42578125" style="12"/>
    <col min="3" max="3" width="16.5703125" style="12" bestFit="1" customWidth="1"/>
    <col min="4" max="6" width="11.42578125" style="14"/>
    <col min="7" max="7" width="16.140625" style="13" bestFit="1" customWidth="1"/>
    <col min="8" max="8" width="11.5703125" style="13" customWidth="1"/>
    <col min="9" max="9" width="12.28515625" style="13" bestFit="1" customWidth="1"/>
    <col min="10" max="10" width="12.5703125" style="13" bestFit="1" customWidth="1"/>
    <col min="11" max="11" width="14.140625" style="13" bestFit="1" customWidth="1"/>
    <col min="12" max="12" width="14.140625" style="13" customWidth="1"/>
    <col min="13" max="14" width="11.5703125" style="13" customWidth="1"/>
    <col min="15" max="16" width="12.5703125" style="13" customWidth="1"/>
    <col min="17" max="17" width="11.42578125" style="12" customWidth="1"/>
    <col min="18" max="18" width="16.140625" style="13" customWidth="1"/>
    <col min="19" max="19" width="11.42578125" style="13" customWidth="1"/>
    <col min="20" max="20" width="16.28515625" style="13" customWidth="1"/>
    <col min="21" max="21" width="11.42578125" style="13" customWidth="1"/>
    <col min="22" max="22" width="16.140625" style="13" customWidth="1"/>
    <col min="23" max="27" width="11.42578125" style="13" customWidth="1"/>
    <col min="28" max="28" width="11.5703125" style="13" customWidth="1"/>
    <col min="29" max="29" width="11.42578125" style="13" customWidth="1"/>
    <col min="30" max="30" width="12.28515625" style="13" customWidth="1"/>
    <col min="31" max="31" width="11.42578125" style="13" customWidth="1"/>
    <col min="32" max="32" width="15.140625" style="13" customWidth="1"/>
    <col min="33" max="33" width="11.42578125" style="13" customWidth="1"/>
    <col min="34" max="34" width="16.28515625" style="13" bestFit="1" customWidth="1"/>
    <col min="35" max="35" width="11.42578125" style="12" customWidth="1"/>
    <col min="36" max="36" width="42.5703125" style="12" customWidth="1"/>
    <col min="37" max="16384" width="11.42578125" style="12"/>
  </cols>
  <sheetData>
    <row r="1" spans="1:36" x14ac:dyDescent="0.25">
      <c r="A1" s="40" t="s">
        <v>150</v>
      </c>
      <c r="AD1" s="13">
        <v>0</v>
      </c>
    </row>
    <row r="2" spans="1:36" x14ac:dyDescent="0.25">
      <c r="A2" s="40" t="s">
        <v>149</v>
      </c>
      <c r="B2" s="40" t="s">
        <v>148</v>
      </c>
      <c r="AD2" s="13">
        <v>0</v>
      </c>
    </row>
    <row r="3" spans="1:36" x14ac:dyDescent="0.25">
      <c r="A3" s="40" t="s">
        <v>147</v>
      </c>
      <c r="B3" s="40" t="s">
        <v>151</v>
      </c>
      <c r="AD3" s="13">
        <v>0</v>
      </c>
    </row>
    <row r="4" spans="1:36" x14ac:dyDescent="0.25">
      <c r="A4" s="40" t="s">
        <v>152</v>
      </c>
      <c r="B4" s="40"/>
      <c r="AD4" s="13">
        <v>0</v>
      </c>
    </row>
    <row r="5" spans="1:36" x14ac:dyDescent="0.25">
      <c r="A5" s="40" t="s">
        <v>153</v>
      </c>
      <c r="AD5" s="13">
        <v>0</v>
      </c>
    </row>
    <row r="6" spans="1:36" ht="15.75" thickBot="1" x14ac:dyDescent="0.3">
      <c r="AD6" s="13">
        <v>0</v>
      </c>
    </row>
    <row r="7" spans="1:36" ht="54" customHeight="1" x14ac:dyDescent="0.25">
      <c r="A7" s="42" t="s">
        <v>146</v>
      </c>
      <c r="B7" s="43"/>
      <c r="C7" s="43"/>
      <c r="D7" s="43"/>
      <c r="E7" s="43"/>
      <c r="F7" s="43"/>
      <c r="G7" s="44"/>
      <c r="H7" s="44"/>
      <c r="I7" s="44"/>
      <c r="J7" s="44"/>
      <c r="K7" s="44"/>
      <c r="L7" s="44"/>
      <c r="M7" s="44"/>
      <c r="N7" s="44"/>
      <c r="O7" s="44"/>
      <c r="P7" s="45"/>
      <c r="Q7" s="46" t="s">
        <v>145</v>
      </c>
      <c r="R7" s="47"/>
      <c r="S7" s="47"/>
      <c r="T7" s="47"/>
      <c r="U7" s="47"/>
      <c r="V7" s="48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9"/>
    </row>
    <row r="8" spans="1:36" ht="67.5" customHeight="1" x14ac:dyDescent="0.25">
      <c r="A8" s="38" t="s">
        <v>144</v>
      </c>
      <c r="B8" s="39" t="s">
        <v>78</v>
      </c>
      <c r="C8" s="38" t="s">
        <v>143</v>
      </c>
      <c r="D8" s="37" t="s">
        <v>142</v>
      </c>
      <c r="E8" s="37" t="s">
        <v>141</v>
      </c>
      <c r="F8" s="37" t="s">
        <v>140</v>
      </c>
      <c r="G8" s="36" t="s">
        <v>139</v>
      </c>
      <c r="H8" s="36" t="s">
        <v>138</v>
      </c>
      <c r="I8" s="36" t="s">
        <v>137</v>
      </c>
      <c r="J8" s="36" t="s">
        <v>136</v>
      </c>
      <c r="K8" s="36" t="s">
        <v>135</v>
      </c>
      <c r="L8" s="36" t="s">
        <v>134</v>
      </c>
      <c r="M8" s="36" t="s">
        <v>133</v>
      </c>
      <c r="N8" s="36" t="s">
        <v>132</v>
      </c>
      <c r="O8" s="36" t="s">
        <v>131</v>
      </c>
      <c r="P8" s="36" t="s">
        <v>130</v>
      </c>
      <c r="Q8" s="35" t="s">
        <v>129</v>
      </c>
      <c r="R8" s="33" t="s">
        <v>128</v>
      </c>
      <c r="S8" s="33" t="s">
        <v>127</v>
      </c>
      <c r="T8" s="33" t="s">
        <v>126</v>
      </c>
      <c r="U8" s="33" t="s">
        <v>125</v>
      </c>
      <c r="V8" s="33" t="s">
        <v>124</v>
      </c>
      <c r="W8" s="33" t="s">
        <v>123</v>
      </c>
      <c r="X8" s="33" t="s">
        <v>122</v>
      </c>
      <c r="Y8" s="33" t="s">
        <v>121</v>
      </c>
      <c r="Z8" s="33" t="s">
        <v>120</v>
      </c>
      <c r="AA8" s="33" t="s">
        <v>119</v>
      </c>
      <c r="AB8" s="33" t="s">
        <v>118</v>
      </c>
      <c r="AC8" s="33" t="s">
        <v>117</v>
      </c>
      <c r="AD8" s="33" t="s">
        <v>116</v>
      </c>
      <c r="AE8" s="33" t="s">
        <v>115</v>
      </c>
      <c r="AF8" s="33" t="s">
        <v>48</v>
      </c>
      <c r="AG8" s="33" t="s">
        <v>114</v>
      </c>
      <c r="AH8" s="33" t="s">
        <v>113</v>
      </c>
      <c r="AI8" s="32" t="s">
        <v>112</v>
      </c>
      <c r="AJ8" s="34" t="s">
        <v>111</v>
      </c>
    </row>
    <row r="9" spans="1:36" x14ac:dyDescent="0.25">
      <c r="A9" s="29">
        <v>1</v>
      </c>
      <c r="B9" s="10" t="s">
        <v>6</v>
      </c>
      <c r="C9" s="10" t="s">
        <v>96</v>
      </c>
      <c r="D9" s="10">
        <v>521</v>
      </c>
      <c r="E9" s="10" t="s">
        <v>79</v>
      </c>
      <c r="F9" s="10" t="s">
        <v>79</v>
      </c>
      <c r="G9" s="24">
        <v>200000</v>
      </c>
      <c r="H9" s="18"/>
      <c r="I9" s="20"/>
      <c r="J9" s="18">
        <v>0</v>
      </c>
      <c r="K9" s="21">
        <v>0</v>
      </c>
      <c r="L9" s="21"/>
      <c r="M9" s="18"/>
      <c r="N9" s="18"/>
      <c r="O9" s="20">
        <v>0</v>
      </c>
      <c r="P9" s="20">
        <v>200000</v>
      </c>
      <c r="Q9" s="26"/>
      <c r="R9" s="20"/>
      <c r="S9" s="18"/>
      <c r="T9" s="19">
        <v>200000</v>
      </c>
      <c r="U9" s="20"/>
      <c r="V9" s="20"/>
      <c r="W9" s="28"/>
      <c r="X9" s="28"/>
      <c r="Y9" s="19"/>
      <c r="Z9" s="28"/>
      <c r="AA9" s="28"/>
      <c r="AB9" s="20"/>
      <c r="AC9" s="28"/>
      <c r="AD9" s="19"/>
      <c r="AE9" s="28"/>
      <c r="AF9" s="28"/>
      <c r="AG9" s="28"/>
      <c r="AH9" s="18">
        <v>0</v>
      </c>
      <c r="AI9" s="27"/>
      <c r="AJ9" s="26"/>
    </row>
    <row r="10" spans="1:36" x14ac:dyDescent="0.25">
      <c r="A10" s="29">
        <v>2</v>
      </c>
      <c r="B10" s="10" t="s">
        <v>6</v>
      </c>
      <c r="C10" s="10" t="s">
        <v>96</v>
      </c>
      <c r="D10" s="10">
        <v>717</v>
      </c>
      <c r="E10" s="10" t="s">
        <v>80</v>
      </c>
      <c r="F10" s="10" t="s">
        <v>80</v>
      </c>
      <c r="G10" s="24">
        <v>200000</v>
      </c>
      <c r="H10" s="18"/>
      <c r="I10" s="20"/>
      <c r="J10" s="18">
        <v>0</v>
      </c>
      <c r="K10" s="21">
        <v>0</v>
      </c>
      <c r="L10" s="21"/>
      <c r="M10" s="18"/>
      <c r="N10" s="18"/>
      <c r="O10" s="20">
        <v>0</v>
      </c>
      <c r="P10" s="20">
        <v>200000</v>
      </c>
      <c r="Q10" s="26"/>
      <c r="R10" s="18"/>
      <c r="S10" s="18"/>
      <c r="T10" s="19">
        <v>200000</v>
      </c>
      <c r="U10" s="20"/>
      <c r="V10" s="20"/>
      <c r="W10" s="28"/>
      <c r="X10" s="28"/>
      <c r="Y10" s="19"/>
      <c r="Z10" s="28"/>
      <c r="AA10" s="28"/>
      <c r="AB10" s="20"/>
      <c r="AC10" s="28"/>
      <c r="AD10" s="19"/>
      <c r="AE10" s="28"/>
      <c r="AF10" s="28"/>
      <c r="AG10" s="28"/>
      <c r="AH10" s="18">
        <v>0</v>
      </c>
      <c r="AI10" s="27"/>
      <c r="AJ10" s="26"/>
    </row>
    <row r="11" spans="1:36" x14ac:dyDescent="0.25">
      <c r="A11" s="29">
        <v>3</v>
      </c>
      <c r="B11" s="10" t="s">
        <v>6</v>
      </c>
      <c r="C11" s="10" t="s">
        <v>96</v>
      </c>
      <c r="D11" s="10">
        <v>805</v>
      </c>
      <c r="E11" s="10" t="s">
        <v>81</v>
      </c>
      <c r="F11" s="10" t="s">
        <v>81</v>
      </c>
      <c r="G11" s="24">
        <v>200000</v>
      </c>
      <c r="H11" s="18"/>
      <c r="I11" s="20"/>
      <c r="J11" s="18">
        <v>0</v>
      </c>
      <c r="K11" s="21">
        <v>0</v>
      </c>
      <c r="L11" s="21"/>
      <c r="M11" s="18"/>
      <c r="N11" s="18"/>
      <c r="O11" s="20">
        <v>0</v>
      </c>
      <c r="P11" s="20">
        <v>200000</v>
      </c>
      <c r="Q11" s="26"/>
      <c r="R11" s="18"/>
      <c r="S11" s="18"/>
      <c r="T11" s="19">
        <v>200000</v>
      </c>
      <c r="U11" s="20"/>
      <c r="V11" s="20"/>
      <c r="W11" s="28"/>
      <c r="X11" s="28"/>
      <c r="Y11" s="19"/>
      <c r="Z11" s="28"/>
      <c r="AA11" s="28"/>
      <c r="AB11" s="20"/>
      <c r="AC11" s="28"/>
      <c r="AD11" s="19"/>
      <c r="AE11" s="28"/>
      <c r="AF11" s="28"/>
      <c r="AG11" s="28"/>
      <c r="AH11" s="18">
        <v>0</v>
      </c>
      <c r="AI11" s="27"/>
      <c r="AJ11" s="26"/>
    </row>
    <row r="12" spans="1:36" x14ac:dyDescent="0.25">
      <c r="A12" s="29">
        <v>4</v>
      </c>
      <c r="B12" s="10" t="s">
        <v>6</v>
      </c>
      <c r="C12" s="10" t="s">
        <v>96</v>
      </c>
      <c r="D12" s="10">
        <v>1001</v>
      </c>
      <c r="E12" s="10" t="s">
        <v>82</v>
      </c>
      <c r="F12" s="10" t="s">
        <v>82</v>
      </c>
      <c r="G12" s="24">
        <v>1600703</v>
      </c>
      <c r="H12" s="18"/>
      <c r="I12" s="20"/>
      <c r="J12" s="18">
        <v>0</v>
      </c>
      <c r="K12" s="21">
        <v>0</v>
      </c>
      <c r="L12" s="21"/>
      <c r="M12" s="18"/>
      <c r="N12" s="18"/>
      <c r="O12" s="20">
        <v>0</v>
      </c>
      <c r="P12" s="20">
        <v>1600703</v>
      </c>
      <c r="Q12" s="26"/>
      <c r="R12" s="18"/>
      <c r="S12" s="18"/>
      <c r="T12" s="19">
        <v>1600703</v>
      </c>
      <c r="U12" s="20"/>
      <c r="V12" s="20"/>
      <c r="W12" s="28"/>
      <c r="X12" s="28"/>
      <c r="Y12" s="19"/>
      <c r="Z12" s="28"/>
      <c r="AA12" s="28"/>
      <c r="AB12" s="20"/>
      <c r="AC12" s="28"/>
      <c r="AD12" s="19"/>
      <c r="AE12" s="28"/>
      <c r="AF12" s="28"/>
      <c r="AG12" s="28"/>
      <c r="AH12" s="18">
        <v>0</v>
      </c>
      <c r="AI12" s="27"/>
      <c r="AJ12" s="26"/>
    </row>
    <row r="13" spans="1:36" x14ac:dyDescent="0.25">
      <c r="A13" s="29">
        <v>5</v>
      </c>
      <c r="B13" s="10" t="s">
        <v>6</v>
      </c>
      <c r="C13" s="10" t="s">
        <v>96</v>
      </c>
      <c r="D13" s="10">
        <v>1330</v>
      </c>
      <c r="E13" s="10" t="s">
        <v>83</v>
      </c>
      <c r="F13" s="10" t="s">
        <v>83</v>
      </c>
      <c r="G13" s="24">
        <v>1209677</v>
      </c>
      <c r="H13" s="18"/>
      <c r="I13" s="20">
        <v>-62900</v>
      </c>
      <c r="J13" s="18">
        <v>0</v>
      </c>
      <c r="K13" s="21">
        <v>0</v>
      </c>
      <c r="L13" s="21"/>
      <c r="M13" s="18"/>
      <c r="N13" s="18"/>
      <c r="O13" s="20">
        <v>0</v>
      </c>
      <c r="P13" s="20">
        <v>1272577</v>
      </c>
      <c r="Q13" s="26"/>
      <c r="R13" s="18"/>
      <c r="S13" s="18"/>
      <c r="T13" s="19"/>
      <c r="U13" s="20"/>
      <c r="V13" s="20"/>
      <c r="W13" s="28"/>
      <c r="X13" s="28"/>
      <c r="Y13" s="19"/>
      <c r="Z13" s="28"/>
      <c r="AA13" s="28"/>
      <c r="AB13" s="20"/>
      <c r="AC13" s="28"/>
      <c r="AD13" s="19"/>
      <c r="AE13" s="28"/>
      <c r="AF13" s="28"/>
      <c r="AG13" s="28"/>
      <c r="AH13" s="18">
        <v>1272577</v>
      </c>
      <c r="AI13" s="27"/>
      <c r="AJ13" s="26"/>
    </row>
    <row r="14" spans="1:36" x14ac:dyDescent="0.25">
      <c r="A14" s="29">
        <v>6</v>
      </c>
      <c r="B14" s="10" t="s">
        <v>6</v>
      </c>
      <c r="C14" s="10" t="s">
        <v>96</v>
      </c>
      <c r="D14" s="10">
        <v>1398</v>
      </c>
      <c r="E14" s="10" t="s">
        <v>84</v>
      </c>
      <c r="F14" s="10" t="s">
        <v>84</v>
      </c>
      <c r="G14" s="24">
        <v>571485</v>
      </c>
      <c r="H14" s="18"/>
      <c r="I14" s="20"/>
      <c r="J14" s="18">
        <v>0</v>
      </c>
      <c r="K14" s="21">
        <v>570325</v>
      </c>
      <c r="L14" s="21"/>
      <c r="M14" s="18"/>
      <c r="N14" s="18"/>
      <c r="O14" s="20">
        <v>570325</v>
      </c>
      <c r="P14" s="20">
        <v>1160</v>
      </c>
      <c r="Q14" s="26"/>
      <c r="R14" s="18"/>
      <c r="S14" s="18"/>
      <c r="T14" s="19"/>
      <c r="U14" s="20"/>
      <c r="V14" s="20"/>
      <c r="W14" s="28"/>
      <c r="X14" s="28"/>
      <c r="Y14" s="19"/>
      <c r="Z14" s="28"/>
      <c r="AA14" s="28"/>
      <c r="AB14" s="20"/>
      <c r="AC14" s="28"/>
      <c r="AD14" s="19">
        <v>1160</v>
      </c>
      <c r="AE14" s="28"/>
      <c r="AF14" s="28"/>
      <c r="AG14" s="28"/>
      <c r="AH14" s="18">
        <v>0</v>
      </c>
      <c r="AI14" s="27"/>
      <c r="AJ14" s="26"/>
    </row>
    <row r="15" spans="1:36" x14ac:dyDescent="0.25">
      <c r="A15" s="29">
        <v>7</v>
      </c>
      <c r="B15" s="10" t="s">
        <v>6</v>
      </c>
      <c r="C15" s="10" t="s">
        <v>96</v>
      </c>
      <c r="D15" s="10">
        <v>1485</v>
      </c>
      <c r="E15" s="10" t="s">
        <v>85</v>
      </c>
      <c r="F15" s="10" t="s">
        <v>85</v>
      </c>
      <c r="G15" s="24">
        <v>1416354</v>
      </c>
      <c r="H15" s="18"/>
      <c r="I15" s="20"/>
      <c r="J15" s="18">
        <v>0</v>
      </c>
      <c r="K15" s="21">
        <v>0</v>
      </c>
      <c r="L15" s="21"/>
      <c r="M15" s="18"/>
      <c r="N15" s="18"/>
      <c r="O15" s="20">
        <v>0</v>
      </c>
      <c r="P15" s="20">
        <v>1416354</v>
      </c>
      <c r="Q15" s="26"/>
      <c r="R15" s="18"/>
      <c r="S15" s="18"/>
      <c r="T15" s="19"/>
      <c r="U15" s="20"/>
      <c r="V15" s="20"/>
      <c r="W15" s="28"/>
      <c r="X15" s="28"/>
      <c r="Y15" s="19"/>
      <c r="Z15" s="28"/>
      <c r="AA15" s="28"/>
      <c r="AB15" s="20"/>
      <c r="AC15" s="28"/>
      <c r="AD15" s="19"/>
      <c r="AE15" s="28"/>
      <c r="AF15" s="28"/>
      <c r="AG15" s="28"/>
      <c r="AH15" s="18">
        <v>1416354</v>
      </c>
      <c r="AI15" s="27"/>
      <c r="AJ15" s="26"/>
    </row>
    <row r="16" spans="1:36" x14ac:dyDescent="0.25">
      <c r="A16" s="29">
        <v>8</v>
      </c>
      <c r="B16" s="10" t="s">
        <v>6</v>
      </c>
      <c r="C16" s="10" t="s">
        <v>96</v>
      </c>
      <c r="D16" s="10">
        <v>1547</v>
      </c>
      <c r="E16" s="10" t="s">
        <v>86</v>
      </c>
      <c r="F16" s="10" t="s">
        <v>86</v>
      </c>
      <c r="G16" s="24">
        <v>1457252</v>
      </c>
      <c r="H16" s="18"/>
      <c r="I16" s="20"/>
      <c r="J16" s="18">
        <v>0</v>
      </c>
      <c r="K16" s="21">
        <v>0</v>
      </c>
      <c r="L16" s="21"/>
      <c r="M16" s="18"/>
      <c r="N16" s="18"/>
      <c r="O16" s="20">
        <v>0</v>
      </c>
      <c r="P16" s="20">
        <v>1457252</v>
      </c>
      <c r="Q16" s="26"/>
      <c r="R16" s="18"/>
      <c r="S16" s="18"/>
      <c r="T16" s="19"/>
      <c r="U16" s="20"/>
      <c r="V16" s="20"/>
      <c r="W16" s="28"/>
      <c r="X16" s="28"/>
      <c r="Y16" s="19"/>
      <c r="Z16" s="28"/>
      <c r="AA16" s="28"/>
      <c r="AB16" s="20"/>
      <c r="AC16" s="28"/>
      <c r="AD16" s="19"/>
      <c r="AE16" s="28"/>
      <c r="AF16" s="28"/>
      <c r="AG16" s="28"/>
      <c r="AH16" s="18">
        <v>1457252</v>
      </c>
      <c r="AI16" s="27"/>
      <c r="AJ16" s="26"/>
    </row>
    <row r="17" spans="1:36" x14ac:dyDescent="0.25">
      <c r="A17" s="29">
        <v>9</v>
      </c>
      <c r="B17" s="10" t="s">
        <v>6</v>
      </c>
      <c r="C17" s="10" t="s">
        <v>96</v>
      </c>
      <c r="D17" s="10">
        <v>1620</v>
      </c>
      <c r="E17" s="10" t="s">
        <v>87</v>
      </c>
      <c r="F17" s="10" t="s">
        <v>87</v>
      </c>
      <c r="G17" s="24">
        <v>2917802</v>
      </c>
      <c r="H17" s="18"/>
      <c r="I17" s="20"/>
      <c r="J17" s="18">
        <v>0</v>
      </c>
      <c r="K17" s="21">
        <v>0</v>
      </c>
      <c r="L17" s="21"/>
      <c r="M17" s="18"/>
      <c r="N17" s="18"/>
      <c r="O17" s="20">
        <v>0</v>
      </c>
      <c r="P17" s="20">
        <v>2917802</v>
      </c>
      <c r="Q17" s="26"/>
      <c r="R17" s="18"/>
      <c r="S17" s="18"/>
      <c r="T17" s="19"/>
      <c r="U17" s="20"/>
      <c r="V17" s="20"/>
      <c r="W17" s="28"/>
      <c r="X17" s="28"/>
      <c r="Y17" s="19"/>
      <c r="Z17" s="28"/>
      <c r="AA17" s="28"/>
      <c r="AB17" s="20"/>
      <c r="AC17" s="28"/>
      <c r="AD17" s="19"/>
      <c r="AE17" s="28"/>
      <c r="AF17" s="28"/>
      <c r="AG17" s="28"/>
      <c r="AH17" s="18">
        <v>2917802</v>
      </c>
      <c r="AI17" s="27"/>
      <c r="AJ17" s="26"/>
    </row>
    <row r="18" spans="1:36" x14ac:dyDescent="0.25">
      <c r="A18" s="29">
        <v>10</v>
      </c>
      <c r="B18" s="10" t="s">
        <v>6</v>
      </c>
      <c r="C18" s="10" t="s">
        <v>96</v>
      </c>
      <c r="D18" s="10">
        <v>1709</v>
      </c>
      <c r="E18" s="10" t="s">
        <v>88</v>
      </c>
      <c r="F18" s="10" t="s">
        <v>88</v>
      </c>
      <c r="G18" s="24">
        <v>4544152</v>
      </c>
      <c r="H18" s="18"/>
      <c r="I18" s="20"/>
      <c r="J18" s="18">
        <v>0</v>
      </c>
      <c r="K18" s="21">
        <v>0</v>
      </c>
      <c r="L18" s="21"/>
      <c r="M18" s="18"/>
      <c r="N18" s="18"/>
      <c r="O18" s="20">
        <v>0</v>
      </c>
      <c r="P18" s="20">
        <v>4544152</v>
      </c>
      <c r="Q18" s="26"/>
      <c r="R18" s="18"/>
      <c r="S18" s="18"/>
      <c r="T18" s="19"/>
      <c r="U18" s="20"/>
      <c r="V18" s="50">
        <v>4544152</v>
      </c>
      <c r="W18" s="28"/>
      <c r="X18" s="28"/>
      <c r="Y18" s="19"/>
      <c r="Z18" s="28"/>
      <c r="AA18" s="28"/>
      <c r="AB18" s="20"/>
      <c r="AC18" s="28"/>
      <c r="AD18" s="19"/>
      <c r="AE18" s="28"/>
      <c r="AF18" s="28"/>
      <c r="AG18" s="28"/>
      <c r="AH18" s="18">
        <v>0</v>
      </c>
      <c r="AI18" s="27"/>
      <c r="AJ18" s="26"/>
    </row>
    <row r="19" spans="1:36" x14ac:dyDescent="0.25">
      <c r="A19" s="29">
        <v>11</v>
      </c>
      <c r="B19" s="10" t="s">
        <v>6</v>
      </c>
      <c r="C19" s="10" t="s">
        <v>96</v>
      </c>
      <c r="D19" s="10">
        <v>1793</v>
      </c>
      <c r="E19" s="10" t="s">
        <v>89</v>
      </c>
      <c r="F19" s="10" t="s">
        <v>89</v>
      </c>
      <c r="G19" s="24">
        <v>1515233</v>
      </c>
      <c r="H19" s="18"/>
      <c r="I19" s="20"/>
      <c r="J19" s="18">
        <v>0</v>
      </c>
      <c r="K19" s="21">
        <v>0</v>
      </c>
      <c r="L19" s="21"/>
      <c r="M19" s="18"/>
      <c r="N19" s="18"/>
      <c r="O19" s="20">
        <v>0</v>
      </c>
      <c r="P19" s="20">
        <v>1515233</v>
      </c>
      <c r="Q19" s="26"/>
      <c r="R19" s="18"/>
      <c r="S19" s="18"/>
      <c r="T19" s="19"/>
      <c r="U19" s="20"/>
      <c r="V19" s="20"/>
      <c r="W19" s="28"/>
      <c r="X19" s="28"/>
      <c r="Y19" s="19"/>
      <c r="Z19" s="28"/>
      <c r="AA19" s="28"/>
      <c r="AB19" s="20"/>
      <c r="AC19" s="28"/>
      <c r="AD19" s="19"/>
      <c r="AE19" s="28"/>
      <c r="AF19" s="28"/>
      <c r="AG19" s="28"/>
      <c r="AH19" s="18">
        <v>1515233</v>
      </c>
      <c r="AI19" s="27"/>
      <c r="AJ19" s="26"/>
    </row>
    <row r="20" spans="1:36" x14ac:dyDescent="0.25">
      <c r="A20" s="29">
        <v>12</v>
      </c>
      <c r="B20" s="10" t="s">
        <v>6</v>
      </c>
      <c r="C20" s="10" t="s">
        <v>96</v>
      </c>
      <c r="D20" s="10">
        <v>1891</v>
      </c>
      <c r="E20" s="10" t="s">
        <v>90</v>
      </c>
      <c r="F20" s="10" t="s">
        <v>90</v>
      </c>
      <c r="G20" s="24">
        <v>2452981</v>
      </c>
      <c r="H20" s="18"/>
      <c r="I20" s="20"/>
      <c r="J20" s="18">
        <v>0</v>
      </c>
      <c r="K20" s="21">
        <v>0</v>
      </c>
      <c r="L20" s="21"/>
      <c r="M20" s="18"/>
      <c r="N20" s="18"/>
      <c r="O20" s="20">
        <v>0</v>
      </c>
      <c r="P20" s="20">
        <v>2452981</v>
      </c>
      <c r="Q20" s="26"/>
      <c r="R20" s="18"/>
      <c r="S20" s="18"/>
      <c r="T20" s="19"/>
      <c r="U20" s="20"/>
      <c r="V20" s="20"/>
      <c r="W20" s="28"/>
      <c r="X20" s="28"/>
      <c r="Y20" s="19"/>
      <c r="Z20" s="28"/>
      <c r="AA20" s="28"/>
      <c r="AB20" s="20"/>
      <c r="AC20" s="28"/>
      <c r="AD20" s="19"/>
      <c r="AE20" s="28"/>
      <c r="AF20" s="28"/>
      <c r="AG20" s="28"/>
      <c r="AH20" s="18">
        <v>2452981</v>
      </c>
      <c r="AI20" s="27"/>
      <c r="AJ20" s="26"/>
    </row>
    <row r="21" spans="1:36" x14ac:dyDescent="0.25">
      <c r="A21" s="29">
        <v>13</v>
      </c>
      <c r="B21" s="10" t="s">
        <v>6</v>
      </c>
      <c r="C21" s="10" t="s">
        <v>96</v>
      </c>
      <c r="D21" s="10">
        <v>916</v>
      </c>
      <c r="E21" s="10" t="s">
        <v>91</v>
      </c>
      <c r="F21" s="10" t="s">
        <v>91</v>
      </c>
      <c r="G21" s="24">
        <v>1547512</v>
      </c>
      <c r="H21" s="18"/>
      <c r="I21" s="20"/>
      <c r="J21" s="18">
        <v>0</v>
      </c>
      <c r="K21" s="21">
        <v>0</v>
      </c>
      <c r="L21" s="21"/>
      <c r="M21" s="18"/>
      <c r="N21" s="18"/>
      <c r="O21" s="20">
        <v>0</v>
      </c>
      <c r="P21" s="20">
        <v>1547512</v>
      </c>
      <c r="Q21" s="26"/>
      <c r="R21" s="18"/>
      <c r="S21" s="18"/>
      <c r="T21" s="19">
        <v>1547512</v>
      </c>
      <c r="U21" s="20"/>
      <c r="V21" s="20"/>
      <c r="W21" s="28"/>
      <c r="X21" s="28"/>
      <c r="Y21" s="19"/>
      <c r="Z21" s="28"/>
      <c r="AA21" s="28"/>
      <c r="AB21" s="20"/>
      <c r="AC21" s="28"/>
      <c r="AD21" s="19"/>
      <c r="AE21" s="28"/>
      <c r="AF21" s="28"/>
      <c r="AG21" s="28"/>
      <c r="AH21" s="18">
        <v>0</v>
      </c>
      <c r="AI21" s="27"/>
      <c r="AJ21" s="26"/>
    </row>
    <row r="22" spans="1:36" x14ac:dyDescent="0.25">
      <c r="A22" s="29">
        <v>14</v>
      </c>
      <c r="B22" s="10" t="s">
        <v>6</v>
      </c>
      <c r="C22" s="10" t="s">
        <v>96</v>
      </c>
      <c r="D22" s="10">
        <v>957</v>
      </c>
      <c r="E22" s="10" t="s">
        <v>92</v>
      </c>
      <c r="F22" s="10" t="s">
        <v>92</v>
      </c>
      <c r="G22" s="24">
        <v>143900</v>
      </c>
      <c r="H22" s="18"/>
      <c r="I22" s="20"/>
      <c r="J22" s="18">
        <v>0</v>
      </c>
      <c r="K22" s="21">
        <v>0</v>
      </c>
      <c r="L22" s="21"/>
      <c r="M22" s="18"/>
      <c r="N22" s="18"/>
      <c r="O22" s="20">
        <v>0</v>
      </c>
      <c r="P22" s="20">
        <v>143900</v>
      </c>
      <c r="Q22" s="26"/>
      <c r="R22" s="18"/>
      <c r="S22" s="18"/>
      <c r="T22" s="19">
        <v>143900</v>
      </c>
      <c r="U22" s="20"/>
      <c r="V22" s="20"/>
      <c r="W22" s="28"/>
      <c r="X22" s="28"/>
      <c r="Y22" s="19"/>
      <c r="Z22" s="28"/>
      <c r="AA22" s="28"/>
      <c r="AB22" s="20"/>
      <c r="AC22" s="28"/>
      <c r="AD22" s="19"/>
      <c r="AE22" s="28"/>
      <c r="AF22" s="28"/>
      <c r="AG22" s="28"/>
      <c r="AH22" s="18">
        <v>0</v>
      </c>
      <c r="AI22" s="27"/>
      <c r="AJ22" s="26"/>
    </row>
    <row r="23" spans="1:36" x14ac:dyDescent="0.25">
      <c r="A23" s="29">
        <v>15</v>
      </c>
      <c r="B23" s="10" t="s">
        <v>6</v>
      </c>
      <c r="C23" s="10" t="s">
        <v>96</v>
      </c>
      <c r="D23" s="10">
        <v>958</v>
      </c>
      <c r="E23" s="41">
        <v>44467</v>
      </c>
      <c r="F23" s="10" t="s">
        <v>92</v>
      </c>
      <c r="G23" s="24">
        <v>143900</v>
      </c>
      <c r="H23" s="18"/>
      <c r="I23" s="20"/>
      <c r="J23" s="18">
        <v>0</v>
      </c>
      <c r="K23" s="21">
        <v>0</v>
      </c>
      <c r="L23" s="21"/>
      <c r="M23" s="18"/>
      <c r="N23" s="18"/>
      <c r="O23" s="20">
        <v>0</v>
      </c>
      <c r="P23" s="20">
        <v>143900</v>
      </c>
      <c r="Q23" s="26"/>
      <c r="R23" s="18"/>
      <c r="S23" s="18"/>
      <c r="T23" s="19"/>
      <c r="U23" s="20"/>
      <c r="V23" s="20">
        <v>143900</v>
      </c>
      <c r="W23" s="28"/>
      <c r="X23" s="28"/>
      <c r="Y23" s="19"/>
      <c r="Z23" s="28"/>
      <c r="AA23" s="28"/>
      <c r="AB23" s="20"/>
      <c r="AC23" s="28"/>
      <c r="AD23" s="19"/>
      <c r="AE23" s="28"/>
      <c r="AF23" s="28"/>
      <c r="AG23" s="28"/>
      <c r="AH23" s="18">
        <v>0</v>
      </c>
      <c r="AI23" s="27"/>
      <c r="AJ23" s="26"/>
    </row>
    <row r="24" spans="1:36" x14ac:dyDescent="0.25">
      <c r="A24" s="29">
        <v>16</v>
      </c>
      <c r="B24" s="10" t="s">
        <v>6</v>
      </c>
      <c r="C24" s="10" t="s">
        <v>96</v>
      </c>
      <c r="D24" s="10">
        <v>959</v>
      </c>
      <c r="E24" s="10" t="s">
        <v>92</v>
      </c>
      <c r="F24" s="10" t="s">
        <v>92</v>
      </c>
      <c r="G24" s="24">
        <v>143900</v>
      </c>
      <c r="H24" s="18"/>
      <c r="I24" s="20"/>
      <c r="J24" s="18">
        <v>0</v>
      </c>
      <c r="K24" s="21">
        <v>0</v>
      </c>
      <c r="L24" s="21"/>
      <c r="M24" s="18"/>
      <c r="N24" s="18"/>
      <c r="O24" s="20">
        <v>0</v>
      </c>
      <c r="P24" s="20">
        <v>143900</v>
      </c>
      <c r="Q24" s="26"/>
      <c r="R24" s="18"/>
      <c r="S24" s="18"/>
      <c r="T24" s="19"/>
      <c r="U24" s="20"/>
      <c r="V24" s="20">
        <v>143900</v>
      </c>
      <c r="W24" s="28"/>
      <c r="X24" s="28"/>
      <c r="Y24" s="19"/>
      <c r="Z24" s="28"/>
      <c r="AA24" s="28"/>
      <c r="AB24" s="20"/>
      <c r="AC24" s="28"/>
      <c r="AD24" s="19"/>
      <c r="AE24" s="28"/>
      <c r="AF24" s="28"/>
      <c r="AG24" s="28"/>
      <c r="AH24" s="18">
        <v>0</v>
      </c>
      <c r="AI24" s="27"/>
      <c r="AJ24" s="26"/>
    </row>
    <row r="25" spans="1:36" x14ac:dyDescent="0.25">
      <c r="A25" s="29">
        <v>17</v>
      </c>
      <c r="B25" s="10" t="s">
        <v>6</v>
      </c>
      <c r="C25" s="10" t="s">
        <v>96</v>
      </c>
      <c r="D25" s="10">
        <v>1096</v>
      </c>
      <c r="E25" s="10" t="s">
        <v>93</v>
      </c>
      <c r="F25" s="10" t="s">
        <v>93</v>
      </c>
      <c r="G25" s="24">
        <v>1961140</v>
      </c>
      <c r="H25" s="18"/>
      <c r="I25" s="20"/>
      <c r="J25" s="18">
        <v>0</v>
      </c>
      <c r="K25" s="21">
        <v>0</v>
      </c>
      <c r="L25" s="21"/>
      <c r="M25" s="18"/>
      <c r="N25" s="18"/>
      <c r="O25" s="20">
        <v>0</v>
      </c>
      <c r="P25" s="20">
        <v>1961140</v>
      </c>
      <c r="Q25" s="26"/>
      <c r="R25" s="18"/>
      <c r="S25" s="18"/>
      <c r="T25" s="19">
        <v>1961140</v>
      </c>
      <c r="U25" s="20"/>
      <c r="V25" s="20"/>
      <c r="W25" s="28"/>
      <c r="X25" s="28"/>
      <c r="Y25" s="19"/>
      <c r="Z25" s="28"/>
      <c r="AA25" s="28"/>
      <c r="AB25" s="20"/>
      <c r="AC25" s="28"/>
      <c r="AD25" s="19"/>
      <c r="AE25" s="28"/>
      <c r="AF25" s="28"/>
      <c r="AG25" s="28"/>
      <c r="AH25" s="18">
        <v>0</v>
      </c>
      <c r="AI25" s="27"/>
      <c r="AJ25" s="26"/>
    </row>
    <row r="26" spans="1:36" x14ac:dyDescent="0.25">
      <c r="A26" s="29">
        <v>18</v>
      </c>
      <c r="B26" s="10" t="s">
        <v>6</v>
      </c>
      <c r="C26" s="10" t="s">
        <v>96</v>
      </c>
      <c r="D26" s="10">
        <v>1177</v>
      </c>
      <c r="E26" s="10" t="s">
        <v>94</v>
      </c>
      <c r="F26" s="10" t="s">
        <v>94</v>
      </c>
      <c r="G26" s="24">
        <v>3114300</v>
      </c>
      <c r="H26" s="18"/>
      <c r="I26" s="20"/>
      <c r="J26" s="18">
        <v>0</v>
      </c>
      <c r="K26" s="21">
        <v>0</v>
      </c>
      <c r="L26" s="21"/>
      <c r="M26" s="18"/>
      <c r="N26" s="18"/>
      <c r="O26" s="20">
        <v>0</v>
      </c>
      <c r="P26" s="20">
        <v>3114300</v>
      </c>
      <c r="Q26" s="26"/>
      <c r="R26" s="18"/>
      <c r="S26" s="18"/>
      <c r="T26" s="19">
        <v>3114300</v>
      </c>
      <c r="U26" s="20"/>
      <c r="V26" s="20"/>
      <c r="W26" s="28"/>
      <c r="X26" s="28"/>
      <c r="Y26" s="19"/>
      <c r="Z26" s="28"/>
      <c r="AA26" s="28"/>
      <c r="AB26" s="20"/>
      <c r="AC26" s="28"/>
      <c r="AD26" s="19"/>
      <c r="AE26" s="28"/>
      <c r="AF26" s="28"/>
      <c r="AG26" s="28"/>
      <c r="AH26" s="18">
        <v>0</v>
      </c>
      <c r="AI26" s="27"/>
      <c r="AJ26" s="26"/>
    </row>
    <row r="27" spans="1:36" x14ac:dyDescent="0.25">
      <c r="A27" s="29">
        <v>19</v>
      </c>
      <c r="B27" s="10" t="s">
        <v>6</v>
      </c>
      <c r="C27" s="10" t="s">
        <v>96</v>
      </c>
      <c r="D27" s="10">
        <v>1256</v>
      </c>
      <c r="E27" s="10" t="s">
        <v>95</v>
      </c>
      <c r="F27" s="10" t="s">
        <v>95</v>
      </c>
      <c r="G27" s="24">
        <v>1077200</v>
      </c>
      <c r="H27" s="18"/>
      <c r="I27" s="20"/>
      <c r="J27" s="18">
        <v>0</v>
      </c>
      <c r="K27" s="21">
        <v>1074200</v>
      </c>
      <c r="L27" s="21"/>
      <c r="M27" s="18"/>
      <c r="N27" s="18"/>
      <c r="O27" s="20">
        <v>1074200</v>
      </c>
      <c r="P27" s="20">
        <v>3000</v>
      </c>
      <c r="Q27" s="26"/>
      <c r="R27" s="18"/>
      <c r="S27" s="18"/>
      <c r="T27" s="19"/>
      <c r="U27" s="20"/>
      <c r="V27" s="20"/>
      <c r="W27" s="28"/>
      <c r="X27" s="28"/>
      <c r="Y27" s="19">
        <v>3000</v>
      </c>
      <c r="Z27" s="28"/>
      <c r="AA27" s="28"/>
      <c r="AB27" s="20"/>
      <c r="AC27" s="28"/>
      <c r="AD27" s="19"/>
      <c r="AE27" s="28"/>
      <c r="AF27" s="28"/>
      <c r="AG27" s="28"/>
      <c r="AH27" s="18">
        <v>0</v>
      </c>
      <c r="AI27" s="27"/>
      <c r="AJ27" s="26"/>
    </row>
    <row r="28" spans="1:36" x14ac:dyDescent="0.25">
      <c r="A28" s="29">
        <v>20</v>
      </c>
      <c r="B28" s="10" t="s">
        <v>6</v>
      </c>
      <c r="C28" s="10" t="s">
        <v>96</v>
      </c>
      <c r="D28" s="10">
        <v>1259</v>
      </c>
      <c r="E28" s="10" t="s">
        <v>95</v>
      </c>
      <c r="F28" s="10" t="s">
        <v>95</v>
      </c>
      <c r="G28" s="24">
        <v>99400</v>
      </c>
      <c r="H28" s="18"/>
      <c r="I28" s="20"/>
      <c r="J28" s="18">
        <v>0</v>
      </c>
      <c r="K28" s="21">
        <v>0</v>
      </c>
      <c r="L28" s="21"/>
      <c r="M28" s="18"/>
      <c r="N28" s="18"/>
      <c r="O28" s="20">
        <v>0</v>
      </c>
      <c r="P28" s="20">
        <v>99400</v>
      </c>
      <c r="Q28" s="26"/>
      <c r="R28" s="18"/>
      <c r="S28" s="18"/>
      <c r="T28" s="19"/>
      <c r="U28" s="20"/>
      <c r="V28" s="20">
        <v>99400</v>
      </c>
      <c r="W28" s="28"/>
      <c r="X28" s="28"/>
      <c r="Y28" s="19"/>
      <c r="Z28" s="28"/>
      <c r="AA28" s="28"/>
      <c r="AB28" s="20"/>
      <c r="AC28" s="28"/>
      <c r="AD28" s="19"/>
      <c r="AE28" s="28"/>
      <c r="AF28" s="28"/>
      <c r="AG28" s="28"/>
      <c r="AH28" s="18">
        <v>0</v>
      </c>
      <c r="AI28" s="27"/>
      <c r="AJ28" s="26"/>
    </row>
    <row r="29" spans="1:36" x14ac:dyDescent="0.25">
      <c r="A29" s="29">
        <v>21</v>
      </c>
      <c r="B29" s="10" t="s">
        <v>6</v>
      </c>
      <c r="C29" s="10" t="s">
        <v>96</v>
      </c>
      <c r="D29" s="10">
        <v>1331</v>
      </c>
      <c r="E29" s="10" t="s">
        <v>83</v>
      </c>
      <c r="F29" s="10" t="s">
        <v>83</v>
      </c>
      <c r="G29" s="24">
        <v>1335463</v>
      </c>
      <c r="H29" s="18"/>
      <c r="I29" s="20"/>
      <c r="J29" s="18">
        <v>0</v>
      </c>
      <c r="K29" s="21">
        <v>1335463</v>
      </c>
      <c r="L29" s="21"/>
      <c r="M29" s="18"/>
      <c r="N29" s="18"/>
      <c r="O29" s="20">
        <v>1335463</v>
      </c>
      <c r="P29" s="20">
        <v>0</v>
      </c>
      <c r="Q29" s="26"/>
      <c r="R29" s="18"/>
      <c r="S29" s="18"/>
      <c r="T29" s="19"/>
      <c r="U29" s="20"/>
      <c r="V29" s="20"/>
      <c r="W29" s="28"/>
      <c r="X29" s="28"/>
      <c r="Y29" s="19"/>
      <c r="Z29" s="28"/>
      <c r="AA29" s="28"/>
      <c r="AB29" s="20"/>
      <c r="AC29" s="28"/>
      <c r="AD29" s="19"/>
      <c r="AE29" s="28"/>
      <c r="AF29" s="28"/>
      <c r="AG29" s="28"/>
      <c r="AH29" s="18">
        <v>0</v>
      </c>
      <c r="AI29" s="27"/>
      <c r="AJ29" s="26"/>
    </row>
    <row r="30" spans="1:36" x14ac:dyDescent="0.25">
      <c r="A30" s="29">
        <v>22</v>
      </c>
      <c r="B30" s="10" t="s">
        <v>6</v>
      </c>
      <c r="C30" s="10" t="s">
        <v>96</v>
      </c>
      <c r="D30" s="10">
        <v>1333</v>
      </c>
      <c r="E30" s="10" t="s">
        <v>83</v>
      </c>
      <c r="F30" s="10" t="s">
        <v>83</v>
      </c>
      <c r="G30" s="24">
        <v>3272630</v>
      </c>
      <c r="H30" s="18"/>
      <c r="I30" s="20"/>
      <c r="J30" s="18">
        <v>0</v>
      </c>
      <c r="K30" s="21">
        <v>3120030</v>
      </c>
      <c r="L30" s="21"/>
      <c r="M30" s="18"/>
      <c r="N30" s="18"/>
      <c r="O30" s="20">
        <v>3120030</v>
      </c>
      <c r="P30" s="20">
        <v>152600</v>
      </c>
      <c r="Q30" s="26"/>
      <c r="R30" s="18"/>
      <c r="S30" s="18"/>
      <c r="T30" s="19"/>
      <c r="U30" s="20"/>
      <c r="V30" s="20"/>
      <c r="W30" s="28"/>
      <c r="X30" s="28"/>
      <c r="Y30" s="19">
        <v>152600</v>
      </c>
      <c r="Z30" s="28"/>
      <c r="AA30" s="28"/>
      <c r="AB30" s="20"/>
      <c r="AC30" s="28"/>
      <c r="AD30" s="19"/>
      <c r="AE30" s="28"/>
      <c r="AF30" s="28"/>
      <c r="AG30" s="28"/>
      <c r="AH30" s="18">
        <v>0</v>
      </c>
      <c r="AI30" s="27"/>
      <c r="AJ30" s="26"/>
    </row>
    <row r="31" spans="1:36" x14ac:dyDescent="0.25">
      <c r="A31" s="29">
        <v>23</v>
      </c>
      <c r="B31" s="10" t="s">
        <v>6</v>
      </c>
      <c r="C31" s="10" t="s">
        <v>96</v>
      </c>
      <c r="D31" s="10">
        <v>1334</v>
      </c>
      <c r="E31" s="10" t="s">
        <v>83</v>
      </c>
      <c r="F31" s="10" t="s">
        <v>83</v>
      </c>
      <c r="G31" s="24">
        <v>1327900</v>
      </c>
      <c r="H31" s="18"/>
      <c r="I31" s="20"/>
      <c r="J31" s="18">
        <v>0</v>
      </c>
      <c r="K31" s="21">
        <v>1327900</v>
      </c>
      <c r="L31" s="21"/>
      <c r="M31" s="18"/>
      <c r="N31" s="18"/>
      <c r="O31" s="20">
        <v>1327900</v>
      </c>
      <c r="P31" s="20">
        <v>0</v>
      </c>
      <c r="Q31" s="26"/>
      <c r="R31" s="18"/>
      <c r="S31" s="18"/>
      <c r="T31" s="19"/>
      <c r="U31" s="20"/>
      <c r="V31" s="20"/>
      <c r="W31" s="28"/>
      <c r="X31" s="28"/>
      <c r="Y31" s="19"/>
      <c r="Z31" s="28"/>
      <c r="AA31" s="28"/>
      <c r="AB31" s="20"/>
      <c r="AC31" s="28"/>
      <c r="AD31" s="19"/>
      <c r="AE31" s="28"/>
      <c r="AF31" s="28"/>
      <c r="AG31" s="28"/>
      <c r="AH31" s="18">
        <v>0</v>
      </c>
      <c r="AI31" s="27"/>
      <c r="AJ31" s="26"/>
    </row>
    <row r="32" spans="1:36" x14ac:dyDescent="0.25">
      <c r="A32" s="29">
        <v>24</v>
      </c>
      <c r="B32" s="10" t="s">
        <v>6</v>
      </c>
      <c r="C32" s="10" t="s">
        <v>96</v>
      </c>
      <c r="D32" s="10">
        <v>1335</v>
      </c>
      <c r="E32" s="10" t="s">
        <v>83</v>
      </c>
      <c r="F32" s="10" t="s">
        <v>83</v>
      </c>
      <c r="G32" s="24">
        <v>963300</v>
      </c>
      <c r="H32" s="18"/>
      <c r="I32" s="20"/>
      <c r="J32" s="18">
        <v>0</v>
      </c>
      <c r="K32" s="21">
        <v>963300</v>
      </c>
      <c r="L32" s="21"/>
      <c r="M32" s="18"/>
      <c r="N32" s="18"/>
      <c r="O32" s="20">
        <v>963300</v>
      </c>
      <c r="P32" s="20">
        <v>0</v>
      </c>
      <c r="Q32" s="26"/>
      <c r="R32" s="18"/>
      <c r="S32" s="18"/>
      <c r="T32" s="19"/>
      <c r="U32" s="20"/>
      <c r="V32" s="20"/>
      <c r="W32" s="28"/>
      <c r="X32" s="28"/>
      <c r="Y32" s="19"/>
      <c r="Z32" s="28"/>
      <c r="AA32" s="28"/>
      <c r="AB32" s="20"/>
      <c r="AC32" s="28"/>
      <c r="AD32" s="19"/>
      <c r="AE32" s="28"/>
      <c r="AF32" s="28"/>
      <c r="AG32" s="28"/>
      <c r="AH32" s="18">
        <v>0</v>
      </c>
      <c r="AI32" s="27"/>
      <c r="AJ32" s="26"/>
    </row>
    <row r="33" spans="1:36" x14ac:dyDescent="0.25">
      <c r="A33" s="29">
        <v>25</v>
      </c>
      <c r="B33" s="10" t="s">
        <v>6</v>
      </c>
      <c r="C33" s="10" t="s">
        <v>96</v>
      </c>
      <c r="D33" s="10">
        <v>1337</v>
      </c>
      <c r="E33" s="10" t="s">
        <v>83</v>
      </c>
      <c r="F33" s="10" t="s">
        <v>83</v>
      </c>
      <c r="G33" s="24">
        <v>2645236</v>
      </c>
      <c r="H33" s="18"/>
      <c r="I33" s="20"/>
      <c r="J33" s="18">
        <v>0</v>
      </c>
      <c r="K33" s="21">
        <v>2645236</v>
      </c>
      <c r="L33" s="21"/>
      <c r="M33" s="18"/>
      <c r="N33" s="18"/>
      <c r="O33" s="20">
        <v>2645236</v>
      </c>
      <c r="P33" s="20">
        <v>0</v>
      </c>
      <c r="Q33" s="26"/>
      <c r="R33" s="18"/>
      <c r="S33" s="18"/>
      <c r="T33" s="19"/>
      <c r="U33" s="20"/>
      <c r="V33" s="20"/>
      <c r="W33" s="28"/>
      <c r="X33" s="28"/>
      <c r="Y33" s="19"/>
      <c r="Z33" s="28"/>
      <c r="AA33" s="28"/>
      <c r="AB33" s="20"/>
      <c r="AC33" s="28"/>
      <c r="AD33" s="19"/>
      <c r="AE33" s="28"/>
      <c r="AF33" s="28"/>
      <c r="AG33" s="28"/>
      <c r="AH33" s="18">
        <v>0</v>
      </c>
      <c r="AI33" s="27"/>
      <c r="AJ33" s="26"/>
    </row>
    <row r="34" spans="1:36" x14ac:dyDescent="0.25">
      <c r="A34" s="29">
        <v>26</v>
      </c>
      <c r="B34" s="10" t="s">
        <v>6</v>
      </c>
      <c r="C34" s="10" t="s">
        <v>96</v>
      </c>
      <c r="D34" s="10">
        <v>1338</v>
      </c>
      <c r="E34" s="10" t="s">
        <v>83</v>
      </c>
      <c r="F34" s="10" t="s">
        <v>83</v>
      </c>
      <c r="G34" s="24">
        <v>943100</v>
      </c>
      <c r="H34" s="18"/>
      <c r="I34" s="20"/>
      <c r="J34" s="18">
        <v>0</v>
      </c>
      <c r="K34" s="21">
        <v>943100</v>
      </c>
      <c r="L34" s="21"/>
      <c r="M34" s="18"/>
      <c r="N34" s="18"/>
      <c r="O34" s="20">
        <v>943100</v>
      </c>
      <c r="P34" s="20">
        <v>0</v>
      </c>
      <c r="Q34" s="26"/>
      <c r="R34" s="18"/>
      <c r="S34" s="18"/>
      <c r="T34" s="19"/>
      <c r="U34" s="20"/>
      <c r="V34" s="20"/>
      <c r="W34" s="28"/>
      <c r="X34" s="28"/>
      <c r="Y34" s="19"/>
      <c r="Z34" s="28"/>
      <c r="AA34" s="28"/>
      <c r="AB34" s="20"/>
      <c r="AC34" s="28"/>
      <c r="AD34" s="19"/>
      <c r="AE34" s="28"/>
      <c r="AF34" s="28"/>
      <c r="AG34" s="28"/>
      <c r="AH34" s="18">
        <v>0</v>
      </c>
      <c r="AI34" s="27"/>
      <c r="AJ34" s="26"/>
    </row>
    <row r="35" spans="1:36" x14ac:dyDescent="0.25">
      <c r="A35" s="29">
        <v>27</v>
      </c>
      <c r="B35" s="10" t="s">
        <v>6</v>
      </c>
      <c r="C35" s="10" t="s">
        <v>96</v>
      </c>
      <c r="D35" s="10">
        <v>1400</v>
      </c>
      <c r="E35" s="10" t="s">
        <v>84</v>
      </c>
      <c r="F35" s="10" t="s">
        <v>84</v>
      </c>
      <c r="G35" s="24">
        <v>512400</v>
      </c>
      <c r="H35" s="18"/>
      <c r="I35" s="20"/>
      <c r="J35" s="18">
        <v>0</v>
      </c>
      <c r="K35" s="21">
        <v>476794</v>
      </c>
      <c r="L35" s="21"/>
      <c r="M35" s="18"/>
      <c r="N35" s="18"/>
      <c r="O35" s="20">
        <v>476794</v>
      </c>
      <c r="P35" s="20">
        <v>35606</v>
      </c>
      <c r="Q35" s="26"/>
      <c r="R35" s="18"/>
      <c r="S35" s="18"/>
      <c r="T35" s="19"/>
      <c r="U35" s="20"/>
      <c r="V35" s="20"/>
      <c r="W35" s="28"/>
      <c r="X35" s="28"/>
      <c r="Y35" s="50">
        <v>35606</v>
      </c>
      <c r="Z35" s="28"/>
      <c r="AA35" s="28"/>
      <c r="AB35" s="20"/>
      <c r="AC35" s="28"/>
      <c r="AD35" s="19"/>
      <c r="AE35" s="28"/>
      <c r="AF35" s="28"/>
      <c r="AG35" s="28"/>
      <c r="AH35" s="18">
        <v>0</v>
      </c>
      <c r="AI35" s="27"/>
      <c r="AJ35" s="26"/>
    </row>
    <row r="36" spans="1:36" x14ac:dyDescent="0.25">
      <c r="A36" s="29">
        <v>28</v>
      </c>
      <c r="B36" s="10" t="s">
        <v>6</v>
      </c>
      <c r="C36" s="10" t="s">
        <v>96</v>
      </c>
      <c r="D36" s="10">
        <v>1402</v>
      </c>
      <c r="E36" s="10" t="s">
        <v>84</v>
      </c>
      <c r="F36" s="10" t="s">
        <v>84</v>
      </c>
      <c r="G36" s="24">
        <v>1591500</v>
      </c>
      <c r="H36" s="18"/>
      <c r="I36" s="20"/>
      <c r="J36" s="18">
        <v>0</v>
      </c>
      <c r="K36" s="21">
        <v>1510322</v>
      </c>
      <c r="L36" s="21"/>
      <c r="M36" s="18"/>
      <c r="N36" s="18"/>
      <c r="O36" s="20">
        <v>1510322</v>
      </c>
      <c r="P36" s="20">
        <v>81178</v>
      </c>
      <c r="Q36" s="26"/>
      <c r="R36" s="18"/>
      <c r="S36" s="18"/>
      <c r="T36" s="19"/>
      <c r="U36" s="20"/>
      <c r="V36" s="20"/>
      <c r="W36" s="28"/>
      <c r="X36" s="28"/>
      <c r="Y36" s="19">
        <v>81178</v>
      </c>
      <c r="Z36" s="28"/>
      <c r="AA36" s="28"/>
      <c r="AB36" s="20"/>
      <c r="AC36" s="28"/>
      <c r="AD36" s="19"/>
      <c r="AE36" s="28"/>
      <c r="AF36" s="28"/>
      <c r="AG36" s="28"/>
      <c r="AH36" s="18">
        <v>0</v>
      </c>
      <c r="AI36" s="27"/>
      <c r="AJ36" s="26"/>
    </row>
    <row r="37" spans="1:36" x14ac:dyDescent="0.25">
      <c r="A37" s="29">
        <v>29</v>
      </c>
      <c r="B37" s="10" t="s">
        <v>6</v>
      </c>
      <c r="C37" s="10" t="s">
        <v>96</v>
      </c>
      <c r="D37" s="10">
        <v>1403</v>
      </c>
      <c r="E37" s="10" t="s">
        <v>84</v>
      </c>
      <c r="F37" s="10" t="s">
        <v>84</v>
      </c>
      <c r="G37" s="24">
        <v>1703400</v>
      </c>
      <c r="H37" s="18"/>
      <c r="I37" s="20"/>
      <c r="J37" s="18">
        <v>0</v>
      </c>
      <c r="K37" s="21">
        <v>1530247</v>
      </c>
      <c r="L37" s="21"/>
      <c r="M37" s="18"/>
      <c r="N37" s="18"/>
      <c r="O37" s="20">
        <v>1530247</v>
      </c>
      <c r="P37" s="20">
        <v>173153</v>
      </c>
      <c r="Q37" s="26"/>
      <c r="R37" s="18"/>
      <c r="S37" s="18"/>
      <c r="T37" s="19"/>
      <c r="U37" s="20"/>
      <c r="V37" s="20"/>
      <c r="W37" s="28"/>
      <c r="X37" s="28"/>
      <c r="Y37" s="19">
        <v>173153</v>
      </c>
      <c r="Z37" s="28"/>
      <c r="AA37" s="28"/>
      <c r="AB37" s="20"/>
      <c r="AC37" s="28"/>
      <c r="AD37" s="19"/>
      <c r="AE37" s="28"/>
      <c r="AF37" s="28"/>
      <c r="AG37" s="28"/>
      <c r="AH37" s="18">
        <v>0</v>
      </c>
      <c r="AI37" s="27"/>
      <c r="AJ37" s="26"/>
    </row>
    <row r="38" spans="1:36" x14ac:dyDescent="0.25">
      <c r="A38" s="29">
        <v>30</v>
      </c>
      <c r="B38" s="10" t="s">
        <v>6</v>
      </c>
      <c r="C38" s="10" t="s">
        <v>96</v>
      </c>
      <c r="D38" s="10">
        <v>1486</v>
      </c>
      <c r="E38" s="10" t="s">
        <v>85</v>
      </c>
      <c r="F38" s="10" t="s">
        <v>85</v>
      </c>
      <c r="G38" s="24">
        <v>2126884</v>
      </c>
      <c r="H38" s="18"/>
      <c r="I38" s="20"/>
      <c r="J38" s="18">
        <v>0</v>
      </c>
      <c r="K38" s="21">
        <v>2126884</v>
      </c>
      <c r="L38" s="21"/>
      <c r="M38" s="18"/>
      <c r="N38" s="18"/>
      <c r="O38" s="20">
        <v>2126884</v>
      </c>
      <c r="P38" s="20">
        <v>0</v>
      </c>
      <c r="Q38" s="26"/>
      <c r="R38" s="18"/>
      <c r="S38" s="18"/>
      <c r="T38" s="19"/>
      <c r="U38" s="20"/>
      <c r="V38" s="20"/>
      <c r="W38" s="28"/>
      <c r="X38" s="28"/>
      <c r="Y38" s="19"/>
      <c r="Z38" s="28"/>
      <c r="AA38" s="28"/>
      <c r="AB38" s="20"/>
      <c r="AC38" s="28"/>
      <c r="AD38" s="19"/>
      <c r="AE38" s="28"/>
      <c r="AF38" s="28"/>
      <c r="AG38" s="28"/>
      <c r="AH38" s="18">
        <v>0</v>
      </c>
      <c r="AI38" s="27"/>
      <c r="AJ38" s="26"/>
    </row>
    <row r="39" spans="1:36" x14ac:dyDescent="0.25">
      <c r="A39" s="29">
        <v>31</v>
      </c>
      <c r="B39" s="10" t="s">
        <v>6</v>
      </c>
      <c r="C39" s="10" t="s">
        <v>96</v>
      </c>
      <c r="D39" s="10">
        <v>1487</v>
      </c>
      <c r="E39" s="10" t="s">
        <v>85</v>
      </c>
      <c r="F39" s="10" t="s">
        <v>85</v>
      </c>
      <c r="G39" s="24">
        <v>179300</v>
      </c>
      <c r="H39" s="18"/>
      <c r="I39" s="20"/>
      <c r="J39" s="18">
        <v>0</v>
      </c>
      <c r="K39" s="21">
        <v>179300</v>
      </c>
      <c r="L39" s="21"/>
      <c r="M39" s="18"/>
      <c r="N39" s="18"/>
      <c r="O39" s="20">
        <v>179300</v>
      </c>
      <c r="P39" s="20">
        <v>0</v>
      </c>
      <c r="Q39" s="26"/>
      <c r="R39" s="18"/>
      <c r="S39" s="18"/>
      <c r="T39" s="19"/>
      <c r="U39" s="20"/>
      <c r="V39" s="20"/>
      <c r="W39" s="28"/>
      <c r="X39" s="28"/>
      <c r="Y39" s="19"/>
      <c r="Z39" s="28"/>
      <c r="AA39" s="28"/>
      <c r="AB39" s="20"/>
      <c r="AC39" s="28"/>
      <c r="AD39" s="19"/>
      <c r="AE39" s="28"/>
      <c r="AF39" s="28"/>
      <c r="AG39" s="28"/>
      <c r="AH39" s="18">
        <v>0</v>
      </c>
      <c r="AI39" s="27"/>
      <c r="AJ39" s="26"/>
    </row>
    <row r="40" spans="1:36" x14ac:dyDescent="0.25">
      <c r="A40" s="29">
        <v>32</v>
      </c>
      <c r="B40" s="10" t="s">
        <v>6</v>
      </c>
      <c r="C40" s="10" t="s">
        <v>96</v>
      </c>
      <c r="D40" s="10">
        <v>1488</v>
      </c>
      <c r="E40" s="10" t="s">
        <v>85</v>
      </c>
      <c r="F40" s="10" t="s">
        <v>85</v>
      </c>
      <c r="G40" s="24">
        <v>1826700</v>
      </c>
      <c r="H40" s="18"/>
      <c r="I40" s="20"/>
      <c r="J40" s="18">
        <v>0</v>
      </c>
      <c r="K40" s="21">
        <v>1748300</v>
      </c>
      <c r="L40" s="21"/>
      <c r="M40" s="18"/>
      <c r="N40" s="18"/>
      <c r="O40" s="20">
        <v>1748300</v>
      </c>
      <c r="P40" s="20">
        <v>78400</v>
      </c>
      <c r="Q40" s="26"/>
      <c r="R40" s="18"/>
      <c r="S40" s="18"/>
      <c r="T40" s="19"/>
      <c r="U40" s="20"/>
      <c r="V40" s="20"/>
      <c r="W40" s="28"/>
      <c r="X40" s="28"/>
      <c r="Y40" s="19"/>
      <c r="Z40" s="28"/>
      <c r="AA40" s="28"/>
      <c r="AB40" s="20"/>
      <c r="AC40" s="28"/>
      <c r="AD40" s="19"/>
      <c r="AE40" s="28"/>
      <c r="AF40" s="28"/>
      <c r="AG40" s="28"/>
      <c r="AH40" s="18">
        <v>78400</v>
      </c>
      <c r="AI40" s="27"/>
      <c r="AJ40" s="26"/>
    </row>
    <row r="41" spans="1:36" x14ac:dyDescent="0.25">
      <c r="A41" s="29">
        <v>33</v>
      </c>
      <c r="B41" s="10" t="s">
        <v>6</v>
      </c>
      <c r="C41" s="10" t="s">
        <v>96</v>
      </c>
      <c r="D41" s="10">
        <v>1489</v>
      </c>
      <c r="E41" s="10" t="s">
        <v>85</v>
      </c>
      <c r="F41" s="10" t="s">
        <v>85</v>
      </c>
      <c r="G41" s="24">
        <v>1751800</v>
      </c>
      <c r="H41" s="18"/>
      <c r="I41" s="20"/>
      <c r="J41" s="18">
        <v>0</v>
      </c>
      <c r="K41" s="21">
        <v>1751800</v>
      </c>
      <c r="L41" s="21"/>
      <c r="M41" s="18"/>
      <c r="N41" s="18"/>
      <c r="O41" s="20">
        <v>1751800</v>
      </c>
      <c r="P41" s="20">
        <v>0</v>
      </c>
      <c r="Q41" s="26"/>
      <c r="R41" s="18"/>
      <c r="S41" s="18"/>
      <c r="T41" s="19"/>
      <c r="U41" s="20"/>
      <c r="V41" s="20"/>
      <c r="W41" s="28"/>
      <c r="X41" s="28"/>
      <c r="Y41" s="19"/>
      <c r="Z41" s="28"/>
      <c r="AA41" s="28"/>
      <c r="AB41" s="20"/>
      <c r="AC41" s="28"/>
      <c r="AD41" s="19"/>
      <c r="AE41" s="28"/>
      <c r="AF41" s="28"/>
      <c r="AG41" s="28"/>
      <c r="AH41" s="18">
        <v>0</v>
      </c>
      <c r="AI41" s="27"/>
      <c r="AJ41" s="26"/>
    </row>
    <row r="42" spans="1:36" x14ac:dyDescent="0.25">
      <c r="A42" s="29">
        <v>34</v>
      </c>
      <c r="B42" s="10" t="s">
        <v>6</v>
      </c>
      <c r="C42" s="10" t="s">
        <v>96</v>
      </c>
      <c r="D42" s="10">
        <v>1490</v>
      </c>
      <c r="E42" s="10" t="s">
        <v>85</v>
      </c>
      <c r="F42" s="10" t="s">
        <v>85</v>
      </c>
      <c r="G42" s="24">
        <v>2018800</v>
      </c>
      <c r="H42" s="18"/>
      <c r="I42" s="20"/>
      <c r="J42" s="18">
        <v>0</v>
      </c>
      <c r="K42" s="21">
        <v>2018800</v>
      </c>
      <c r="L42" s="21"/>
      <c r="M42" s="18"/>
      <c r="N42" s="18"/>
      <c r="O42" s="20">
        <v>2018800</v>
      </c>
      <c r="P42" s="20">
        <v>0</v>
      </c>
      <c r="Q42" s="26"/>
      <c r="R42" s="18"/>
      <c r="S42" s="18"/>
      <c r="T42" s="19"/>
      <c r="U42" s="20"/>
      <c r="V42" s="20"/>
      <c r="W42" s="28"/>
      <c r="X42" s="28"/>
      <c r="Y42" s="19"/>
      <c r="Z42" s="28"/>
      <c r="AA42" s="28"/>
      <c r="AB42" s="20"/>
      <c r="AC42" s="28"/>
      <c r="AD42" s="19"/>
      <c r="AE42" s="28"/>
      <c r="AF42" s="28"/>
      <c r="AG42" s="28"/>
      <c r="AH42" s="18">
        <v>0</v>
      </c>
      <c r="AI42" s="27"/>
      <c r="AJ42" s="26"/>
    </row>
    <row r="43" spans="1:36" x14ac:dyDescent="0.25">
      <c r="A43" s="29">
        <v>35</v>
      </c>
      <c r="B43" s="10" t="s">
        <v>6</v>
      </c>
      <c r="C43" s="10" t="s">
        <v>96</v>
      </c>
      <c r="D43" s="10">
        <v>1491</v>
      </c>
      <c r="E43" s="10" t="s">
        <v>85</v>
      </c>
      <c r="F43" s="10" t="s">
        <v>85</v>
      </c>
      <c r="G43" s="24">
        <v>1925207</v>
      </c>
      <c r="H43" s="18"/>
      <c r="I43" s="20"/>
      <c r="J43" s="18">
        <v>0</v>
      </c>
      <c r="K43" s="21">
        <v>0</v>
      </c>
      <c r="L43" s="21"/>
      <c r="M43" s="18"/>
      <c r="N43" s="18"/>
      <c r="O43" s="20">
        <v>0</v>
      </c>
      <c r="P43" s="20">
        <v>1925207</v>
      </c>
      <c r="Q43" s="26"/>
      <c r="R43" s="18"/>
      <c r="S43" s="18"/>
      <c r="T43" s="19"/>
      <c r="U43" s="20"/>
      <c r="V43" s="20"/>
      <c r="W43" s="28"/>
      <c r="X43" s="28"/>
      <c r="Y43" s="19"/>
      <c r="Z43" s="28"/>
      <c r="AA43" s="28"/>
      <c r="AB43" s="20"/>
      <c r="AC43" s="28"/>
      <c r="AD43" s="19"/>
      <c r="AE43" s="28"/>
      <c r="AF43" s="28"/>
      <c r="AG43" s="28"/>
      <c r="AH43" s="18">
        <v>1925207</v>
      </c>
      <c r="AI43" s="27"/>
      <c r="AJ43" s="26"/>
    </row>
    <row r="44" spans="1:36" x14ac:dyDescent="0.25">
      <c r="A44" s="29">
        <v>36</v>
      </c>
      <c r="B44" s="10" t="s">
        <v>6</v>
      </c>
      <c r="C44" s="10" t="s">
        <v>96</v>
      </c>
      <c r="D44" s="10">
        <v>1492</v>
      </c>
      <c r="E44" s="10" t="s">
        <v>85</v>
      </c>
      <c r="F44" s="10" t="s">
        <v>85</v>
      </c>
      <c r="G44" s="24">
        <v>1660042</v>
      </c>
      <c r="H44" s="18"/>
      <c r="I44" s="20"/>
      <c r="J44" s="18">
        <v>0</v>
      </c>
      <c r="K44" s="21">
        <v>0</v>
      </c>
      <c r="L44" s="21"/>
      <c r="M44" s="18"/>
      <c r="N44" s="18"/>
      <c r="O44" s="20">
        <v>0</v>
      </c>
      <c r="P44" s="20">
        <v>1660042</v>
      </c>
      <c r="Q44" s="26"/>
      <c r="R44" s="18"/>
      <c r="S44" s="18"/>
      <c r="T44" s="19"/>
      <c r="U44" s="20"/>
      <c r="V44" s="20"/>
      <c r="W44" s="28"/>
      <c r="X44" s="28"/>
      <c r="Y44" s="19"/>
      <c r="Z44" s="28"/>
      <c r="AA44" s="28"/>
      <c r="AB44" s="20"/>
      <c r="AC44" s="28"/>
      <c r="AD44" s="19"/>
      <c r="AE44" s="28"/>
      <c r="AF44" s="28"/>
      <c r="AG44" s="28"/>
      <c r="AH44" s="18">
        <v>1660042</v>
      </c>
      <c r="AI44" s="27"/>
      <c r="AJ44" s="26"/>
    </row>
    <row r="45" spans="1:36" x14ac:dyDescent="0.25">
      <c r="A45" s="29">
        <v>37</v>
      </c>
      <c r="B45" s="10" t="s">
        <v>6</v>
      </c>
      <c r="C45" s="10" t="s">
        <v>96</v>
      </c>
      <c r="D45" s="10">
        <v>1548</v>
      </c>
      <c r="E45" s="10" t="s">
        <v>86</v>
      </c>
      <c r="F45" s="10" t="s">
        <v>86</v>
      </c>
      <c r="G45" s="24">
        <v>5080689</v>
      </c>
      <c r="H45" s="18"/>
      <c r="I45" s="20"/>
      <c r="J45" s="18">
        <v>0</v>
      </c>
      <c r="K45" s="21">
        <v>0</v>
      </c>
      <c r="L45" s="21"/>
      <c r="M45" s="18"/>
      <c r="N45" s="18"/>
      <c r="O45" s="20">
        <v>0</v>
      </c>
      <c r="P45" s="20">
        <v>5080689</v>
      </c>
      <c r="Q45" s="26"/>
      <c r="R45" s="18"/>
      <c r="S45" s="18"/>
      <c r="T45" s="19"/>
      <c r="U45" s="20"/>
      <c r="V45" s="20"/>
      <c r="W45" s="28"/>
      <c r="X45" s="28"/>
      <c r="Y45" s="19"/>
      <c r="Z45" s="28"/>
      <c r="AA45" s="28"/>
      <c r="AB45" s="20"/>
      <c r="AC45" s="28"/>
      <c r="AD45" s="19"/>
      <c r="AE45" s="28"/>
      <c r="AF45" s="28"/>
      <c r="AG45" s="28"/>
      <c r="AH45" s="18">
        <v>5080689</v>
      </c>
      <c r="AI45" s="27"/>
      <c r="AJ45" s="26"/>
    </row>
    <row r="46" spans="1:36" x14ac:dyDescent="0.25">
      <c r="A46" s="29">
        <v>38</v>
      </c>
      <c r="B46" s="10" t="s">
        <v>6</v>
      </c>
      <c r="C46" s="10" t="s">
        <v>96</v>
      </c>
      <c r="D46" s="10">
        <v>1549</v>
      </c>
      <c r="E46" s="10" t="s">
        <v>86</v>
      </c>
      <c r="F46" s="10" t="s">
        <v>86</v>
      </c>
      <c r="G46" s="24">
        <v>165600</v>
      </c>
      <c r="H46" s="18"/>
      <c r="I46" s="20"/>
      <c r="J46" s="18">
        <v>0</v>
      </c>
      <c r="K46" s="21">
        <v>165600</v>
      </c>
      <c r="L46" s="21"/>
      <c r="M46" s="18"/>
      <c r="N46" s="18"/>
      <c r="O46" s="20">
        <v>165600</v>
      </c>
      <c r="P46" s="20">
        <v>0</v>
      </c>
      <c r="Q46" s="26"/>
      <c r="R46" s="18"/>
      <c r="S46" s="18"/>
      <c r="T46" s="19"/>
      <c r="U46" s="20"/>
      <c r="V46" s="20"/>
      <c r="W46" s="28"/>
      <c r="X46" s="28"/>
      <c r="Y46" s="19"/>
      <c r="Z46" s="28"/>
      <c r="AA46" s="28"/>
      <c r="AB46" s="20"/>
      <c r="AC46" s="28"/>
      <c r="AD46" s="19"/>
      <c r="AE46" s="28"/>
      <c r="AF46" s="28"/>
      <c r="AG46" s="28"/>
      <c r="AH46" s="18">
        <v>0</v>
      </c>
      <c r="AI46" s="27"/>
      <c r="AJ46" s="26"/>
    </row>
    <row r="47" spans="1:36" x14ac:dyDescent="0.25">
      <c r="A47" s="29">
        <v>39</v>
      </c>
      <c r="B47" s="10" t="s">
        <v>6</v>
      </c>
      <c r="C47" s="10" t="s">
        <v>96</v>
      </c>
      <c r="D47" s="10">
        <v>1550</v>
      </c>
      <c r="E47" s="10" t="s">
        <v>86</v>
      </c>
      <c r="F47" s="10" t="s">
        <v>86</v>
      </c>
      <c r="G47" s="24">
        <v>2195263</v>
      </c>
      <c r="H47" s="18"/>
      <c r="I47" s="20"/>
      <c r="J47" s="18">
        <v>0</v>
      </c>
      <c r="K47" s="21">
        <v>0</v>
      </c>
      <c r="L47" s="21"/>
      <c r="M47" s="18"/>
      <c r="N47" s="18"/>
      <c r="O47" s="20">
        <v>0</v>
      </c>
      <c r="P47" s="20">
        <v>2195263</v>
      </c>
      <c r="Q47" s="26"/>
      <c r="R47" s="18"/>
      <c r="S47" s="18"/>
      <c r="T47" s="19"/>
      <c r="U47" s="20"/>
      <c r="V47" s="20"/>
      <c r="W47" s="28"/>
      <c r="X47" s="28"/>
      <c r="Y47" s="19"/>
      <c r="Z47" s="28"/>
      <c r="AA47" s="28"/>
      <c r="AB47" s="20"/>
      <c r="AC47" s="28"/>
      <c r="AD47" s="19"/>
      <c r="AE47" s="28"/>
      <c r="AF47" s="28"/>
      <c r="AG47" s="28"/>
      <c r="AH47" s="18">
        <v>2195263</v>
      </c>
      <c r="AI47" s="27"/>
      <c r="AJ47" s="26"/>
    </row>
    <row r="48" spans="1:36" x14ac:dyDescent="0.25">
      <c r="A48" s="29">
        <v>40</v>
      </c>
      <c r="B48" s="10" t="s">
        <v>6</v>
      </c>
      <c r="C48" s="10" t="s">
        <v>96</v>
      </c>
      <c r="D48" s="10">
        <v>1551</v>
      </c>
      <c r="E48" s="10" t="s">
        <v>86</v>
      </c>
      <c r="F48" s="10" t="s">
        <v>86</v>
      </c>
      <c r="G48" s="24">
        <v>991800</v>
      </c>
      <c r="H48" s="18"/>
      <c r="I48" s="20"/>
      <c r="J48" s="18">
        <v>0</v>
      </c>
      <c r="K48" s="21">
        <v>991800</v>
      </c>
      <c r="L48" s="21"/>
      <c r="M48" s="18"/>
      <c r="N48" s="18"/>
      <c r="O48" s="20">
        <v>991800</v>
      </c>
      <c r="P48" s="20">
        <v>0</v>
      </c>
      <c r="Q48" s="26"/>
      <c r="R48" s="18"/>
      <c r="S48" s="18"/>
      <c r="T48" s="19"/>
      <c r="U48" s="20"/>
      <c r="V48" s="20"/>
      <c r="W48" s="28"/>
      <c r="X48" s="28"/>
      <c r="Y48" s="19"/>
      <c r="Z48" s="28"/>
      <c r="AA48" s="28"/>
      <c r="AB48" s="20"/>
      <c r="AC48" s="28"/>
      <c r="AD48" s="19"/>
      <c r="AE48" s="28"/>
      <c r="AF48" s="28"/>
      <c r="AG48" s="28"/>
      <c r="AH48" s="18">
        <v>0</v>
      </c>
      <c r="AI48" s="27"/>
      <c r="AJ48" s="26"/>
    </row>
    <row r="49" spans="1:36" x14ac:dyDescent="0.25">
      <c r="A49" s="29">
        <v>41</v>
      </c>
      <c r="B49" s="10" t="s">
        <v>6</v>
      </c>
      <c r="C49" s="10" t="s">
        <v>96</v>
      </c>
      <c r="D49" s="10">
        <v>1552</v>
      </c>
      <c r="E49" s="10" t="s">
        <v>86</v>
      </c>
      <c r="F49" s="10" t="s">
        <v>86</v>
      </c>
      <c r="G49" s="24">
        <v>1147700</v>
      </c>
      <c r="H49" s="18"/>
      <c r="I49" s="20"/>
      <c r="J49" s="18">
        <v>0</v>
      </c>
      <c r="K49" s="21">
        <v>0</v>
      </c>
      <c r="L49" s="21"/>
      <c r="M49" s="18"/>
      <c r="N49" s="18"/>
      <c r="O49" s="20">
        <v>0</v>
      </c>
      <c r="P49" s="20">
        <v>1147700</v>
      </c>
      <c r="Q49" s="26"/>
      <c r="R49" s="18"/>
      <c r="S49" s="18"/>
      <c r="T49" s="19"/>
      <c r="U49" s="20"/>
      <c r="V49" s="20"/>
      <c r="W49" s="28"/>
      <c r="X49" s="28"/>
      <c r="Y49" s="19"/>
      <c r="Z49" s="28"/>
      <c r="AA49" s="28"/>
      <c r="AB49" s="20"/>
      <c r="AC49" s="28"/>
      <c r="AD49" s="19"/>
      <c r="AE49" s="28"/>
      <c r="AF49" s="28"/>
      <c r="AG49" s="28"/>
      <c r="AH49" s="18">
        <v>1147700</v>
      </c>
      <c r="AI49" s="27"/>
      <c r="AJ49" s="26"/>
    </row>
    <row r="50" spans="1:36" x14ac:dyDescent="0.25">
      <c r="A50" s="29">
        <v>42</v>
      </c>
      <c r="B50" s="10" t="s">
        <v>6</v>
      </c>
      <c r="C50" s="10" t="s">
        <v>96</v>
      </c>
      <c r="D50" s="10">
        <v>1553</v>
      </c>
      <c r="E50" s="10" t="s">
        <v>86</v>
      </c>
      <c r="F50" s="10" t="s">
        <v>86</v>
      </c>
      <c r="G50" s="24">
        <v>1610100</v>
      </c>
      <c r="H50" s="18"/>
      <c r="I50" s="20"/>
      <c r="J50" s="18">
        <v>0</v>
      </c>
      <c r="K50" s="21">
        <v>1610100</v>
      </c>
      <c r="L50" s="21"/>
      <c r="M50" s="18"/>
      <c r="N50" s="18"/>
      <c r="O50" s="20">
        <v>1610100</v>
      </c>
      <c r="P50" s="20">
        <v>0</v>
      </c>
      <c r="Q50" s="26"/>
      <c r="R50" s="18"/>
      <c r="S50" s="18"/>
      <c r="T50" s="19"/>
      <c r="U50" s="20"/>
      <c r="V50" s="20"/>
      <c r="W50" s="28"/>
      <c r="X50" s="28"/>
      <c r="Y50" s="19"/>
      <c r="Z50" s="28"/>
      <c r="AA50" s="28"/>
      <c r="AB50" s="20"/>
      <c r="AC50" s="28"/>
      <c r="AD50" s="19"/>
      <c r="AE50" s="28"/>
      <c r="AF50" s="28"/>
      <c r="AG50" s="28"/>
      <c r="AH50" s="18">
        <v>0</v>
      </c>
      <c r="AI50" s="27"/>
      <c r="AJ50" s="26"/>
    </row>
    <row r="51" spans="1:36" x14ac:dyDescent="0.25">
      <c r="A51" s="29">
        <v>43</v>
      </c>
      <c r="B51" s="10" t="s">
        <v>6</v>
      </c>
      <c r="C51" s="10" t="s">
        <v>96</v>
      </c>
      <c r="D51" s="10">
        <v>1554</v>
      </c>
      <c r="E51" s="10" t="s">
        <v>86</v>
      </c>
      <c r="F51" s="10" t="s">
        <v>86</v>
      </c>
      <c r="G51" s="24">
        <v>2669294</v>
      </c>
      <c r="H51" s="18"/>
      <c r="I51" s="20"/>
      <c r="J51" s="18">
        <v>0</v>
      </c>
      <c r="K51" s="21">
        <v>0</v>
      </c>
      <c r="L51" s="21"/>
      <c r="M51" s="18"/>
      <c r="N51" s="18"/>
      <c r="O51" s="20">
        <v>0</v>
      </c>
      <c r="P51" s="20">
        <v>2669294</v>
      </c>
      <c r="Q51" s="26"/>
      <c r="R51" s="18"/>
      <c r="S51" s="18"/>
      <c r="T51" s="19"/>
      <c r="U51" s="20"/>
      <c r="V51" s="20"/>
      <c r="W51" s="28"/>
      <c r="X51" s="28"/>
      <c r="Y51" s="19"/>
      <c r="Z51" s="28"/>
      <c r="AA51" s="28"/>
      <c r="AB51" s="20"/>
      <c r="AC51" s="28"/>
      <c r="AD51" s="19"/>
      <c r="AE51" s="28"/>
      <c r="AF51" s="28"/>
      <c r="AG51" s="28"/>
      <c r="AH51" s="18">
        <v>2669294</v>
      </c>
      <c r="AI51" s="27"/>
      <c r="AJ51" s="26"/>
    </row>
    <row r="52" spans="1:36" x14ac:dyDescent="0.25">
      <c r="A52" s="29">
        <v>44</v>
      </c>
      <c r="B52" s="10" t="s">
        <v>6</v>
      </c>
      <c r="C52" s="10" t="s">
        <v>96</v>
      </c>
      <c r="D52" s="10">
        <v>1555</v>
      </c>
      <c r="E52" s="10" t="s">
        <v>86</v>
      </c>
      <c r="F52" s="10" t="s">
        <v>86</v>
      </c>
      <c r="G52" s="24">
        <v>2030226</v>
      </c>
      <c r="H52" s="18"/>
      <c r="I52" s="20"/>
      <c r="J52" s="18">
        <v>0</v>
      </c>
      <c r="K52" s="21">
        <v>1927326</v>
      </c>
      <c r="L52" s="21"/>
      <c r="M52" s="18"/>
      <c r="N52" s="18"/>
      <c r="O52" s="20">
        <v>1927326</v>
      </c>
      <c r="P52" s="20">
        <v>102900</v>
      </c>
      <c r="Q52" s="26"/>
      <c r="R52" s="18"/>
      <c r="S52" s="18"/>
      <c r="T52" s="19"/>
      <c r="U52" s="20"/>
      <c r="V52" s="20"/>
      <c r="W52" s="28"/>
      <c r="X52" s="28"/>
      <c r="Y52" s="19"/>
      <c r="Z52" s="28"/>
      <c r="AA52" s="28"/>
      <c r="AB52" s="20"/>
      <c r="AC52" s="28"/>
      <c r="AD52" s="19"/>
      <c r="AE52" s="28"/>
      <c r="AF52" s="28"/>
      <c r="AG52" s="28"/>
      <c r="AH52" s="18">
        <v>102900</v>
      </c>
      <c r="AI52" s="27"/>
      <c r="AJ52" s="26"/>
    </row>
    <row r="53" spans="1:36" x14ac:dyDescent="0.25">
      <c r="A53" s="29">
        <v>45</v>
      </c>
      <c r="B53" s="10" t="s">
        <v>6</v>
      </c>
      <c r="C53" s="10" t="s">
        <v>96</v>
      </c>
      <c r="D53" s="10">
        <v>1621</v>
      </c>
      <c r="E53" s="10" t="s">
        <v>87</v>
      </c>
      <c r="F53" s="10" t="s">
        <v>87</v>
      </c>
      <c r="G53" s="24">
        <v>3714477</v>
      </c>
      <c r="H53" s="18"/>
      <c r="I53" s="20"/>
      <c r="J53" s="18">
        <v>0</v>
      </c>
      <c r="K53" s="21">
        <v>3714477</v>
      </c>
      <c r="L53" s="21"/>
      <c r="M53" s="18"/>
      <c r="N53" s="18"/>
      <c r="O53" s="20">
        <v>3714477</v>
      </c>
      <c r="P53" s="20">
        <v>0</v>
      </c>
      <c r="Q53" s="26"/>
      <c r="R53" s="18"/>
      <c r="S53" s="18"/>
      <c r="T53" s="19"/>
      <c r="U53" s="20"/>
      <c r="V53" s="20"/>
      <c r="W53" s="28"/>
      <c r="X53" s="28"/>
      <c r="Y53" s="19"/>
      <c r="Z53" s="28"/>
      <c r="AA53" s="28"/>
      <c r="AB53" s="20"/>
      <c r="AC53" s="28"/>
      <c r="AD53" s="19"/>
      <c r="AE53" s="28"/>
      <c r="AF53" s="28"/>
      <c r="AG53" s="28"/>
      <c r="AH53" s="18">
        <v>0</v>
      </c>
      <c r="AI53" s="27"/>
      <c r="AJ53" s="26"/>
    </row>
    <row r="54" spans="1:36" x14ac:dyDescent="0.25">
      <c r="A54" s="29">
        <v>46</v>
      </c>
      <c r="B54" s="10" t="s">
        <v>6</v>
      </c>
      <c r="C54" s="10" t="s">
        <v>96</v>
      </c>
      <c r="D54" s="10">
        <v>1622</v>
      </c>
      <c r="E54" s="10" t="s">
        <v>87</v>
      </c>
      <c r="F54" s="10" t="s">
        <v>87</v>
      </c>
      <c r="G54" s="24">
        <v>237200</v>
      </c>
      <c r="H54" s="18"/>
      <c r="I54" s="20"/>
      <c r="J54" s="18">
        <v>0</v>
      </c>
      <c r="K54" s="21">
        <v>237200</v>
      </c>
      <c r="L54" s="21"/>
      <c r="M54" s="18"/>
      <c r="N54" s="18"/>
      <c r="O54" s="20">
        <v>237200</v>
      </c>
      <c r="P54" s="20">
        <v>0</v>
      </c>
      <c r="Q54" s="26"/>
      <c r="R54" s="18"/>
      <c r="S54" s="18"/>
      <c r="T54" s="19"/>
      <c r="U54" s="20"/>
      <c r="V54" s="20"/>
      <c r="W54" s="28"/>
      <c r="X54" s="28"/>
      <c r="Y54" s="19"/>
      <c r="Z54" s="28"/>
      <c r="AA54" s="28"/>
      <c r="AB54" s="20"/>
      <c r="AC54" s="28"/>
      <c r="AD54" s="19"/>
      <c r="AE54" s="28"/>
      <c r="AF54" s="28"/>
      <c r="AG54" s="28"/>
      <c r="AH54" s="18">
        <v>0</v>
      </c>
      <c r="AI54" s="27"/>
      <c r="AJ54" s="26"/>
    </row>
    <row r="55" spans="1:36" x14ac:dyDescent="0.25">
      <c r="A55" s="29">
        <v>47</v>
      </c>
      <c r="B55" s="10" t="s">
        <v>6</v>
      </c>
      <c r="C55" s="10" t="s">
        <v>96</v>
      </c>
      <c r="D55" s="10">
        <v>1623</v>
      </c>
      <c r="E55" s="10" t="s">
        <v>87</v>
      </c>
      <c r="F55" s="10" t="s">
        <v>87</v>
      </c>
      <c r="G55" s="24">
        <v>1268598</v>
      </c>
      <c r="H55" s="18"/>
      <c r="I55" s="20"/>
      <c r="J55" s="18">
        <v>0</v>
      </c>
      <c r="K55" s="21">
        <v>1268598</v>
      </c>
      <c r="L55" s="21"/>
      <c r="M55" s="18"/>
      <c r="N55" s="18"/>
      <c r="O55" s="20">
        <v>1268598</v>
      </c>
      <c r="P55" s="20">
        <v>0</v>
      </c>
      <c r="Q55" s="26"/>
      <c r="R55" s="18"/>
      <c r="S55" s="18"/>
      <c r="T55" s="19"/>
      <c r="U55" s="20"/>
      <c r="V55" s="20"/>
      <c r="W55" s="28"/>
      <c r="X55" s="28"/>
      <c r="Y55" s="19"/>
      <c r="Z55" s="28"/>
      <c r="AA55" s="28"/>
      <c r="AB55" s="20"/>
      <c r="AC55" s="28"/>
      <c r="AD55" s="19"/>
      <c r="AE55" s="28"/>
      <c r="AF55" s="28"/>
      <c r="AG55" s="28"/>
      <c r="AH55" s="18">
        <v>0</v>
      </c>
      <c r="AI55" s="27"/>
      <c r="AJ55" s="26"/>
    </row>
    <row r="56" spans="1:36" x14ac:dyDescent="0.25">
      <c r="A56" s="29">
        <v>48</v>
      </c>
      <c r="B56" s="10" t="s">
        <v>6</v>
      </c>
      <c r="C56" s="10" t="s">
        <v>96</v>
      </c>
      <c r="D56" s="10">
        <v>1624</v>
      </c>
      <c r="E56" s="10" t="s">
        <v>87</v>
      </c>
      <c r="F56" s="10" t="s">
        <v>87</v>
      </c>
      <c r="G56" s="24">
        <v>1067300</v>
      </c>
      <c r="H56" s="18"/>
      <c r="I56" s="20"/>
      <c r="J56" s="18">
        <v>0</v>
      </c>
      <c r="K56" s="21">
        <v>1067300</v>
      </c>
      <c r="L56" s="21"/>
      <c r="M56" s="18"/>
      <c r="N56" s="18"/>
      <c r="O56" s="20">
        <v>1067300</v>
      </c>
      <c r="P56" s="20">
        <v>0</v>
      </c>
      <c r="Q56" s="26"/>
      <c r="R56" s="18"/>
      <c r="S56" s="18"/>
      <c r="T56" s="19"/>
      <c r="U56" s="20"/>
      <c r="V56" s="20"/>
      <c r="W56" s="28"/>
      <c r="X56" s="28"/>
      <c r="Y56" s="19"/>
      <c r="Z56" s="28"/>
      <c r="AA56" s="28"/>
      <c r="AB56" s="20"/>
      <c r="AC56" s="28"/>
      <c r="AD56" s="19"/>
      <c r="AE56" s="28"/>
      <c r="AF56" s="28"/>
      <c r="AG56" s="28"/>
      <c r="AH56" s="18">
        <v>0</v>
      </c>
      <c r="AI56" s="27"/>
      <c r="AJ56" s="26"/>
    </row>
    <row r="57" spans="1:36" x14ac:dyDescent="0.25">
      <c r="A57" s="29">
        <v>49</v>
      </c>
      <c r="B57" s="10" t="s">
        <v>6</v>
      </c>
      <c r="C57" s="10" t="s">
        <v>96</v>
      </c>
      <c r="D57" s="10">
        <v>1625</v>
      </c>
      <c r="E57" s="10" t="s">
        <v>87</v>
      </c>
      <c r="F57" s="10" t="s">
        <v>87</v>
      </c>
      <c r="G57" s="24">
        <v>760400</v>
      </c>
      <c r="H57" s="18"/>
      <c r="I57" s="20"/>
      <c r="J57" s="18">
        <v>0</v>
      </c>
      <c r="K57" s="21">
        <v>760400</v>
      </c>
      <c r="L57" s="21"/>
      <c r="M57" s="18"/>
      <c r="N57" s="18"/>
      <c r="O57" s="20">
        <v>760400</v>
      </c>
      <c r="P57" s="20">
        <v>0</v>
      </c>
      <c r="Q57" s="26"/>
      <c r="R57" s="18"/>
      <c r="S57" s="18"/>
      <c r="T57" s="19"/>
      <c r="U57" s="20"/>
      <c r="V57" s="20"/>
      <c r="W57" s="28"/>
      <c r="X57" s="28"/>
      <c r="Y57" s="19"/>
      <c r="Z57" s="28"/>
      <c r="AA57" s="28"/>
      <c r="AB57" s="20"/>
      <c r="AC57" s="28"/>
      <c r="AD57" s="19"/>
      <c r="AE57" s="28"/>
      <c r="AF57" s="28"/>
      <c r="AG57" s="28"/>
      <c r="AH57" s="18">
        <v>0</v>
      </c>
      <c r="AI57" s="27"/>
      <c r="AJ57" s="26"/>
    </row>
    <row r="58" spans="1:36" x14ac:dyDescent="0.25">
      <c r="A58" s="29">
        <v>50</v>
      </c>
      <c r="B58" s="10" t="s">
        <v>6</v>
      </c>
      <c r="C58" s="10" t="s">
        <v>96</v>
      </c>
      <c r="D58" s="10">
        <v>1626</v>
      </c>
      <c r="E58" s="10" t="s">
        <v>87</v>
      </c>
      <c r="F58" s="10" t="s">
        <v>87</v>
      </c>
      <c r="G58" s="24">
        <v>2284800</v>
      </c>
      <c r="H58" s="18"/>
      <c r="I58" s="20"/>
      <c r="J58" s="18">
        <v>0</v>
      </c>
      <c r="K58" s="21">
        <v>2284800</v>
      </c>
      <c r="L58" s="21"/>
      <c r="M58" s="18"/>
      <c r="N58" s="18"/>
      <c r="O58" s="20">
        <v>2284800</v>
      </c>
      <c r="P58" s="20">
        <v>0</v>
      </c>
      <c r="Q58" s="26"/>
      <c r="R58" s="18"/>
      <c r="S58" s="18"/>
      <c r="T58" s="19"/>
      <c r="U58" s="20"/>
      <c r="V58" s="20"/>
      <c r="W58" s="28"/>
      <c r="X58" s="28"/>
      <c r="Y58" s="19"/>
      <c r="Z58" s="28"/>
      <c r="AA58" s="28"/>
      <c r="AB58" s="20"/>
      <c r="AC58" s="28"/>
      <c r="AD58" s="19"/>
      <c r="AE58" s="28"/>
      <c r="AF58" s="28"/>
      <c r="AG58" s="28"/>
      <c r="AH58" s="18">
        <v>0</v>
      </c>
      <c r="AI58" s="27"/>
      <c r="AJ58" s="26"/>
    </row>
    <row r="59" spans="1:36" x14ac:dyDescent="0.25">
      <c r="A59" s="29">
        <v>51</v>
      </c>
      <c r="B59" s="10" t="s">
        <v>6</v>
      </c>
      <c r="C59" s="10" t="s">
        <v>96</v>
      </c>
      <c r="D59" s="10">
        <v>1627</v>
      </c>
      <c r="E59" s="10" t="s">
        <v>87</v>
      </c>
      <c r="F59" s="10" t="s">
        <v>87</v>
      </c>
      <c r="G59" s="24">
        <v>2641558</v>
      </c>
      <c r="H59" s="18"/>
      <c r="I59" s="20"/>
      <c r="J59" s="18">
        <v>0</v>
      </c>
      <c r="K59" s="21">
        <v>2641558</v>
      </c>
      <c r="L59" s="21"/>
      <c r="M59" s="18"/>
      <c r="N59" s="18"/>
      <c r="O59" s="20">
        <v>2641558</v>
      </c>
      <c r="P59" s="20">
        <v>0</v>
      </c>
      <c r="Q59" s="26"/>
      <c r="R59" s="18"/>
      <c r="S59" s="18"/>
      <c r="T59" s="19"/>
      <c r="U59" s="20"/>
      <c r="V59" s="20"/>
      <c r="W59" s="28"/>
      <c r="X59" s="28"/>
      <c r="Y59" s="19"/>
      <c r="Z59" s="28"/>
      <c r="AA59" s="28"/>
      <c r="AB59" s="20"/>
      <c r="AC59" s="28"/>
      <c r="AD59" s="19"/>
      <c r="AE59" s="28"/>
      <c r="AF59" s="28"/>
      <c r="AG59" s="28"/>
      <c r="AH59" s="18">
        <v>0</v>
      </c>
      <c r="AI59" s="27"/>
      <c r="AJ59" s="26"/>
    </row>
    <row r="60" spans="1:36" x14ac:dyDescent="0.25">
      <c r="A60" s="29">
        <v>52</v>
      </c>
      <c r="B60" s="10" t="s">
        <v>6</v>
      </c>
      <c r="C60" s="10" t="s">
        <v>96</v>
      </c>
      <c r="D60" s="10">
        <v>1628</v>
      </c>
      <c r="E60" s="10" t="s">
        <v>87</v>
      </c>
      <c r="F60" s="10" t="s">
        <v>87</v>
      </c>
      <c r="G60" s="24">
        <v>1852355</v>
      </c>
      <c r="H60" s="18"/>
      <c r="I60" s="20"/>
      <c r="J60" s="18">
        <v>0</v>
      </c>
      <c r="K60" s="21">
        <v>1852355</v>
      </c>
      <c r="L60" s="21"/>
      <c r="M60" s="18"/>
      <c r="N60" s="18"/>
      <c r="O60" s="20">
        <v>1852355</v>
      </c>
      <c r="P60" s="20">
        <v>0</v>
      </c>
      <c r="Q60" s="26"/>
      <c r="R60" s="18"/>
      <c r="S60" s="18"/>
      <c r="T60" s="19"/>
      <c r="U60" s="20"/>
      <c r="V60" s="20"/>
      <c r="W60" s="28"/>
      <c r="X60" s="28"/>
      <c r="Y60" s="19"/>
      <c r="Z60" s="28"/>
      <c r="AA60" s="28"/>
      <c r="AB60" s="20"/>
      <c r="AC60" s="28"/>
      <c r="AD60" s="19"/>
      <c r="AE60" s="28"/>
      <c r="AF60" s="28"/>
      <c r="AG60" s="28"/>
      <c r="AH60" s="18">
        <v>0</v>
      </c>
      <c r="AI60" s="27"/>
      <c r="AJ60" s="26"/>
    </row>
    <row r="61" spans="1:36" x14ac:dyDescent="0.25">
      <c r="A61" s="29">
        <v>53</v>
      </c>
      <c r="B61" s="10" t="s">
        <v>6</v>
      </c>
      <c r="C61" s="10" t="s">
        <v>96</v>
      </c>
      <c r="D61" s="10">
        <v>1710</v>
      </c>
      <c r="E61" s="10" t="s">
        <v>88</v>
      </c>
      <c r="F61" s="10" t="s">
        <v>88</v>
      </c>
      <c r="G61" s="24">
        <v>1474423</v>
      </c>
      <c r="H61" s="18"/>
      <c r="I61" s="20"/>
      <c r="J61" s="18">
        <v>0</v>
      </c>
      <c r="K61" s="21">
        <v>0</v>
      </c>
      <c r="L61" s="21"/>
      <c r="M61" s="18"/>
      <c r="N61" s="18"/>
      <c r="O61" s="20">
        <v>0</v>
      </c>
      <c r="P61" s="20">
        <v>1474423</v>
      </c>
      <c r="Q61" s="26"/>
      <c r="R61" s="18"/>
      <c r="S61" s="18"/>
      <c r="T61" s="19"/>
      <c r="U61" s="20"/>
      <c r="V61" s="20"/>
      <c r="W61" s="28"/>
      <c r="X61" s="28"/>
      <c r="Y61" s="19"/>
      <c r="Z61" s="28"/>
      <c r="AA61" s="28"/>
      <c r="AB61" s="20"/>
      <c r="AC61" s="28"/>
      <c r="AD61" s="19"/>
      <c r="AE61" s="28"/>
      <c r="AF61" s="28"/>
      <c r="AG61" s="28"/>
      <c r="AH61" s="18">
        <v>1474423</v>
      </c>
      <c r="AI61" s="27"/>
      <c r="AJ61" s="26"/>
    </row>
    <row r="62" spans="1:36" x14ac:dyDescent="0.25">
      <c r="A62" s="29">
        <v>54</v>
      </c>
      <c r="B62" s="10" t="s">
        <v>6</v>
      </c>
      <c r="C62" s="10" t="s">
        <v>96</v>
      </c>
      <c r="D62" s="10">
        <v>1711</v>
      </c>
      <c r="E62" s="10" t="s">
        <v>88</v>
      </c>
      <c r="F62" s="10" t="s">
        <v>88</v>
      </c>
      <c r="G62" s="24">
        <v>84400</v>
      </c>
      <c r="H62" s="18"/>
      <c r="I62" s="20"/>
      <c r="J62" s="18">
        <v>0</v>
      </c>
      <c r="K62" s="21">
        <v>84400</v>
      </c>
      <c r="L62" s="21"/>
      <c r="M62" s="18"/>
      <c r="N62" s="18"/>
      <c r="O62" s="20">
        <v>84400</v>
      </c>
      <c r="P62" s="20">
        <v>0</v>
      </c>
      <c r="Q62" s="26"/>
      <c r="R62" s="18"/>
      <c r="S62" s="18"/>
      <c r="T62" s="19"/>
      <c r="U62" s="20"/>
      <c r="V62" s="20"/>
      <c r="W62" s="28"/>
      <c r="X62" s="28"/>
      <c r="Y62" s="19"/>
      <c r="Z62" s="28"/>
      <c r="AA62" s="28"/>
      <c r="AB62" s="20"/>
      <c r="AC62" s="28"/>
      <c r="AD62" s="19"/>
      <c r="AE62" s="28"/>
      <c r="AF62" s="28"/>
      <c r="AG62" s="28"/>
      <c r="AH62" s="18">
        <v>0</v>
      </c>
      <c r="AI62" s="27"/>
      <c r="AJ62" s="26"/>
    </row>
    <row r="63" spans="1:36" x14ac:dyDescent="0.25">
      <c r="A63" s="29">
        <v>55</v>
      </c>
      <c r="B63" s="10" t="s">
        <v>6</v>
      </c>
      <c r="C63" s="10" t="s">
        <v>96</v>
      </c>
      <c r="D63" s="10">
        <v>1712</v>
      </c>
      <c r="E63" s="10" t="s">
        <v>88</v>
      </c>
      <c r="F63" s="10" t="s">
        <v>88</v>
      </c>
      <c r="G63" s="24">
        <v>1288100</v>
      </c>
      <c r="H63" s="18"/>
      <c r="I63" s="20"/>
      <c r="J63" s="18">
        <v>0</v>
      </c>
      <c r="K63" s="21">
        <v>0</v>
      </c>
      <c r="L63" s="21"/>
      <c r="M63" s="18"/>
      <c r="N63" s="18"/>
      <c r="O63" s="20">
        <v>0</v>
      </c>
      <c r="P63" s="20">
        <v>1288100</v>
      </c>
      <c r="Q63" s="26"/>
      <c r="R63" s="18"/>
      <c r="S63" s="18"/>
      <c r="T63" s="19"/>
      <c r="U63" s="20"/>
      <c r="V63" s="20"/>
      <c r="W63" s="28"/>
      <c r="X63" s="28"/>
      <c r="Y63" s="19"/>
      <c r="Z63" s="28"/>
      <c r="AA63" s="28"/>
      <c r="AB63" s="20"/>
      <c r="AC63" s="28"/>
      <c r="AD63" s="19"/>
      <c r="AE63" s="28"/>
      <c r="AF63" s="28"/>
      <c r="AG63" s="28"/>
      <c r="AH63" s="18">
        <v>1288100</v>
      </c>
      <c r="AI63" s="27"/>
      <c r="AJ63" s="26"/>
    </row>
    <row r="64" spans="1:36" x14ac:dyDescent="0.25">
      <c r="A64" s="29">
        <v>56</v>
      </c>
      <c r="B64" s="10" t="s">
        <v>6</v>
      </c>
      <c r="C64" s="10" t="s">
        <v>96</v>
      </c>
      <c r="D64" s="10">
        <v>1713</v>
      </c>
      <c r="E64" s="10" t="s">
        <v>88</v>
      </c>
      <c r="F64" s="10" t="s">
        <v>88</v>
      </c>
      <c r="G64" s="24">
        <v>2155700</v>
      </c>
      <c r="H64" s="18"/>
      <c r="I64" s="20"/>
      <c r="J64" s="18">
        <v>0</v>
      </c>
      <c r="K64" s="21">
        <v>2150300</v>
      </c>
      <c r="L64" s="21"/>
      <c r="M64" s="18"/>
      <c r="N64" s="18"/>
      <c r="O64" s="20">
        <v>2150300</v>
      </c>
      <c r="P64" s="20">
        <v>5400</v>
      </c>
      <c r="Q64" s="26"/>
      <c r="R64" s="18"/>
      <c r="S64" s="18"/>
      <c r="T64" s="19"/>
      <c r="U64" s="20"/>
      <c r="V64" s="20"/>
      <c r="W64" s="28"/>
      <c r="X64" s="28"/>
      <c r="Y64" s="19">
        <v>5400</v>
      </c>
      <c r="Z64" s="28"/>
      <c r="AA64" s="28"/>
      <c r="AB64" s="20"/>
      <c r="AC64" s="28"/>
      <c r="AD64" s="19"/>
      <c r="AE64" s="28"/>
      <c r="AF64" s="28"/>
      <c r="AG64" s="28"/>
      <c r="AH64" s="18">
        <v>0</v>
      </c>
      <c r="AI64" s="27"/>
      <c r="AJ64" s="26"/>
    </row>
    <row r="65" spans="1:36" x14ac:dyDescent="0.25">
      <c r="A65" s="29">
        <v>57</v>
      </c>
      <c r="B65" s="10" t="s">
        <v>6</v>
      </c>
      <c r="C65" s="10" t="s">
        <v>96</v>
      </c>
      <c r="D65" s="10">
        <v>1714</v>
      </c>
      <c r="E65" s="10" t="s">
        <v>88</v>
      </c>
      <c r="F65" s="10" t="s">
        <v>88</v>
      </c>
      <c r="G65" s="24">
        <v>1963600</v>
      </c>
      <c r="H65" s="18"/>
      <c r="I65" s="20"/>
      <c r="J65" s="18">
        <v>0</v>
      </c>
      <c r="K65" s="21">
        <v>1963600</v>
      </c>
      <c r="L65" s="21"/>
      <c r="M65" s="18"/>
      <c r="N65" s="18"/>
      <c r="O65" s="20">
        <v>1963600</v>
      </c>
      <c r="P65" s="20">
        <v>0</v>
      </c>
      <c r="Q65" s="26"/>
      <c r="R65" s="18"/>
      <c r="S65" s="18"/>
      <c r="T65" s="19"/>
      <c r="U65" s="20"/>
      <c r="V65" s="20"/>
      <c r="W65" s="28"/>
      <c r="X65" s="28"/>
      <c r="Y65" s="19"/>
      <c r="Z65" s="28"/>
      <c r="AA65" s="28"/>
      <c r="AB65" s="20"/>
      <c r="AC65" s="28"/>
      <c r="AD65" s="19"/>
      <c r="AE65" s="28"/>
      <c r="AF65" s="28"/>
      <c r="AG65" s="28"/>
      <c r="AH65" s="18">
        <v>0</v>
      </c>
      <c r="AI65" s="27"/>
      <c r="AJ65" s="26"/>
    </row>
    <row r="66" spans="1:36" x14ac:dyDescent="0.25">
      <c r="A66" s="29">
        <v>58</v>
      </c>
      <c r="B66" s="10" t="s">
        <v>6</v>
      </c>
      <c r="C66" s="10" t="s">
        <v>96</v>
      </c>
      <c r="D66" s="10">
        <v>1715</v>
      </c>
      <c r="E66" s="10" t="s">
        <v>88</v>
      </c>
      <c r="F66" s="10" t="s">
        <v>88</v>
      </c>
      <c r="G66" s="24">
        <v>1824907</v>
      </c>
      <c r="H66" s="18"/>
      <c r="I66" s="20"/>
      <c r="J66" s="18">
        <v>0</v>
      </c>
      <c r="K66" s="21">
        <v>0</v>
      </c>
      <c r="L66" s="21"/>
      <c r="M66" s="18"/>
      <c r="N66" s="18"/>
      <c r="O66" s="20">
        <v>0</v>
      </c>
      <c r="P66" s="20">
        <v>1824907</v>
      </c>
      <c r="Q66" s="26"/>
      <c r="R66" s="18"/>
      <c r="S66" s="18"/>
      <c r="T66" s="19"/>
      <c r="U66" s="20"/>
      <c r="V66" s="20"/>
      <c r="W66" s="28"/>
      <c r="X66" s="28"/>
      <c r="Y66" s="19"/>
      <c r="Z66" s="28"/>
      <c r="AA66" s="28"/>
      <c r="AB66" s="20"/>
      <c r="AC66" s="28"/>
      <c r="AD66" s="19"/>
      <c r="AE66" s="28"/>
      <c r="AF66" s="28"/>
      <c r="AG66" s="28"/>
      <c r="AH66" s="18">
        <v>1824907</v>
      </c>
      <c r="AI66" s="27"/>
      <c r="AJ66" s="26"/>
    </row>
    <row r="67" spans="1:36" x14ac:dyDescent="0.25">
      <c r="A67" s="29">
        <v>59</v>
      </c>
      <c r="B67" s="10" t="s">
        <v>6</v>
      </c>
      <c r="C67" s="10" t="s">
        <v>96</v>
      </c>
      <c r="D67" s="10">
        <v>1716</v>
      </c>
      <c r="E67" s="10" t="s">
        <v>88</v>
      </c>
      <c r="F67" s="10" t="s">
        <v>88</v>
      </c>
      <c r="G67" s="24">
        <v>1483885</v>
      </c>
      <c r="H67" s="18"/>
      <c r="I67" s="20"/>
      <c r="J67" s="18">
        <v>0</v>
      </c>
      <c r="K67" s="21">
        <v>1483885</v>
      </c>
      <c r="L67" s="21"/>
      <c r="M67" s="18"/>
      <c r="N67" s="18"/>
      <c r="O67" s="20">
        <v>1483885</v>
      </c>
      <c r="P67" s="20">
        <v>0</v>
      </c>
      <c r="Q67" s="26"/>
      <c r="R67" s="18"/>
      <c r="S67" s="18"/>
      <c r="T67" s="19"/>
      <c r="U67" s="20"/>
      <c r="V67" s="20"/>
      <c r="W67" s="28"/>
      <c r="X67" s="28"/>
      <c r="Y67" s="19"/>
      <c r="Z67" s="28"/>
      <c r="AA67" s="28"/>
      <c r="AB67" s="20"/>
      <c r="AC67" s="28"/>
      <c r="AD67" s="19"/>
      <c r="AE67" s="28"/>
      <c r="AF67" s="28"/>
      <c r="AG67" s="28"/>
      <c r="AH67" s="18">
        <v>0</v>
      </c>
      <c r="AI67" s="27"/>
      <c r="AJ67" s="26"/>
    </row>
    <row r="68" spans="1:36" x14ac:dyDescent="0.25">
      <c r="A68" s="29">
        <v>60</v>
      </c>
      <c r="B68" s="10" t="s">
        <v>6</v>
      </c>
      <c r="C68" s="10" t="s">
        <v>96</v>
      </c>
      <c r="D68" s="10">
        <v>1794</v>
      </c>
      <c r="E68" s="10" t="s">
        <v>89</v>
      </c>
      <c r="F68" s="10" t="s">
        <v>89</v>
      </c>
      <c r="G68" s="24">
        <v>6130928</v>
      </c>
      <c r="H68" s="18"/>
      <c r="I68" s="20"/>
      <c r="J68" s="18">
        <v>0</v>
      </c>
      <c r="K68" s="21">
        <v>0</v>
      </c>
      <c r="L68" s="21"/>
      <c r="M68" s="18"/>
      <c r="N68" s="18"/>
      <c r="O68" s="20">
        <v>0</v>
      </c>
      <c r="P68" s="20">
        <v>6130928</v>
      </c>
      <c r="Q68" s="26"/>
      <c r="R68" s="18"/>
      <c r="S68" s="18"/>
      <c r="T68" s="19"/>
      <c r="U68" s="20"/>
      <c r="V68" s="20"/>
      <c r="W68" s="28"/>
      <c r="X68" s="28"/>
      <c r="Y68" s="19"/>
      <c r="Z68" s="28"/>
      <c r="AA68" s="28"/>
      <c r="AB68" s="20"/>
      <c r="AC68" s="28"/>
      <c r="AD68" s="19"/>
      <c r="AE68" s="28"/>
      <c r="AF68" s="28"/>
      <c r="AG68" s="28"/>
      <c r="AH68" s="18">
        <v>6130928</v>
      </c>
      <c r="AI68" s="27"/>
      <c r="AJ68" s="26"/>
    </row>
    <row r="69" spans="1:36" x14ac:dyDescent="0.25">
      <c r="A69" s="29">
        <v>61</v>
      </c>
      <c r="B69" s="10" t="s">
        <v>6</v>
      </c>
      <c r="C69" s="10" t="s">
        <v>96</v>
      </c>
      <c r="D69" s="10">
        <v>1795</v>
      </c>
      <c r="E69" s="10" t="s">
        <v>89</v>
      </c>
      <c r="F69" s="10" t="s">
        <v>89</v>
      </c>
      <c r="G69" s="24">
        <v>84400</v>
      </c>
      <c r="H69" s="18"/>
      <c r="I69" s="20"/>
      <c r="J69" s="18">
        <v>0</v>
      </c>
      <c r="K69" s="21">
        <v>0</v>
      </c>
      <c r="L69" s="21"/>
      <c r="M69" s="18"/>
      <c r="N69" s="18"/>
      <c r="O69" s="20">
        <v>0</v>
      </c>
      <c r="P69" s="20">
        <v>84400</v>
      </c>
      <c r="Q69" s="26"/>
      <c r="R69" s="18"/>
      <c r="S69" s="18"/>
      <c r="T69" s="19"/>
      <c r="U69" s="20"/>
      <c r="V69" s="20"/>
      <c r="W69" s="28"/>
      <c r="X69" s="28"/>
      <c r="Y69" s="19"/>
      <c r="Z69" s="28"/>
      <c r="AA69" s="28"/>
      <c r="AB69" s="20"/>
      <c r="AC69" s="28"/>
      <c r="AD69" s="19"/>
      <c r="AE69" s="28"/>
      <c r="AF69" s="28"/>
      <c r="AG69" s="28"/>
      <c r="AH69" s="18">
        <v>84400</v>
      </c>
      <c r="AI69" s="27"/>
      <c r="AJ69" s="26"/>
    </row>
    <row r="70" spans="1:36" x14ac:dyDescent="0.25">
      <c r="A70" s="29">
        <v>62</v>
      </c>
      <c r="B70" s="10" t="s">
        <v>6</v>
      </c>
      <c r="C70" s="10" t="s">
        <v>96</v>
      </c>
      <c r="D70" s="10">
        <v>1796</v>
      </c>
      <c r="E70" s="10" t="s">
        <v>89</v>
      </c>
      <c r="F70" s="10" t="s">
        <v>89</v>
      </c>
      <c r="G70" s="24">
        <v>1558400</v>
      </c>
      <c r="H70" s="18"/>
      <c r="I70" s="20"/>
      <c r="J70" s="18">
        <v>0</v>
      </c>
      <c r="K70" s="21">
        <v>0</v>
      </c>
      <c r="L70" s="21"/>
      <c r="M70" s="18"/>
      <c r="N70" s="18"/>
      <c r="O70" s="20">
        <v>0</v>
      </c>
      <c r="P70" s="20">
        <v>1558400</v>
      </c>
      <c r="Q70" s="26"/>
      <c r="R70" s="18"/>
      <c r="S70" s="18"/>
      <c r="T70" s="19"/>
      <c r="U70" s="20"/>
      <c r="V70" s="20"/>
      <c r="W70" s="28"/>
      <c r="X70" s="28"/>
      <c r="Y70" s="19"/>
      <c r="Z70" s="28"/>
      <c r="AA70" s="28"/>
      <c r="AB70" s="20"/>
      <c r="AC70" s="28"/>
      <c r="AD70" s="19"/>
      <c r="AE70" s="28"/>
      <c r="AF70" s="28"/>
      <c r="AG70" s="28"/>
      <c r="AH70" s="18">
        <v>1558400</v>
      </c>
      <c r="AI70" s="27"/>
      <c r="AJ70" s="26"/>
    </row>
    <row r="71" spans="1:36" x14ac:dyDescent="0.25">
      <c r="A71" s="29">
        <v>63</v>
      </c>
      <c r="B71" s="10" t="s">
        <v>6</v>
      </c>
      <c r="C71" s="10" t="s">
        <v>96</v>
      </c>
      <c r="D71" s="10">
        <v>1797</v>
      </c>
      <c r="E71" s="10" t="s">
        <v>89</v>
      </c>
      <c r="F71" s="10" t="s">
        <v>89</v>
      </c>
      <c r="G71" s="24">
        <v>2091100</v>
      </c>
      <c r="H71" s="18"/>
      <c r="I71" s="20"/>
      <c r="J71" s="18">
        <v>0</v>
      </c>
      <c r="K71" s="21">
        <v>0</v>
      </c>
      <c r="L71" s="21"/>
      <c r="M71" s="18"/>
      <c r="N71" s="18"/>
      <c r="O71" s="20">
        <v>0</v>
      </c>
      <c r="P71" s="20">
        <v>2091100</v>
      </c>
      <c r="Q71" s="26"/>
      <c r="R71" s="18"/>
      <c r="S71" s="18"/>
      <c r="T71" s="19"/>
      <c r="U71" s="20"/>
      <c r="V71" s="20"/>
      <c r="W71" s="28"/>
      <c r="X71" s="28"/>
      <c r="Y71" s="19">
        <v>92600</v>
      </c>
      <c r="Z71" s="28"/>
      <c r="AA71" s="28"/>
      <c r="AB71" s="20"/>
      <c r="AC71" s="28"/>
      <c r="AD71" s="19"/>
      <c r="AE71" s="28"/>
      <c r="AF71" s="28"/>
      <c r="AG71" s="28"/>
      <c r="AH71" s="18">
        <v>1998500</v>
      </c>
      <c r="AI71" s="27"/>
      <c r="AJ71" s="26"/>
    </row>
    <row r="72" spans="1:36" x14ac:dyDescent="0.25">
      <c r="A72" s="29">
        <v>64</v>
      </c>
      <c r="B72" s="10" t="s">
        <v>6</v>
      </c>
      <c r="C72" s="10" t="s">
        <v>96</v>
      </c>
      <c r="D72" s="10">
        <v>1798</v>
      </c>
      <c r="E72" s="10" t="s">
        <v>89</v>
      </c>
      <c r="F72" s="10" t="s">
        <v>89</v>
      </c>
      <c r="G72" s="24">
        <v>1833200</v>
      </c>
      <c r="H72" s="18"/>
      <c r="I72" s="20"/>
      <c r="J72" s="18">
        <v>0</v>
      </c>
      <c r="K72" s="21">
        <v>0</v>
      </c>
      <c r="L72" s="21"/>
      <c r="M72" s="18"/>
      <c r="N72" s="18"/>
      <c r="O72" s="20">
        <v>0</v>
      </c>
      <c r="P72" s="20">
        <v>1833200</v>
      </c>
      <c r="Q72" s="26"/>
      <c r="R72" s="18"/>
      <c r="S72" s="18"/>
      <c r="T72" s="19"/>
      <c r="U72" s="20"/>
      <c r="V72" s="20"/>
      <c r="W72" s="28"/>
      <c r="X72" s="28"/>
      <c r="Y72" s="19">
        <v>21100</v>
      </c>
      <c r="Z72" s="28"/>
      <c r="AA72" s="28"/>
      <c r="AB72" s="20"/>
      <c r="AC72" s="28"/>
      <c r="AD72" s="19"/>
      <c r="AE72" s="28"/>
      <c r="AF72" s="28"/>
      <c r="AG72" s="28"/>
      <c r="AH72" s="18">
        <v>1812100</v>
      </c>
      <c r="AI72" s="27"/>
      <c r="AJ72" s="26"/>
    </row>
    <row r="73" spans="1:36" x14ac:dyDescent="0.25">
      <c r="A73" s="29">
        <v>65</v>
      </c>
      <c r="B73" s="10" t="s">
        <v>6</v>
      </c>
      <c r="C73" s="10" t="s">
        <v>96</v>
      </c>
      <c r="D73" s="10">
        <v>1799</v>
      </c>
      <c r="E73" s="10" t="s">
        <v>89</v>
      </c>
      <c r="F73" s="10" t="s">
        <v>89</v>
      </c>
      <c r="G73" s="24">
        <v>2354552</v>
      </c>
      <c r="H73" s="18"/>
      <c r="I73" s="20"/>
      <c r="J73" s="18">
        <v>0</v>
      </c>
      <c r="K73" s="21">
        <v>0</v>
      </c>
      <c r="L73" s="21"/>
      <c r="M73" s="18"/>
      <c r="N73" s="18"/>
      <c r="O73" s="20">
        <v>0</v>
      </c>
      <c r="P73" s="20">
        <v>2354552</v>
      </c>
      <c r="Q73" s="26"/>
      <c r="R73" s="18"/>
      <c r="S73" s="18"/>
      <c r="T73" s="19"/>
      <c r="U73" s="20"/>
      <c r="V73" s="20"/>
      <c r="W73" s="28"/>
      <c r="X73" s="28"/>
      <c r="Y73" s="19"/>
      <c r="Z73" s="28"/>
      <c r="AA73" s="28"/>
      <c r="AB73" s="20"/>
      <c r="AC73" s="28"/>
      <c r="AD73" s="19"/>
      <c r="AE73" s="28"/>
      <c r="AF73" s="28"/>
      <c r="AG73" s="28"/>
      <c r="AH73" s="18">
        <v>2354552</v>
      </c>
      <c r="AI73" s="27"/>
      <c r="AJ73" s="26"/>
    </row>
    <row r="74" spans="1:36" x14ac:dyDescent="0.25">
      <c r="A74" s="29">
        <v>66</v>
      </c>
      <c r="B74" s="10" t="s">
        <v>6</v>
      </c>
      <c r="C74" s="10" t="s">
        <v>96</v>
      </c>
      <c r="D74" s="10">
        <v>1800</v>
      </c>
      <c r="E74" s="10" t="s">
        <v>89</v>
      </c>
      <c r="F74" s="10" t="s">
        <v>89</v>
      </c>
      <c r="G74" s="24">
        <v>1024970</v>
      </c>
      <c r="H74" s="18"/>
      <c r="I74" s="20"/>
      <c r="J74" s="18">
        <v>0</v>
      </c>
      <c r="K74" s="21">
        <v>0</v>
      </c>
      <c r="L74" s="21"/>
      <c r="M74" s="18"/>
      <c r="N74" s="18"/>
      <c r="O74" s="20">
        <v>0</v>
      </c>
      <c r="P74" s="20">
        <v>1024970</v>
      </c>
      <c r="Q74" s="26"/>
      <c r="R74" s="18"/>
      <c r="S74" s="18"/>
      <c r="T74" s="19"/>
      <c r="U74" s="20"/>
      <c r="V74" s="20"/>
      <c r="W74" s="28"/>
      <c r="X74" s="28"/>
      <c r="Y74" s="19"/>
      <c r="Z74" s="28"/>
      <c r="AA74" s="28"/>
      <c r="AB74" s="20"/>
      <c r="AC74" s="28"/>
      <c r="AD74" s="19"/>
      <c r="AE74" s="28"/>
      <c r="AF74" s="28"/>
      <c r="AG74" s="28"/>
      <c r="AH74" s="18">
        <v>1024970</v>
      </c>
      <c r="AI74" s="27"/>
      <c r="AJ74" s="26"/>
    </row>
    <row r="75" spans="1:36" x14ac:dyDescent="0.25">
      <c r="A75" s="29">
        <v>67</v>
      </c>
      <c r="B75" s="10" t="s">
        <v>6</v>
      </c>
      <c r="C75" s="10" t="s">
        <v>96</v>
      </c>
      <c r="D75" s="10">
        <v>1892</v>
      </c>
      <c r="E75" s="10" t="s">
        <v>90</v>
      </c>
      <c r="F75" s="10" t="s">
        <v>90</v>
      </c>
      <c r="G75" s="24">
        <v>1524037</v>
      </c>
      <c r="H75" s="18"/>
      <c r="I75" s="20"/>
      <c r="J75" s="18">
        <v>0</v>
      </c>
      <c r="K75" s="21">
        <v>0</v>
      </c>
      <c r="L75" s="21"/>
      <c r="M75" s="18"/>
      <c r="N75" s="18"/>
      <c r="O75" s="20">
        <v>0</v>
      </c>
      <c r="P75" s="20">
        <v>1524037</v>
      </c>
      <c r="Q75" s="26"/>
      <c r="R75" s="18"/>
      <c r="S75" s="18"/>
      <c r="T75" s="19"/>
      <c r="U75" s="20"/>
      <c r="V75" s="20"/>
      <c r="W75" s="28"/>
      <c r="X75" s="28"/>
      <c r="Y75" s="19"/>
      <c r="Z75" s="28"/>
      <c r="AA75" s="28"/>
      <c r="AB75" s="20"/>
      <c r="AC75" s="28"/>
      <c r="AD75" s="19"/>
      <c r="AE75" s="28"/>
      <c r="AF75" s="28"/>
      <c r="AG75" s="28"/>
      <c r="AH75" s="18">
        <v>1524037</v>
      </c>
      <c r="AI75" s="27"/>
      <c r="AJ75" s="26"/>
    </row>
    <row r="76" spans="1:36" x14ac:dyDescent="0.25">
      <c r="A76" s="29">
        <v>68</v>
      </c>
      <c r="B76" s="10" t="s">
        <v>6</v>
      </c>
      <c r="C76" s="10" t="s">
        <v>96</v>
      </c>
      <c r="D76" s="10">
        <v>1893</v>
      </c>
      <c r="E76" s="10" t="s">
        <v>90</v>
      </c>
      <c r="F76" s="10" t="s">
        <v>90</v>
      </c>
      <c r="G76" s="24">
        <v>84400</v>
      </c>
      <c r="H76" s="18"/>
      <c r="I76" s="20"/>
      <c r="J76" s="18">
        <v>0</v>
      </c>
      <c r="K76" s="21">
        <v>0</v>
      </c>
      <c r="L76" s="21"/>
      <c r="M76" s="18"/>
      <c r="N76" s="18"/>
      <c r="O76" s="20">
        <v>0</v>
      </c>
      <c r="P76" s="20">
        <v>84400</v>
      </c>
      <c r="Q76" s="26"/>
      <c r="R76" s="18"/>
      <c r="S76" s="18"/>
      <c r="T76" s="19"/>
      <c r="U76" s="20"/>
      <c r="V76" s="20"/>
      <c r="W76" s="28"/>
      <c r="X76" s="28"/>
      <c r="Y76" s="19"/>
      <c r="Z76" s="28"/>
      <c r="AA76" s="28"/>
      <c r="AB76" s="20"/>
      <c r="AC76" s="28"/>
      <c r="AD76" s="19"/>
      <c r="AE76" s="28"/>
      <c r="AF76" s="28"/>
      <c r="AG76" s="28"/>
      <c r="AH76" s="18">
        <v>84400</v>
      </c>
      <c r="AI76" s="27"/>
      <c r="AJ76" s="26"/>
    </row>
    <row r="77" spans="1:36" x14ac:dyDescent="0.25">
      <c r="A77" s="29">
        <v>69</v>
      </c>
      <c r="B77" s="10" t="s">
        <v>6</v>
      </c>
      <c r="C77" s="10" t="s">
        <v>96</v>
      </c>
      <c r="D77" s="10">
        <v>1894</v>
      </c>
      <c r="E77" s="10" t="s">
        <v>90</v>
      </c>
      <c r="F77" s="10" t="s">
        <v>90</v>
      </c>
      <c r="G77" s="24">
        <v>452047</v>
      </c>
      <c r="H77" s="18"/>
      <c r="I77" s="20"/>
      <c r="J77" s="18">
        <v>0</v>
      </c>
      <c r="K77" s="21">
        <v>0</v>
      </c>
      <c r="L77" s="21"/>
      <c r="M77" s="18"/>
      <c r="N77" s="18"/>
      <c r="O77" s="20">
        <v>0</v>
      </c>
      <c r="P77" s="20">
        <v>452047</v>
      </c>
      <c r="Q77" s="26"/>
      <c r="R77" s="18"/>
      <c r="S77" s="18"/>
      <c r="T77" s="19"/>
      <c r="U77" s="20"/>
      <c r="V77" s="20"/>
      <c r="W77" s="28"/>
      <c r="X77" s="28"/>
      <c r="Y77" s="19"/>
      <c r="Z77" s="28"/>
      <c r="AA77" s="28"/>
      <c r="AB77" s="20"/>
      <c r="AC77" s="28"/>
      <c r="AD77" s="19"/>
      <c r="AE77" s="28"/>
      <c r="AF77" s="28"/>
      <c r="AG77" s="28"/>
      <c r="AH77" s="18">
        <v>452047</v>
      </c>
      <c r="AI77" s="27"/>
      <c r="AJ77" s="26"/>
    </row>
    <row r="78" spans="1:36" x14ac:dyDescent="0.25">
      <c r="A78" s="29">
        <v>70</v>
      </c>
      <c r="B78" s="10" t="s">
        <v>6</v>
      </c>
      <c r="C78" s="10" t="s">
        <v>96</v>
      </c>
      <c r="D78" s="10">
        <v>1895</v>
      </c>
      <c r="E78" s="10" t="s">
        <v>90</v>
      </c>
      <c r="F78" s="10" t="s">
        <v>90</v>
      </c>
      <c r="G78" s="24">
        <v>1374900</v>
      </c>
      <c r="H78" s="18"/>
      <c r="I78" s="20"/>
      <c r="J78" s="18">
        <v>0</v>
      </c>
      <c r="K78" s="21">
        <v>0</v>
      </c>
      <c r="L78" s="21"/>
      <c r="M78" s="18"/>
      <c r="N78" s="18"/>
      <c r="O78" s="20">
        <v>0</v>
      </c>
      <c r="P78" s="20">
        <v>1374900</v>
      </c>
      <c r="Q78" s="26"/>
      <c r="R78" s="18"/>
      <c r="S78" s="18"/>
      <c r="T78" s="19"/>
      <c r="U78" s="20"/>
      <c r="V78" s="20"/>
      <c r="W78" s="28"/>
      <c r="X78" s="28"/>
      <c r="Y78" s="19"/>
      <c r="Z78" s="28"/>
      <c r="AA78" s="28"/>
      <c r="AB78" s="20"/>
      <c r="AC78" s="28"/>
      <c r="AD78" s="19"/>
      <c r="AE78" s="28"/>
      <c r="AF78" s="28"/>
      <c r="AG78" s="28"/>
      <c r="AH78" s="18">
        <v>1374900</v>
      </c>
      <c r="AI78" s="27"/>
      <c r="AJ78" s="26"/>
    </row>
    <row r="79" spans="1:36" x14ac:dyDescent="0.25">
      <c r="A79" s="29">
        <v>71</v>
      </c>
      <c r="B79" s="10" t="s">
        <v>6</v>
      </c>
      <c r="C79" s="10" t="s">
        <v>96</v>
      </c>
      <c r="D79" s="10">
        <v>1896</v>
      </c>
      <c r="E79" s="10" t="s">
        <v>90</v>
      </c>
      <c r="F79" s="10" t="s">
        <v>90</v>
      </c>
      <c r="G79" s="24">
        <v>1148600</v>
      </c>
      <c r="H79" s="18"/>
      <c r="I79" s="20"/>
      <c r="J79" s="18">
        <v>0</v>
      </c>
      <c r="K79" s="21">
        <v>0</v>
      </c>
      <c r="L79" s="21"/>
      <c r="M79" s="18"/>
      <c r="N79" s="18"/>
      <c r="O79" s="20">
        <v>0</v>
      </c>
      <c r="P79" s="20">
        <v>1148600</v>
      </c>
      <c r="Q79" s="26"/>
      <c r="R79" s="18"/>
      <c r="S79" s="18"/>
      <c r="T79" s="19"/>
      <c r="U79" s="20"/>
      <c r="V79" s="20"/>
      <c r="W79" s="28"/>
      <c r="X79" s="28"/>
      <c r="Y79" s="19"/>
      <c r="Z79" s="28"/>
      <c r="AA79" s="28"/>
      <c r="AB79" s="20"/>
      <c r="AC79" s="28"/>
      <c r="AD79" s="19"/>
      <c r="AE79" s="28"/>
      <c r="AF79" s="28"/>
      <c r="AG79" s="28"/>
      <c r="AH79" s="18">
        <v>1148600</v>
      </c>
      <c r="AI79" s="27"/>
      <c r="AJ79" s="26"/>
    </row>
    <row r="80" spans="1:36" x14ac:dyDescent="0.25">
      <c r="A80" s="29">
        <v>72</v>
      </c>
      <c r="B80" s="10" t="s">
        <v>6</v>
      </c>
      <c r="C80" s="10" t="s">
        <v>96</v>
      </c>
      <c r="D80" s="10">
        <v>1897</v>
      </c>
      <c r="E80" s="10" t="s">
        <v>90</v>
      </c>
      <c r="F80" s="10" t="s">
        <v>90</v>
      </c>
      <c r="G80" s="24">
        <v>1916400</v>
      </c>
      <c r="H80" s="18"/>
      <c r="I80" s="20"/>
      <c r="J80" s="18">
        <v>0</v>
      </c>
      <c r="K80" s="21">
        <v>0</v>
      </c>
      <c r="L80" s="21"/>
      <c r="M80" s="18"/>
      <c r="N80" s="18"/>
      <c r="O80" s="20">
        <v>0</v>
      </c>
      <c r="P80" s="20">
        <v>1916400</v>
      </c>
      <c r="Q80" s="26"/>
      <c r="R80" s="18"/>
      <c r="S80" s="18"/>
      <c r="T80" s="19"/>
      <c r="U80" s="20"/>
      <c r="V80" s="20"/>
      <c r="W80" s="28"/>
      <c r="X80" s="28"/>
      <c r="Y80" s="19"/>
      <c r="Z80" s="28"/>
      <c r="AA80" s="28"/>
      <c r="AB80" s="20"/>
      <c r="AC80" s="28"/>
      <c r="AD80" s="19"/>
      <c r="AE80" s="28"/>
      <c r="AF80" s="28"/>
      <c r="AG80" s="28"/>
      <c r="AH80" s="18">
        <v>1916400</v>
      </c>
      <c r="AI80" s="27"/>
      <c r="AJ80" s="26"/>
    </row>
    <row r="81" spans="1:36" x14ac:dyDescent="0.25">
      <c r="A81" s="29">
        <v>73</v>
      </c>
      <c r="B81" s="10" t="s">
        <v>6</v>
      </c>
      <c r="C81" s="10" t="s">
        <v>96</v>
      </c>
      <c r="D81" s="10">
        <v>1898</v>
      </c>
      <c r="E81" s="10" t="s">
        <v>90</v>
      </c>
      <c r="F81" s="10" t="s">
        <v>90</v>
      </c>
      <c r="G81" s="24">
        <v>2863443</v>
      </c>
      <c r="H81" s="18"/>
      <c r="I81" s="20"/>
      <c r="J81" s="18">
        <v>0</v>
      </c>
      <c r="K81" s="21">
        <v>0</v>
      </c>
      <c r="L81" s="21"/>
      <c r="M81" s="18"/>
      <c r="N81" s="18"/>
      <c r="O81" s="20">
        <v>0</v>
      </c>
      <c r="P81" s="20">
        <v>2863443</v>
      </c>
      <c r="Q81" s="26"/>
      <c r="R81" s="18"/>
      <c r="S81" s="18"/>
      <c r="T81" s="19"/>
      <c r="U81" s="20"/>
      <c r="V81" s="20"/>
      <c r="W81" s="28"/>
      <c r="X81" s="28"/>
      <c r="Y81" s="19"/>
      <c r="Z81" s="28"/>
      <c r="AA81" s="28"/>
      <c r="AB81" s="20"/>
      <c r="AC81" s="28"/>
      <c r="AD81" s="19"/>
      <c r="AE81" s="28"/>
      <c r="AF81" s="28"/>
      <c r="AG81" s="28"/>
      <c r="AH81" s="18">
        <v>2863443</v>
      </c>
      <c r="AI81" s="27"/>
      <c r="AJ81" s="26"/>
    </row>
    <row r="82" spans="1:36" x14ac:dyDescent="0.25">
      <c r="A82" s="29">
        <v>74</v>
      </c>
      <c r="B82" s="10" t="s">
        <v>6</v>
      </c>
      <c r="C82" s="10" t="s">
        <v>96</v>
      </c>
      <c r="D82" s="10">
        <v>1899</v>
      </c>
      <c r="E82" s="10" t="s">
        <v>90</v>
      </c>
      <c r="F82" s="10" t="s">
        <v>90</v>
      </c>
      <c r="G82" s="24">
        <v>1973640</v>
      </c>
      <c r="H82" s="18"/>
      <c r="I82" s="20"/>
      <c r="J82" s="18">
        <v>0</v>
      </c>
      <c r="K82" s="21">
        <v>0</v>
      </c>
      <c r="L82" s="21"/>
      <c r="M82" s="18"/>
      <c r="N82" s="18"/>
      <c r="O82" s="20">
        <v>0</v>
      </c>
      <c r="P82" s="20">
        <v>1973640</v>
      </c>
      <c r="Q82" s="26"/>
      <c r="R82" s="18"/>
      <c r="S82" s="18"/>
      <c r="T82" s="19"/>
      <c r="U82" s="20"/>
      <c r="V82" s="20"/>
      <c r="W82" s="28"/>
      <c r="X82" s="28"/>
      <c r="Y82" s="19"/>
      <c r="Z82" s="28"/>
      <c r="AA82" s="28"/>
      <c r="AB82" s="20"/>
      <c r="AC82" s="28"/>
      <c r="AD82" s="19"/>
      <c r="AE82" s="28"/>
      <c r="AF82" s="28"/>
      <c r="AG82" s="28"/>
      <c r="AH82" s="18">
        <v>1973640</v>
      </c>
      <c r="AI82" s="27"/>
      <c r="AJ82" s="26"/>
    </row>
    <row r="83" spans="1:36" x14ac:dyDescent="0.25">
      <c r="A83" s="29">
        <v>75</v>
      </c>
      <c r="B83" s="17"/>
      <c r="C83" s="17"/>
      <c r="D83" s="10"/>
      <c r="E83" s="25"/>
      <c r="F83" s="25"/>
      <c r="G83" s="24"/>
      <c r="H83" s="18"/>
      <c r="I83" s="20"/>
      <c r="J83" s="18"/>
      <c r="K83" s="21"/>
      <c r="L83" s="21"/>
      <c r="M83" s="18"/>
      <c r="N83" s="18"/>
      <c r="O83" s="20">
        <f t="shared" ref="O83:O136" si="0">SUM(J83:N83)</f>
        <v>0</v>
      </c>
      <c r="P83" s="20">
        <f t="shared" ref="P83:P136" si="1">G83-H83-I83-O83</f>
        <v>0</v>
      </c>
      <c r="Q83" s="26"/>
      <c r="R83" s="18"/>
      <c r="S83" s="18"/>
      <c r="T83" s="19"/>
      <c r="U83" s="20"/>
      <c r="V83" s="20"/>
      <c r="W83" s="28"/>
      <c r="X83" s="28"/>
      <c r="Y83" s="19"/>
      <c r="Z83" s="28"/>
      <c r="AA83" s="28"/>
      <c r="AB83" s="20"/>
      <c r="AC83" s="28"/>
      <c r="AD83" s="19"/>
      <c r="AE83" s="28"/>
      <c r="AF83" s="28"/>
      <c r="AG83" s="28"/>
      <c r="AH83" s="18">
        <f t="shared" ref="AH83:AH136" si="2">P83-S83-T83-V83-Y83-AA83-AB83-AC83-AD83-AF83-AG83</f>
        <v>0</v>
      </c>
      <c r="AI83" s="27"/>
      <c r="AJ83" s="26"/>
    </row>
    <row r="84" spans="1:36" x14ac:dyDescent="0.25">
      <c r="A84" s="29">
        <v>76</v>
      </c>
      <c r="B84" s="17"/>
      <c r="C84" s="17"/>
      <c r="D84" s="10"/>
      <c r="E84" s="25"/>
      <c r="F84" s="25"/>
      <c r="G84" s="24"/>
      <c r="H84" s="18"/>
      <c r="I84" s="20"/>
      <c r="J84" s="18"/>
      <c r="K84" s="21"/>
      <c r="L84" s="21"/>
      <c r="M84" s="18"/>
      <c r="N84" s="18"/>
      <c r="O84" s="20">
        <f t="shared" si="0"/>
        <v>0</v>
      </c>
      <c r="P84" s="20">
        <f t="shared" si="1"/>
        <v>0</v>
      </c>
      <c r="Q84" s="26"/>
      <c r="R84" s="18"/>
      <c r="S84" s="18"/>
      <c r="T84" s="19"/>
      <c r="U84" s="20"/>
      <c r="V84" s="20"/>
      <c r="W84" s="28"/>
      <c r="X84" s="28"/>
      <c r="Y84" s="19"/>
      <c r="Z84" s="28"/>
      <c r="AA84" s="28"/>
      <c r="AB84" s="20"/>
      <c r="AC84" s="28"/>
      <c r="AD84" s="19"/>
      <c r="AE84" s="28"/>
      <c r="AF84" s="28"/>
      <c r="AG84" s="28"/>
      <c r="AH84" s="18">
        <f t="shared" si="2"/>
        <v>0</v>
      </c>
      <c r="AI84" s="27"/>
      <c r="AJ84" s="26"/>
    </row>
    <row r="85" spans="1:36" x14ac:dyDescent="0.25">
      <c r="A85" s="29">
        <v>77</v>
      </c>
      <c r="B85" s="17"/>
      <c r="C85" s="17"/>
      <c r="D85" s="10"/>
      <c r="E85" s="25"/>
      <c r="F85" s="25"/>
      <c r="G85" s="24"/>
      <c r="H85" s="18"/>
      <c r="I85" s="20"/>
      <c r="J85" s="18"/>
      <c r="K85" s="21"/>
      <c r="L85" s="21"/>
      <c r="M85" s="18"/>
      <c r="N85" s="18"/>
      <c r="O85" s="20">
        <f t="shared" si="0"/>
        <v>0</v>
      </c>
      <c r="P85" s="20">
        <f t="shared" si="1"/>
        <v>0</v>
      </c>
      <c r="Q85" s="26"/>
      <c r="R85" s="18"/>
      <c r="S85" s="18"/>
      <c r="T85" s="19"/>
      <c r="U85" s="20"/>
      <c r="V85" s="20"/>
      <c r="W85" s="28"/>
      <c r="X85" s="28"/>
      <c r="Y85" s="19"/>
      <c r="Z85" s="28"/>
      <c r="AA85" s="28"/>
      <c r="AB85" s="20"/>
      <c r="AC85" s="28"/>
      <c r="AD85" s="19"/>
      <c r="AE85" s="28"/>
      <c r="AF85" s="28"/>
      <c r="AG85" s="28"/>
      <c r="AH85" s="18">
        <f t="shared" si="2"/>
        <v>0</v>
      </c>
      <c r="AI85" s="27"/>
      <c r="AJ85" s="26"/>
    </row>
    <row r="86" spans="1:36" x14ac:dyDescent="0.25">
      <c r="A86" s="29">
        <v>78</v>
      </c>
      <c r="B86" s="17"/>
      <c r="C86" s="17"/>
      <c r="D86" s="10"/>
      <c r="E86" s="25"/>
      <c r="F86" s="25"/>
      <c r="G86" s="24"/>
      <c r="H86" s="18"/>
      <c r="I86" s="20"/>
      <c r="J86" s="18"/>
      <c r="K86" s="21"/>
      <c r="L86" s="21"/>
      <c r="M86" s="18"/>
      <c r="N86" s="18"/>
      <c r="O86" s="20">
        <f t="shared" si="0"/>
        <v>0</v>
      </c>
      <c r="P86" s="20">
        <f t="shared" si="1"/>
        <v>0</v>
      </c>
      <c r="Q86" s="26"/>
      <c r="R86" s="18"/>
      <c r="S86" s="18"/>
      <c r="T86" s="19"/>
      <c r="U86" s="20"/>
      <c r="V86" s="20"/>
      <c r="W86" s="28"/>
      <c r="X86" s="28"/>
      <c r="Y86" s="19"/>
      <c r="Z86" s="28"/>
      <c r="AA86" s="28"/>
      <c r="AB86" s="20"/>
      <c r="AC86" s="28"/>
      <c r="AD86" s="19"/>
      <c r="AE86" s="28"/>
      <c r="AF86" s="28"/>
      <c r="AG86" s="28"/>
      <c r="AH86" s="18">
        <f t="shared" si="2"/>
        <v>0</v>
      </c>
      <c r="AI86" s="27"/>
      <c r="AJ86" s="26"/>
    </row>
    <row r="87" spans="1:36" x14ac:dyDescent="0.25">
      <c r="A87" s="29">
        <v>79</v>
      </c>
      <c r="B87" s="17"/>
      <c r="C87" s="17"/>
      <c r="D87" s="10"/>
      <c r="E87" s="25"/>
      <c r="F87" s="25"/>
      <c r="G87" s="24"/>
      <c r="H87" s="18"/>
      <c r="I87" s="20"/>
      <c r="J87" s="18"/>
      <c r="K87" s="21"/>
      <c r="L87" s="21"/>
      <c r="M87" s="18"/>
      <c r="N87" s="18"/>
      <c r="O87" s="20">
        <f t="shared" si="0"/>
        <v>0</v>
      </c>
      <c r="P87" s="20">
        <f t="shared" si="1"/>
        <v>0</v>
      </c>
      <c r="Q87" s="26"/>
      <c r="R87" s="18"/>
      <c r="S87" s="18"/>
      <c r="T87" s="19"/>
      <c r="U87" s="20"/>
      <c r="V87" s="20"/>
      <c r="W87" s="28"/>
      <c r="X87" s="28"/>
      <c r="Y87" s="19"/>
      <c r="Z87" s="28"/>
      <c r="AA87" s="28"/>
      <c r="AB87" s="20"/>
      <c r="AC87" s="28"/>
      <c r="AD87" s="19"/>
      <c r="AE87" s="28"/>
      <c r="AF87" s="28"/>
      <c r="AG87" s="28"/>
      <c r="AH87" s="18">
        <f t="shared" si="2"/>
        <v>0</v>
      </c>
      <c r="AI87" s="27"/>
      <c r="AJ87" s="26"/>
    </row>
    <row r="88" spans="1:36" x14ac:dyDescent="0.25">
      <c r="A88" s="29">
        <v>80</v>
      </c>
      <c r="B88" s="17"/>
      <c r="C88" s="17"/>
      <c r="D88" s="10"/>
      <c r="E88" s="25"/>
      <c r="F88" s="25"/>
      <c r="G88" s="24"/>
      <c r="H88" s="18"/>
      <c r="I88" s="20"/>
      <c r="J88" s="18"/>
      <c r="K88" s="21"/>
      <c r="L88" s="21"/>
      <c r="M88" s="18"/>
      <c r="N88" s="18"/>
      <c r="O88" s="20">
        <f t="shared" si="0"/>
        <v>0</v>
      </c>
      <c r="P88" s="20">
        <f t="shared" si="1"/>
        <v>0</v>
      </c>
      <c r="Q88" s="26"/>
      <c r="R88" s="18"/>
      <c r="S88" s="18"/>
      <c r="T88" s="19"/>
      <c r="U88" s="20"/>
      <c r="V88" s="20"/>
      <c r="W88" s="28"/>
      <c r="X88" s="28"/>
      <c r="Y88" s="19"/>
      <c r="Z88" s="28"/>
      <c r="AA88" s="28"/>
      <c r="AB88" s="20"/>
      <c r="AC88" s="28"/>
      <c r="AD88" s="19"/>
      <c r="AE88" s="28"/>
      <c r="AF88" s="28"/>
      <c r="AG88" s="28"/>
      <c r="AH88" s="18">
        <f t="shared" si="2"/>
        <v>0</v>
      </c>
      <c r="AI88" s="27"/>
      <c r="AJ88" s="26"/>
    </row>
    <row r="89" spans="1:36" x14ac:dyDescent="0.25">
      <c r="A89" s="29">
        <v>81</v>
      </c>
      <c r="B89" s="17"/>
      <c r="C89" s="17"/>
      <c r="D89" s="10"/>
      <c r="E89" s="25"/>
      <c r="F89" s="25"/>
      <c r="G89" s="24"/>
      <c r="H89" s="18"/>
      <c r="I89" s="20"/>
      <c r="J89" s="18"/>
      <c r="K89" s="21"/>
      <c r="L89" s="21"/>
      <c r="M89" s="18"/>
      <c r="N89" s="18"/>
      <c r="O89" s="20">
        <f t="shared" si="0"/>
        <v>0</v>
      </c>
      <c r="P89" s="20">
        <f t="shared" si="1"/>
        <v>0</v>
      </c>
      <c r="Q89" s="26"/>
      <c r="R89" s="18"/>
      <c r="S89" s="18"/>
      <c r="T89" s="19"/>
      <c r="U89" s="20"/>
      <c r="V89" s="20"/>
      <c r="W89" s="28"/>
      <c r="X89" s="28"/>
      <c r="Y89" s="19"/>
      <c r="Z89" s="28"/>
      <c r="AA89" s="28"/>
      <c r="AB89" s="20"/>
      <c r="AC89" s="28"/>
      <c r="AD89" s="19"/>
      <c r="AE89" s="28"/>
      <c r="AF89" s="28"/>
      <c r="AG89" s="28"/>
      <c r="AH89" s="18">
        <f t="shared" si="2"/>
        <v>0</v>
      </c>
      <c r="AI89" s="27"/>
      <c r="AJ89" s="26"/>
    </row>
    <row r="90" spans="1:36" x14ac:dyDescent="0.25">
      <c r="A90" s="29">
        <v>82</v>
      </c>
      <c r="B90" s="17"/>
      <c r="C90" s="17"/>
      <c r="D90" s="10"/>
      <c r="E90" s="25"/>
      <c r="F90" s="25"/>
      <c r="G90" s="24"/>
      <c r="H90" s="18"/>
      <c r="I90" s="20"/>
      <c r="J90" s="18"/>
      <c r="K90" s="21"/>
      <c r="L90" s="21"/>
      <c r="M90" s="18"/>
      <c r="N90" s="18"/>
      <c r="O90" s="20">
        <f t="shared" si="0"/>
        <v>0</v>
      </c>
      <c r="P90" s="20">
        <f t="shared" si="1"/>
        <v>0</v>
      </c>
      <c r="Q90" s="26"/>
      <c r="R90" s="18"/>
      <c r="S90" s="18"/>
      <c r="T90" s="19"/>
      <c r="U90" s="20"/>
      <c r="V90" s="20"/>
      <c r="W90" s="28"/>
      <c r="X90" s="28"/>
      <c r="Y90" s="19"/>
      <c r="Z90" s="28"/>
      <c r="AA90" s="28"/>
      <c r="AB90" s="20"/>
      <c r="AC90" s="28"/>
      <c r="AD90" s="19"/>
      <c r="AE90" s="28"/>
      <c r="AF90" s="28"/>
      <c r="AG90" s="28"/>
      <c r="AH90" s="18">
        <f t="shared" si="2"/>
        <v>0</v>
      </c>
      <c r="AI90" s="27"/>
      <c r="AJ90" s="26"/>
    </row>
    <row r="91" spans="1:36" x14ac:dyDescent="0.25">
      <c r="A91" s="29">
        <v>83</v>
      </c>
      <c r="B91" s="17"/>
      <c r="C91" s="17"/>
      <c r="D91" s="10"/>
      <c r="E91" s="25"/>
      <c r="F91" s="25"/>
      <c r="G91" s="24"/>
      <c r="H91" s="18"/>
      <c r="I91" s="20"/>
      <c r="J91" s="18"/>
      <c r="K91" s="21"/>
      <c r="L91" s="21"/>
      <c r="M91" s="18"/>
      <c r="N91" s="18"/>
      <c r="O91" s="20">
        <f t="shared" si="0"/>
        <v>0</v>
      </c>
      <c r="P91" s="20">
        <f t="shared" si="1"/>
        <v>0</v>
      </c>
      <c r="Q91" s="26"/>
      <c r="R91" s="18"/>
      <c r="S91" s="18"/>
      <c r="T91" s="19"/>
      <c r="U91" s="20"/>
      <c r="V91" s="20"/>
      <c r="W91" s="28"/>
      <c r="X91" s="28"/>
      <c r="Y91" s="19"/>
      <c r="Z91" s="28"/>
      <c r="AA91" s="28"/>
      <c r="AB91" s="20"/>
      <c r="AC91" s="28"/>
      <c r="AD91" s="19"/>
      <c r="AE91" s="28"/>
      <c r="AF91" s="28"/>
      <c r="AG91" s="28"/>
      <c r="AH91" s="18">
        <f t="shared" si="2"/>
        <v>0</v>
      </c>
      <c r="AI91" s="27"/>
      <c r="AJ91" s="26"/>
    </row>
    <row r="92" spans="1:36" x14ac:dyDescent="0.25">
      <c r="A92" s="29">
        <v>84</v>
      </c>
      <c r="B92" s="17"/>
      <c r="C92" s="17"/>
      <c r="D92" s="10"/>
      <c r="E92" s="25"/>
      <c r="F92" s="25"/>
      <c r="G92" s="24"/>
      <c r="H92" s="18"/>
      <c r="I92" s="20"/>
      <c r="J92" s="18"/>
      <c r="K92" s="21"/>
      <c r="L92" s="21"/>
      <c r="M92" s="18"/>
      <c r="N92" s="18"/>
      <c r="O92" s="20">
        <f t="shared" si="0"/>
        <v>0</v>
      </c>
      <c r="P92" s="20">
        <f t="shared" si="1"/>
        <v>0</v>
      </c>
      <c r="Q92" s="26"/>
      <c r="R92" s="18"/>
      <c r="S92" s="18"/>
      <c r="T92" s="19"/>
      <c r="U92" s="20"/>
      <c r="V92" s="20"/>
      <c r="W92" s="28"/>
      <c r="X92" s="28"/>
      <c r="Y92" s="19"/>
      <c r="Z92" s="28"/>
      <c r="AA92" s="28"/>
      <c r="AB92" s="20"/>
      <c r="AC92" s="28"/>
      <c r="AD92" s="19"/>
      <c r="AE92" s="28"/>
      <c r="AF92" s="28"/>
      <c r="AG92" s="28"/>
      <c r="AH92" s="18">
        <f t="shared" si="2"/>
        <v>0</v>
      </c>
      <c r="AI92" s="27"/>
      <c r="AJ92" s="26"/>
    </row>
    <row r="93" spans="1:36" x14ac:dyDescent="0.25">
      <c r="A93" s="29">
        <v>85</v>
      </c>
      <c r="B93" s="17"/>
      <c r="C93" s="17"/>
      <c r="D93" s="10"/>
      <c r="E93" s="25"/>
      <c r="F93" s="25"/>
      <c r="G93" s="24"/>
      <c r="H93" s="18"/>
      <c r="I93" s="20"/>
      <c r="J93" s="18"/>
      <c r="K93" s="21"/>
      <c r="L93" s="21"/>
      <c r="M93" s="31"/>
      <c r="N93" s="18"/>
      <c r="O93" s="20">
        <f t="shared" si="0"/>
        <v>0</v>
      </c>
      <c r="P93" s="20">
        <f t="shared" si="1"/>
        <v>0</v>
      </c>
      <c r="Q93" s="26"/>
      <c r="R93" s="18"/>
      <c r="S93" s="18"/>
      <c r="T93" s="19"/>
      <c r="U93" s="20"/>
      <c r="V93" s="20"/>
      <c r="W93" s="28"/>
      <c r="X93" s="28"/>
      <c r="Y93" s="19"/>
      <c r="Z93" s="28"/>
      <c r="AA93" s="28"/>
      <c r="AB93" s="20"/>
      <c r="AC93" s="28"/>
      <c r="AD93" s="19"/>
      <c r="AE93" s="28"/>
      <c r="AF93" s="28"/>
      <c r="AG93" s="28"/>
      <c r="AH93" s="18">
        <f t="shared" si="2"/>
        <v>0</v>
      </c>
      <c r="AI93" s="27"/>
      <c r="AJ93" s="26"/>
    </row>
    <row r="94" spans="1:36" x14ac:dyDescent="0.25">
      <c r="A94" s="29">
        <v>86</v>
      </c>
      <c r="B94" s="17"/>
      <c r="C94" s="17"/>
      <c r="D94" s="10"/>
      <c r="E94" s="25"/>
      <c r="F94" s="25"/>
      <c r="G94" s="24"/>
      <c r="H94" s="18"/>
      <c r="I94" s="20"/>
      <c r="J94" s="18"/>
      <c r="K94" s="21"/>
      <c r="L94" s="21"/>
      <c r="M94" s="18"/>
      <c r="N94" s="18"/>
      <c r="O94" s="20">
        <f t="shared" si="0"/>
        <v>0</v>
      </c>
      <c r="P94" s="20">
        <f t="shared" si="1"/>
        <v>0</v>
      </c>
      <c r="Q94" s="26"/>
      <c r="R94" s="18"/>
      <c r="S94" s="18"/>
      <c r="T94" s="19"/>
      <c r="U94" s="20"/>
      <c r="V94" s="20"/>
      <c r="W94" s="28"/>
      <c r="X94" s="28"/>
      <c r="Y94" s="19"/>
      <c r="Z94" s="28"/>
      <c r="AA94" s="28"/>
      <c r="AB94" s="20"/>
      <c r="AC94" s="28"/>
      <c r="AD94" s="19"/>
      <c r="AE94" s="28"/>
      <c r="AF94" s="28"/>
      <c r="AG94" s="28"/>
      <c r="AH94" s="18">
        <f t="shared" si="2"/>
        <v>0</v>
      </c>
      <c r="AI94" s="27"/>
      <c r="AJ94" s="26"/>
    </row>
    <row r="95" spans="1:36" x14ac:dyDescent="0.25">
      <c r="A95" s="29">
        <v>87</v>
      </c>
      <c r="B95" s="17"/>
      <c r="C95" s="17"/>
      <c r="D95" s="10"/>
      <c r="E95" s="25"/>
      <c r="F95" s="25"/>
      <c r="G95" s="24"/>
      <c r="H95" s="18"/>
      <c r="I95" s="20"/>
      <c r="J95" s="18"/>
      <c r="K95" s="21"/>
      <c r="L95" s="21"/>
      <c r="M95" s="18"/>
      <c r="N95" s="18"/>
      <c r="O95" s="20">
        <f t="shared" si="0"/>
        <v>0</v>
      </c>
      <c r="P95" s="20">
        <f t="shared" si="1"/>
        <v>0</v>
      </c>
      <c r="Q95" s="26"/>
      <c r="R95" s="18"/>
      <c r="S95" s="18"/>
      <c r="T95" s="19"/>
      <c r="U95" s="20"/>
      <c r="V95" s="20"/>
      <c r="W95" s="28"/>
      <c r="X95" s="28"/>
      <c r="Y95" s="19"/>
      <c r="Z95" s="28"/>
      <c r="AA95" s="28"/>
      <c r="AB95" s="20"/>
      <c r="AC95" s="28"/>
      <c r="AD95" s="19"/>
      <c r="AE95" s="28"/>
      <c r="AF95" s="28"/>
      <c r="AG95" s="28"/>
      <c r="AH95" s="18">
        <f t="shared" si="2"/>
        <v>0</v>
      </c>
      <c r="AI95" s="27"/>
      <c r="AJ95" s="26"/>
    </row>
    <row r="96" spans="1:36" x14ac:dyDescent="0.25">
      <c r="A96" s="29">
        <v>88</v>
      </c>
      <c r="B96" s="17"/>
      <c r="C96" s="17"/>
      <c r="D96" s="10"/>
      <c r="E96" s="25"/>
      <c r="F96" s="25"/>
      <c r="G96" s="24"/>
      <c r="H96" s="18"/>
      <c r="I96" s="20"/>
      <c r="J96" s="18"/>
      <c r="K96" s="21"/>
      <c r="L96" s="21"/>
      <c r="M96" s="18"/>
      <c r="N96" s="18"/>
      <c r="O96" s="20">
        <f t="shared" si="0"/>
        <v>0</v>
      </c>
      <c r="P96" s="20">
        <f t="shared" si="1"/>
        <v>0</v>
      </c>
      <c r="Q96" s="26"/>
      <c r="R96" s="18"/>
      <c r="S96" s="18"/>
      <c r="T96" s="19"/>
      <c r="U96" s="20"/>
      <c r="V96" s="20"/>
      <c r="W96" s="28"/>
      <c r="X96" s="28"/>
      <c r="Y96" s="19"/>
      <c r="Z96" s="28"/>
      <c r="AA96" s="28"/>
      <c r="AB96" s="20"/>
      <c r="AC96" s="28"/>
      <c r="AD96" s="19"/>
      <c r="AE96" s="28"/>
      <c r="AF96" s="28"/>
      <c r="AG96" s="28"/>
      <c r="AH96" s="18">
        <f t="shared" si="2"/>
        <v>0</v>
      </c>
      <c r="AI96" s="27"/>
      <c r="AJ96" s="26"/>
    </row>
    <row r="97" spans="1:36" x14ac:dyDescent="0.25">
      <c r="A97" s="29">
        <v>89</v>
      </c>
      <c r="B97" s="17"/>
      <c r="C97" s="17"/>
      <c r="D97" s="10"/>
      <c r="E97" s="25"/>
      <c r="F97" s="25"/>
      <c r="G97" s="24"/>
      <c r="H97" s="18"/>
      <c r="I97" s="20"/>
      <c r="J97" s="18"/>
      <c r="K97" s="21"/>
      <c r="L97" s="21"/>
      <c r="M97" s="18"/>
      <c r="N97" s="18"/>
      <c r="O97" s="20">
        <f t="shared" si="0"/>
        <v>0</v>
      </c>
      <c r="P97" s="20">
        <f t="shared" si="1"/>
        <v>0</v>
      </c>
      <c r="Q97" s="26"/>
      <c r="R97" s="18"/>
      <c r="S97" s="18"/>
      <c r="T97" s="19"/>
      <c r="U97" s="20"/>
      <c r="V97" s="20"/>
      <c r="W97" s="28"/>
      <c r="X97" s="28"/>
      <c r="Y97" s="19"/>
      <c r="Z97" s="28"/>
      <c r="AA97" s="28"/>
      <c r="AB97" s="20"/>
      <c r="AC97" s="28"/>
      <c r="AD97" s="19"/>
      <c r="AE97" s="28"/>
      <c r="AF97" s="28"/>
      <c r="AG97" s="28"/>
      <c r="AH97" s="18">
        <f t="shared" si="2"/>
        <v>0</v>
      </c>
      <c r="AI97" s="27"/>
      <c r="AJ97" s="26"/>
    </row>
    <row r="98" spans="1:36" x14ac:dyDescent="0.25">
      <c r="A98" s="29">
        <v>90</v>
      </c>
      <c r="B98" s="17"/>
      <c r="C98" s="17"/>
      <c r="D98" s="10"/>
      <c r="E98" s="25"/>
      <c r="F98" s="25"/>
      <c r="G98" s="24"/>
      <c r="H98" s="18"/>
      <c r="I98" s="20"/>
      <c r="J98" s="18"/>
      <c r="K98" s="21"/>
      <c r="L98" s="21"/>
      <c r="M98" s="18"/>
      <c r="N98" s="18"/>
      <c r="O98" s="20">
        <f t="shared" si="0"/>
        <v>0</v>
      </c>
      <c r="P98" s="20">
        <f t="shared" si="1"/>
        <v>0</v>
      </c>
      <c r="Q98" s="26"/>
      <c r="R98" s="18"/>
      <c r="S98" s="18"/>
      <c r="T98" s="19"/>
      <c r="U98" s="20"/>
      <c r="V98" s="20"/>
      <c r="W98" s="28"/>
      <c r="X98" s="28"/>
      <c r="Y98" s="19"/>
      <c r="Z98" s="28"/>
      <c r="AA98" s="28"/>
      <c r="AB98" s="20"/>
      <c r="AC98" s="28"/>
      <c r="AD98" s="19"/>
      <c r="AE98" s="28"/>
      <c r="AF98" s="28"/>
      <c r="AG98" s="28"/>
      <c r="AH98" s="18">
        <f t="shared" si="2"/>
        <v>0</v>
      </c>
      <c r="AI98" s="27"/>
      <c r="AJ98" s="26"/>
    </row>
    <row r="99" spans="1:36" x14ac:dyDescent="0.25">
      <c r="A99" s="29">
        <v>91</v>
      </c>
      <c r="B99" s="17"/>
      <c r="C99" s="17"/>
      <c r="D99" s="10"/>
      <c r="E99" s="25"/>
      <c r="F99" s="25"/>
      <c r="G99" s="24"/>
      <c r="H99" s="18"/>
      <c r="I99" s="20"/>
      <c r="J99" s="18"/>
      <c r="K99" s="21"/>
      <c r="L99" s="21"/>
      <c r="M99" s="18"/>
      <c r="N99" s="18"/>
      <c r="O99" s="20">
        <f t="shared" si="0"/>
        <v>0</v>
      </c>
      <c r="P99" s="20">
        <f t="shared" si="1"/>
        <v>0</v>
      </c>
      <c r="Q99" s="26"/>
      <c r="R99" s="18"/>
      <c r="S99" s="18"/>
      <c r="T99" s="19"/>
      <c r="U99" s="20"/>
      <c r="V99" s="20"/>
      <c r="W99" s="28"/>
      <c r="X99" s="28"/>
      <c r="Y99" s="19"/>
      <c r="Z99" s="28"/>
      <c r="AA99" s="28"/>
      <c r="AB99" s="20"/>
      <c r="AC99" s="28"/>
      <c r="AD99" s="19"/>
      <c r="AE99" s="28"/>
      <c r="AF99" s="28"/>
      <c r="AG99" s="28"/>
      <c r="AH99" s="18">
        <f t="shared" si="2"/>
        <v>0</v>
      </c>
      <c r="AI99" s="27"/>
      <c r="AJ99" s="26"/>
    </row>
    <row r="100" spans="1:36" x14ac:dyDescent="0.25">
      <c r="A100" s="29">
        <v>92</v>
      </c>
      <c r="B100" s="17"/>
      <c r="C100" s="17"/>
      <c r="D100" s="10"/>
      <c r="E100" s="25"/>
      <c r="F100" s="25"/>
      <c r="G100" s="24"/>
      <c r="H100" s="18"/>
      <c r="I100" s="20"/>
      <c r="J100" s="18"/>
      <c r="K100" s="21"/>
      <c r="L100" s="21"/>
      <c r="M100" s="18"/>
      <c r="N100" s="18"/>
      <c r="O100" s="20">
        <f t="shared" si="0"/>
        <v>0</v>
      </c>
      <c r="P100" s="20">
        <f t="shared" si="1"/>
        <v>0</v>
      </c>
      <c r="Q100" s="26"/>
      <c r="R100" s="18"/>
      <c r="S100" s="18"/>
      <c r="T100" s="19"/>
      <c r="U100" s="20"/>
      <c r="V100" s="20"/>
      <c r="W100" s="28"/>
      <c r="X100" s="28"/>
      <c r="Y100" s="19"/>
      <c r="Z100" s="28"/>
      <c r="AA100" s="28"/>
      <c r="AB100" s="20"/>
      <c r="AC100" s="28"/>
      <c r="AD100" s="19"/>
      <c r="AE100" s="28"/>
      <c r="AF100" s="28"/>
      <c r="AG100" s="28"/>
      <c r="AH100" s="18">
        <f t="shared" si="2"/>
        <v>0</v>
      </c>
      <c r="AI100" s="27"/>
      <c r="AJ100" s="26"/>
    </row>
    <row r="101" spans="1:36" x14ac:dyDescent="0.25">
      <c r="A101" s="29">
        <v>93</v>
      </c>
      <c r="B101" s="17"/>
      <c r="C101" s="17"/>
      <c r="D101" s="10"/>
      <c r="E101" s="25"/>
      <c r="F101" s="25"/>
      <c r="G101" s="24"/>
      <c r="H101" s="18"/>
      <c r="I101" s="20"/>
      <c r="J101" s="18"/>
      <c r="K101" s="21"/>
      <c r="L101" s="21"/>
      <c r="M101" s="18"/>
      <c r="N101" s="18"/>
      <c r="O101" s="20">
        <f t="shared" si="0"/>
        <v>0</v>
      </c>
      <c r="P101" s="20">
        <f t="shared" si="1"/>
        <v>0</v>
      </c>
      <c r="Q101" s="26"/>
      <c r="R101" s="18"/>
      <c r="S101" s="18"/>
      <c r="T101" s="19"/>
      <c r="U101" s="20"/>
      <c r="V101" s="20"/>
      <c r="W101" s="28"/>
      <c r="X101" s="28"/>
      <c r="Y101" s="19"/>
      <c r="Z101" s="28"/>
      <c r="AA101" s="28"/>
      <c r="AB101" s="20"/>
      <c r="AC101" s="28"/>
      <c r="AD101" s="19"/>
      <c r="AE101" s="28"/>
      <c r="AF101" s="28"/>
      <c r="AG101" s="28"/>
      <c r="AH101" s="18">
        <f t="shared" si="2"/>
        <v>0</v>
      </c>
      <c r="AI101" s="27"/>
      <c r="AJ101" s="26"/>
    </row>
    <row r="102" spans="1:36" x14ac:dyDescent="0.25">
      <c r="A102" s="29">
        <v>94</v>
      </c>
      <c r="B102" s="17"/>
      <c r="C102" s="17"/>
      <c r="D102" s="10"/>
      <c r="E102" s="25"/>
      <c r="F102" s="25"/>
      <c r="G102" s="24"/>
      <c r="H102" s="18"/>
      <c r="I102" s="20"/>
      <c r="J102" s="18"/>
      <c r="K102" s="21"/>
      <c r="L102" s="21"/>
      <c r="M102" s="18"/>
      <c r="N102" s="18"/>
      <c r="O102" s="20">
        <f t="shared" si="0"/>
        <v>0</v>
      </c>
      <c r="P102" s="20">
        <f t="shared" si="1"/>
        <v>0</v>
      </c>
      <c r="Q102" s="26"/>
      <c r="R102" s="18"/>
      <c r="S102" s="18"/>
      <c r="T102" s="19"/>
      <c r="U102" s="20"/>
      <c r="V102" s="20"/>
      <c r="W102" s="28"/>
      <c r="X102" s="28"/>
      <c r="Y102" s="19"/>
      <c r="Z102" s="28"/>
      <c r="AA102" s="28"/>
      <c r="AB102" s="20"/>
      <c r="AC102" s="28"/>
      <c r="AD102" s="19"/>
      <c r="AE102" s="28"/>
      <c r="AF102" s="28"/>
      <c r="AG102" s="28"/>
      <c r="AH102" s="18">
        <f t="shared" si="2"/>
        <v>0</v>
      </c>
      <c r="AI102" s="27"/>
      <c r="AJ102" s="26"/>
    </row>
    <row r="103" spans="1:36" x14ac:dyDescent="0.25">
      <c r="A103" s="29">
        <v>95</v>
      </c>
      <c r="B103" s="17"/>
      <c r="C103" s="17"/>
      <c r="D103" s="10"/>
      <c r="E103" s="25"/>
      <c r="F103" s="25"/>
      <c r="G103" s="24"/>
      <c r="H103" s="18"/>
      <c r="I103" s="20"/>
      <c r="J103" s="18"/>
      <c r="K103" s="21"/>
      <c r="L103" s="21"/>
      <c r="M103" s="18"/>
      <c r="N103" s="18"/>
      <c r="O103" s="20">
        <f t="shared" si="0"/>
        <v>0</v>
      </c>
      <c r="P103" s="20">
        <f t="shared" si="1"/>
        <v>0</v>
      </c>
      <c r="Q103" s="26"/>
      <c r="R103" s="18"/>
      <c r="S103" s="18"/>
      <c r="T103" s="19"/>
      <c r="U103" s="20"/>
      <c r="V103" s="20"/>
      <c r="W103" s="28"/>
      <c r="X103" s="28"/>
      <c r="Y103" s="19"/>
      <c r="Z103" s="28"/>
      <c r="AA103" s="28"/>
      <c r="AB103" s="20"/>
      <c r="AC103" s="28"/>
      <c r="AD103" s="19"/>
      <c r="AE103" s="28"/>
      <c r="AF103" s="28"/>
      <c r="AG103" s="28"/>
      <c r="AH103" s="18">
        <f t="shared" si="2"/>
        <v>0</v>
      </c>
      <c r="AI103" s="27"/>
      <c r="AJ103" s="26"/>
    </row>
    <row r="104" spans="1:36" x14ac:dyDescent="0.25">
      <c r="A104" s="29">
        <v>96</v>
      </c>
      <c r="B104" s="17"/>
      <c r="C104" s="17"/>
      <c r="D104" s="10"/>
      <c r="E104" s="25"/>
      <c r="F104" s="25"/>
      <c r="G104" s="24"/>
      <c r="H104" s="18"/>
      <c r="I104" s="20"/>
      <c r="J104" s="18"/>
      <c r="K104" s="21"/>
      <c r="L104" s="21"/>
      <c r="M104" s="18"/>
      <c r="N104" s="18"/>
      <c r="O104" s="20">
        <f t="shared" si="0"/>
        <v>0</v>
      </c>
      <c r="P104" s="20">
        <f t="shared" si="1"/>
        <v>0</v>
      </c>
      <c r="Q104" s="26"/>
      <c r="R104" s="18"/>
      <c r="S104" s="18"/>
      <c r="T104" s="19"/>
      <c r="U104" s="20"/>
      <c r="V104" s="20"/>
      <c r="W104" s="28"/>
      <c r="X104" s="28"/>
      <c r="Y104" s="19"/>
      <c r="Z104" s="28"/>
      <c r="AA104" s="28"/>
      <c r="AB104" s="20"/>
      <c r="AC104" s="28"/>
      <c r="AD104" s="19"/>
      <c r="AE104" s="28"/>
      <c r="AF104" s="28"/>
      <c r="AG104" s="28"/>
      <c r="AH104" s="18">
        <f t="shared" si="2"/>
        <v>0</v>
      </c>
      <c r="AI104" s="27"/>
      <c r="AJ104" s="26"/>
    </row>
    <row r="105" spans="1:36" x14ac:dyDescent="0.25">
      <c r="A105" s="29">
        <v>97</v>
      </c>
      <c r="B105" s="17"/>
      <c r="C105" s="17"/>
      <c r="D105" s="10"/>
      <c r="E105" s="25"/>
      <c r="F105" s="25"/>
      <c r="G105" s="24"/>
      <c r="H105" s="18"/>
      <c r="I105" s="20"/>
      <c r="J105" s="18"/>
      <c r="K105" s="21"/>
      <c r="L105" s="21"/>
      <c r="M105" s="18"/>
      <c r="N105" s="18"/>
      <c r="O105" s="20">
        <f t="shared" si="0"/>
        <v>0</v>
      </c>
      <c r="P105" s="20">
        <f t="shared" si="1"/>
        <v>0</v>
      </c>
      <c r="Q105" s="26"/>
      <c r="R105" s="18"/>
      <c r="S105" s="18"/>
      <c r="T105" s="19"/>
      <c r="U105" s="20"/>
      <c r="V105" s="20"/>
      <c r="W105" s="28"/>
      <c r="X105" s="28"/>
      <c r="Y105" s="19"/>
      <c r="Z105" s="28"/>
      <c r="AA105" s="28"/>
      <c r="AB105" s="20"/>
      <c r="AC105" s="28"/>
      <c r="AD105" s="19"/>
      <c r="AE105" s="28"/>
      <c r="AF105" s="28"/>
      <c r="AG105" s="28"/>
      <c r="AH105" s="18">
        <f t="shared" si="2"/>
        <v>0</v>
      </c>
      <c r="AI105" s="27"/>
      <c r="AJ105" s="26"/>
    </row>
    <row r="106" spans="1:36" x14ac:dyDescent="0.25">
      <c r="A106" s="29">
        <v>98</v>
      </c>
      <c r="B106" s="17"/>
      <c r="C106" s="17"/>
      <c r="D106" s="10"/>
      <c r="E106" s="25"/>
      <c r="F106" s="25"/>
      <c r="G106" s="24"/>
      <c r="H106" s="18"/>
      <c r="I106" s="20"/>
      <c r="J106" s="18"/>
      <c r="K106" s="21"/>
      <c r="L106" s="21"/>
      <c r="M106" s="30"/>
      <c r="N106" s="18"/>
      <c r="O106" s="20">
        <f t="shared" si="0"/>
        <v>0</v>
      </c>
      <c r="P106" s="20">
        <f t="shared" si="1"/>
        <v>0</v>
      </c>
      <c r="Q106" s="26"/>
      <c r="R106" s="18"/>
      <c r="S106" s="18"/>
      <c r="T106" s="19"/>
      <c r="U106" s="20"/>
      <c r="V106" s="20"/>
      <c r="W106" s="28"/>
      <c r="X106" s="28"/>
      <c r="Y106" s="19"/>
      <c r="Z106" s="28"/>
      <c r="AA106" s="28"/>
      <c r="AB106" s="20"/>
      <c r="AC106" s="28"/>
      <c r="AD106" s="19"/>
      <c r="AE106" s="28"/>
      <c r="AF106" s="28"/>
      <c r="AG106" s="28"/>
      <c r="AH106" s="18">
        <f t="shared" si="2"/>
        <v>0</v>
      </c>
      <c r="AI106" s="27"/>
      <c r="AJ106" s="26"/>
    </row>
    <row r="107" spans="1:36" x14ac:dyDescent="0.25">
      <c r="A107" s="29">
        <v>99</v>
      </c>
      <c r="B107" s="17"/>
      <c r="C107" s="17"/>
      <c r="D107" s="10"/>
      <c r="E107" s="25"/>
      <c r="F107" s="25"/>
      <c r="G107" s="24"/>
      <c r="H107" s="18"/>
      <c r="I107" s="20"/>
      <c r="J107" s="18"/>
      <c r="K107" s="21"/>
      <c r="L107" s="21"/>
      <c r="M107" s="18"/>
      <c r="N107" s="18"/>
      <c r="O107" s="20">
        <f t="shared" si="0"/>
        <v>0</v>
      </c>
      <c r="P107" s="20">
        <f t="shared" si="1"/>
        <v>0</v>
      </c>
      <c r="Q107" s="26"/>
      <c r="R107" s="18"/>
      <c r="S107" s="18"/>
      <c r="T107" s="19"/>
      <c r="U107" s="20"/>
      <c r="V107" s="20"/>
      <c r="W107" s="28"/>
      <c r="X107" s="28"/>
      <c r="Y107" s="19"/>
      <c r="Z107" s="28"/>
      <c r="AA107" s="28"/>
      <c r="AB107" s="20"/>
      <c r="AC107" s="28"/>
      <c r="AD107" s="19"/>
      <c r="AE107" s="28"/>
      <c r="AF107" s="28"/>
      <c r="AG107" s="28"/>
      <c r="AH107" s="18">
        <f t="shared" si="2"/>
        <v>0</v>
      </c>
      <c r="AI107" s="27"/>
      <c r="AJ107" s="26"/>
    </row>
    <row r="108" spans="1:36" x14ac:dyDescent="0.25">
      <c r="A108" s="29">
        <v>100</v>
      </c>
      <c r="B108" s="17"/>
      <c r="C108" s="17"/>
      <c r="D108" s="10"/>
      <c r="E108" s="25"/>
      <c r="F108" s="25"/>
      <c r="G108" s="24"/>
      <c r="H108" s="18"/>
      <c r="I108" s="20"/>
      <c r="J108" s="18"/>
      <c r="K108" s="21"/>
      <c r="L108" s="21"/>
      <c r="M108" s="18"/>
      <c r="N108" s="18"/>
      <c r="O108" s="20">
        <f t="shared" si="0"/>
        <v>0</v>
      </c>
      <c r="P108" s="20">
        <f t="shared" si="1"/>
        <v>0</v>
      </c>
      <c r="Q108" s="26"/>
      <c r="R108" s="18"/>
      <c r="S108" s="18"/>
      <c r="T108" s="19"/>
      <c r="U108" s="20"/>
      <c r="V108" s="20"/>
      <c r="W108" s="28"/>
      <c r="X108" s="28"/>
      <c r="Y108" s="19"/>
      <c r="Z108" s="28"/>
      <c r="AA108" s="28"/>
      <c r="AB108" s="20"/>
      <c r="AC108" s="28"/>
      <c r="AD108" s="19"/>
      <c r="AE108" s="28"/>
      <c r="AF108" s="28"/>
      <c r="AG108" s="28"/>
      <c r="AH108" s="18">
        <f t="shared" si="2"/>
        <v>0</v>
      </c>
      <c r="AI108" s="27"/>
      <c r="AJ108" s="26"/>
    </row>
    <row r="109" spans="1:36" x14ac:dyDescent="0.25">
      <c r="A109" s="29">
        <v>101</v>
      </c>
      <c r="B109" s="17"/>
      <c r="C109" s="17"/>
      <c r="D109" s="10"/>
      <c r="E109" s="25"/>
      <c r="F109" s="25"/>
      <c r="G109" s="24"/>
      <c r="H109" s="18"/>
      <c r="I109" s="20"/>
      <c r="J109" s="18"/>
      <c r="K109" s="21"/>
      <c r="L109" s="21"/>
      <c r="M109" s="18"/>
      <c r="N109" s="18"/>
      <c r="O109" s="20">
        <f t="shared" si="0"/>
        <v>0</v>
      </c>
      <c r="P109" s="20">
        <f t="shared" si="1"/>
        <v>0</v>
      </c>
      <c r="Q109" s="26"/>
      <c r="R109" s="18"/>
      <c r="S109" s="18"/>
      <c r="T109" s="19"/>
      <c r="U109" s="20"/>
      <c r="V109" s="20"/>
      <c r="W109" s="28"/>
      <c r="X109" s="28"/>
      <c r="Y109" s="19"/>
      <c r="Z109" s="28"/>
      <c r="AA109" s="28"/>
      <c r="AB109" s="20"/>
      <c r="AC109" s="28"/>
      <c r="AD109" s="19"/>
      <c r="AE109" s="28"/>
      <c r="AF109" s="28"/>
      <c r="AG109" s="28"/>
      <c r="AH109" s="18">
        <f t="shared" si="2"/>
        <v>0</v>
      </c>
      <c r="AI109" s="27"/>
      <c r="AJ109" s="26"/>
    </row>
    <row r="110" spans="1:36" x14ac:dyDescent="0.25">
      <c r="A110" s="29">
        <v>102</v>
      </c>
      <c r="B110" s="17"/>
      <c r="C110" s="17"/>
      <c r="D110" s="10"/>
      <c r="E110" s="25"/>
      <c r="F110" s="25"/>
      <c r="G110" s="24"/>
      <c r="H110" s="18"/>
      <c r="I110" s="20"/>
      <c r="J110" s="18"/>
      <c r="K110" s="21"/>
      <c r="L110" s="21"/>
      <c r="M110" s="18"/>
      <c r="N110" s="18"/>
      <c r="O110" s="20">
        <f t="shared" si="0"/>
        <v>0</v>
      </c>
      <c r="P110" s="20">
        <f t="shared" si="1"/>
        <v>0</v>
      </c>
      <c r="Q110" s="26"/>
      <c r="R110" s="18"/>
      <c r="S110" s="18"/>
      <c r="T110" s="19"/>
      <c r="U110" s="20"/>
      <c r="V110" s="20"/>
      <c r="W110" s="28"/>
      <c r="X110" s="28"/>
      <c r="Y110" s="19"/>
      <c r="Z110" s="28"/>
      <c r="AA110" s="28"/>
      <c r="AB110" s="20"/>
      <c r="AC110" s="28"/>
      <c r="AD110" s="19"/>
      <c r="AE110" s="28"/>
      <c r="AF110" s="28"/>
      <c r="AG110" s="28"/>
      <c r="AH110" s="18">
        <f t="shared" si="2"/>
        <v>0</v>
      </c>
      <c r="AI110" s="27"/>
      <c r="AJ110" s="26"/>
    </row>
    <row r="111" spans="1:36" x14ac:dyDescent="0.25">
      <c r="A111" s="29">
        <v>103</v>
      </c>
      <c r="B111" s="17"/>
      <c r="C111" s="17"/>
      <c r="D111" s="10"/>
      <c r="E111" s="25"/>
      <c r="F111" s="25"/>
      <c r="G111" s="24"/>
      <c r="H111" s="18"/>
      <c r="I111" s="20"/>
      <c r="J111" s="18"/>
      <c r="K111" s="21"/>
      <c r="L111" s="21"/>
      <c r="M111" s="18"/>
      <c r="N111" s="18"/>
      <c r="O111" s="20">
        <f t="shared" si="0"/>
        <v>0</v>
      </c>
      <c r="P111" s="20">
        <f t="shared" si="1"/>
        <v>0</v>
      </c>
      <c r="Q111" s="26"/>
      <c r="R111" s="18"/>
      <c r="S111" s="18"/>
      <c r="T111" s="19"/>
      <c r="U111" s="20"/>
      <c r="V111" s="20"/>
      <c r="W111" s="28"/>
      <c r="X111" s="28"/>
      <c r="Y111" s="19"/>
      <c r="Z111" s="28"/>
      <c r="AA111" s="28"/>
      <c r="AB111" s="20"/>
      <c r="AC111" s="28"/>
      <c r="AD111" s="19"/>
      <c r="AE111" s="28"/>
      <c r="AF111" s="28"/>
      <c r="AG111" s="28"/>
      <c r="AH111" s="18">
        <f t="shared" si="2"/>
        <v>0</v>
      </c>
      <c r="AI111" s="27"/>
      <c r="AJ111" s="26"/>
    </row>
    <row r="112" spans="1:36" x14ac:dyDescent="0.25">
      <c r="A112" s="29">
        <v>104</v>
      </c>
      <c r="B112" s="17"/>
      <c r="C112" s="17"/>
      <c r="D112" s="10"/>
      <c r="E112" s="25"/>
      <c r="F112" s="25"/>
      <c r="G112" s="24"/>
      <c r="H112" s="18"/>
      <c r="I112" s="20"/>
      <c r="J112" s="18"/>
      <c r="K112" s="21"/>
      <c r="L112" s="21"/>
      <c r="M112" s="18"/>
      <c r="N112" s="18"/>
      <c r="O112" s="20">
        <f t="shared" si="0"/>
        <v>0</v>
      </c>
      <c r="P112" s="20">
        <f t="shared" si="1"/>
        <v>0</v>
      </c>
      <c r="Q112" s="26"/>
      <c r="R112" s="18"/>
      <c r="S112" s="18"/>
      <c r="T112" s="19"/>
      <c r="U112" s="20"/>
      <c r="V112" s="20"/>
      <c r="W112" s="28"/>
      <c r="X112" s="28"/>
      <c r="Y112" s="19"/>
      <c r="Z112" s="28"/>
      <c r="AA112" s="28"/>
      <c r="AB112" s="20"/>
      <c r="AC112" s="28"/>
      <c r="AD112" s="19"/>
      <c r="AE112" s="28"/>
      <c r="AF112" s="28"/>
      <c r="AG112" s="28"/>
      <c r="AH112" s="18">
        <f t="shared" si="2"/>
        <v>0</v>
      </c>
      <c r="AI112" s="27"/>
      <c r="AJ112" s="26"/>
    </row>
    <row r="113" spans="1:36" x14ac:dyDescent="0.25">
      <c r="A113" s="29">
        <v>105</v>
      </c>
      <c r="B113" s="17"/>
      <c r="C113" s="17"/>
      <c r="D113" s="10"/>
      <c r="E113" s="25"/>
      <c r="F113" s="25"/>
      <c r="G113" s="24"/>
      <c r="H113" s="18"/>
      <c r="I113" s="20"/>
      <c r="J113" s="18"/>
      <c r="K113" s="21"/>
      <c r="L113" s="21"/>
      <c r="M113" s="18"/>
      <c r="N113" s="18"/>
      <c r="O113" s="20">
        <f t="shared" si="0"/>
        <v>0</v>
      </c>
      <c r="P113" s="20">
        <f t="shared" si="1"/>
        <v>0</v>
      </c>
      <c r="Q113" s="26"/>
      <c r="R113" s="18"/>
      <c r="S113" s="18"/>
      <c r="T113" s="19"/>
      <c r="U113" s="20"/>
      <c r="V113" s="20"/>
      <c r="W113" s="28"/>
      <c r="X113" s="28"/>
      <c r="Y113" s="19"/>
      <c r="Z113" s="28"/>
      <c r="AA113" s="28"/>
      <c r="AB113" s="20"/>
      <c r="AC113" s="28"/>
      <c r="AD113" s="19"/>
      <c r="AE113" s="28"/>
      <c r="AF113" s="28"/>
      <c r="AG113" s="28"/>
      <c r="AH113" s="18">
        <f t="shared" si="2"/>
        <v>0</v>
      </c>
      <c r="AI113" s="27"/>
      <c r="AJ113" s="26"/>
    </row>
    <row r="114" spans="1:36" x14ac:dyDescent="0.25">
      <c r="A114" s="29">
        <v>106</v>
      </c>
      <c r="B114" s="17"/>
      <c r="C114" s="17"/>
      <c r="D114" s="10"/>
      <c r="E114" s="25"/>
      <c r="F114" s="25"/>
      <c r="G114" s="24"/>
      <c r="H114" s="18"/>
      <c r="I114" s="20"/>
      <c r="J114" s="18"/>
      <c r="K114" s="21"/>
      <c r="L114" s="21"/>
      <c r="M114" s="18"/>
      <c r="N114" s="18"/>
      <c r="O114" s="20">
        <f t="shared" si="0"/>
        <v>0</v>
      </c>
      <c r="P114" s="20">
        <f t="shared" si="1"/>
        <v>0</v>
      </c>
      <c r="Q114" s="26"/>
      <c r="R114" s="18"/>
      <c r="S114" s="18"/>
      <c r="T114" s="19"/>
      <c r="U114" s="20"/>
      <c r="V114" s="20"/>
      <c r="W114" s="28"/>
      <c r="X114" s="28"/>
      <c r="Y114" s="19"/>
      <c r="Z114" s="28"/>
      <c r="AA114" s="28"/>
      <c r="AB114" s="20"/>
      <c r="AC114" s="28"/>
      <c r="AD114" s="19"/>
      <c r="AE114" s="28"/>
      <c r="AF114" s="28"/>
      <c r="AG114" s="28"/>
      <c r="AH114" s="18">
        <f t="shared" si="2"/>
        <v>0</v>
      </c>
      <c r="AI114" s="27"/>
      <c r="AJ114" s="26"/>
    </row>
    <row r="115" spans="1:36" x14ac:dyDescent="0.25">
      <c r="A115" s="29">
        <v>107</v>
      </c>
      <c r="B115" s="17"/>
      <c r="C115" s="17"/>
      <c r="D115" s="10"/>
      <c r="E115" s="25"/>
      <c r="F115" s="25"/>
      <c r="G115" s="24"/>
      <c r="H115" s="18"/>
      <c r="I115" s="20"/>
      <c r="J115" s="18"/>
      <c r="K115" s="21"/>
      <c r="L115" s="21"/>
      <c r="M115" s="18"/>
      <c r="N115" s="18"/>
      <c r="O115" s="20">
        <f t="shared" si="0"/>
        <v>0</v>
      </c>
      <c r="P115" s="20">
        <f t="shared" si="1"/>
        <v>0</v>
      </c>
      <c r="Q115" s="26"/>
      <c r="R115" s="18"/>
      <c r="S115" s="18"/>
      <c r="T115" s="19"/>
      <c r="U115" s="20"/>
      <c r="V115" s="20"/>
      <c r="W115" s="28"/>
      <c r="X115" s="28"/>
      <c r="Y115" s="19"/>
      <c r="Z115" s="28"/>
      <c r="AA115" s="28"/>
      <c r="AB115" s="20"/>
      <c r="AC115" s="28"/>
      <c r="AD115" s="19"/>
      <c r="AE115" s="28"/>
      <c r="AF115" s="28"/>
      <c r="AG115" s="28"/>
      <c r="AH115" s="18">
        <f t="shared" si="2"/>
        <v>0</v>
      </c>
      <c r="AI115" s="27"/>
      <c r="AJ115" s="26"/>
    </row>
    <row r="116" spans="1:36" x14ac:dyDescent="0.25">
      <c r="A116" s="29">
        <v>108</v>
      </c>
      <c r="B116" s="17"/>
      <c r="C116" s="17"/>
      <c r="D116" s="10"/>
      <c r="E116" s="25"/>
      <c r="F116" s="25"/>
      <c r="G116" s="24"/>
      <c r="H116" s="18"/>
      <c r="I116" s="20"/>
      <c r="J116" s="18"/>
      <c r="K116" s="21"/>
      <c r="L116" s="21"/>
      <c r="M116" s="18"/>
      <c r="N116" s="18"/>
      <c r="O116" s="20">
        <f t="shared" si="0"/>
        <v>0</v>
      </c>
      <c r="P116" s="20">
        <f t="shared" si="1"/>
        <v>0</v>
      </c>
      <c r="Q116" s="26"/>
      <c r="R116" s="18"/>
      <c r="S116" s="18"/>
      <c r="T116" s="19"/>
      <c r="U116" s="20"/>
      <c r="V116" s="20"/>
      <c r="W116" s="28"/>
      <c r="X116" s="28"/>
      <c r="Y116" s="19"/>
      <c r="Z116" s="28"/>
      <c r="AA116" s="28"/>
      <c r="AB116" s="20"/>
      <c r="AC116" s="28"/>
      <c r="AD116" s="19"/>
      <c r="AE116" s="28"/>
      <c r="AF116" s="28"/>
      <c r="AG116" s="28"/>
      <c r="AH116" s="18">
        <f t="shared" si="2"/>
        <v>0</v>
      </c>
      <c r="AI116" s="27"/>
      <c r="AJ116" s="26"/>
    </row>
    <row r="117" spans="1:36" x14ac:dyDescent="0.25">
      <c r="A117" s="29">
        <v>109</v>
      </c>
      <c r="B117" s="17"/>
      <c r="C117" s="17"/>
      <c r="D117" s="10"/>
      <c r="E117" s="25"/>
      <c r="F117" s="25"/>
      <c r="G117" s="24"/>
      <c r="H117" s="18"/>
      <c r="I117" s="20"/>
      <c r="J117" s="18"/>
      <c r="K117" s="21"/>
      <c r="L117" s="21"/>
      <c r="M117" s="18"/>
      <c r="N117" s="18"/>
      <c r="O117" s="20">
        <f t="shared" si="0"/>
        <v>0</v>
      </c>
      <c r="P117" s="20">
        <f t="shared" si="1"/>
        <v>0</v>
      </c>
      <c r="Q117" s="26"/>
      <c r="R117" s="18"/>
      <c r="S117" s="18"/>
      <c r="T117" s="19"/>
      <c r="U117" s="20"/>
      <c r="V117" s="20"/>
      <c r="W117" s="28"/>
      <c r="X117" s="28"/>
      <c r="Y117" s="19"/>
      <c r="Z117" s="28"/>
      <c r="AA117" s="28"/>
      <c r="AB117" s="20"/>
      <c r="AC117" s="28"/>
      <c r="AD117" s="19"/>
      <c r="AE117" s="28"/>
      <c r="AF117" s="28"/>
      <c r="AG117" s="28"/>
      <c r="AH117" s="18">
        <f t="shared" si="2"/>
        <v>0</v>
      </c>
      <c r="AI117" s="27"/>
      <c r="AJ117" s="26"/>
    </row>
    <row r="118" spans="1:36" x14ac:dyDescent="0.25">
      <c r="A118" s="29">
        <v>110</v>
      </c>
      <c r="B118" s="17"/>
      <c r="C118" s="17"/>
      <c r="D118" s="10"/>
      <c r="E118" s="25"/>
      <c r="F118" s="25"/>
      <c r="G118" s="24"/>
      <c r="H118" s="18"/>
      <c r="I118" s="20"/>
      <c r="J118" s="18"/>
      <c r="K118" s="21"/>
      <c r="L118" s="21"/>
      <c r="M118" s="18"/>
      <c r="N118" s="18"/>
      <c r="O118" s="20">
        <f t="shared" si="0"/>
        <v>0</v>
      </c>
      <c r="P118" s="20">
        <f t="shared" si="1"/>
        <v>0</v>
      </c>
      <c r="Q118" s="26"/>
      <c r="R118" s="18"/>
      <c r="S118" s="18"/>
      <c r="T118" s="19"/>
      <c r="U118" s="20"/>
      <c r="V118" s="20"/>
      <c r="W118" s="28"/>
      <c r="X118" s="28"/>
      <c r="Y118" s="19"/>
      <c r="Z118" s="28"/>
      <c r="AA118" s="28"/>
      <c r="AB118" s="20"/>
      <c r="AC118" s="28"/>
      <c r="AD118" s="19"/>
      <c r="AE118" s="28"/>
      <c r="AF118" s="28"/>
      <c r="AG118" s="28"/>
      <c r="AH118" s="18">
        <f t="shared" si="2"/>
        <v>0</v>
      </c>
      <c r="AI118" s="27"/>
      <c r="AJ118" s="26"/>
    </row>
    <row r="119" spans="1:36" x14ac:dyDescent="0.25">
      <c r="A119" s="29">
        <v>111</v>
      </c>
      <c r="B119" s="17"/>
      <c r="C119" s="17"/>
      <c r="D119" s="10"/>
      <c r="E119" s="25"/>
      <c r="F119" s="25"/>
      <c r="G119" s="24"/>
      <c r="H119" s="18"/>
      <c r="I119" s="20"/>
      <c r="J119" s="18"/>
      <c r="K119" s="21"/>
      <c r="L119" s="21"/>
      <c r="M119" s="18"/>
      <c r="N119" s="18"/>
      <c r="O119" s="20">
        <f t="shared" si="0"/>
        <v>0</v>
      </c>
      <c r="P119" s="20">
        <f t="shared" si="1"/>
        <v>0</v>
      </c>
      <c r="Q119" s="26"/>
      <c r="R119" s="18"/>
      <c r="S119" s="18"/>
      <c r="T119" s="19"/>
      <c r="U119" s="20"/>
      <c r="V119" s="20"/>
      <c r="W119" s="28"/>
      <c r="X119" s="28"/>
      <c r="Y119" s="19"/>
      <c r="Z119" s="28"/>
      <c r="AA119" s="28"/>
      <c r="AB119" s="20"/>
      <c r="AC119" s="28"/>
      <c r="AD119" s="19"/>
      <c r="AE119" s="28"/>
      <c r="AF119" s="28"/>
      <c r="AG119" s="28"/>
      <c r="AH119" s="18">
        <f t="shared" si="2"/>
        <v>0</v>
      </c>
      <c r="AI119" s="27"/>
      <c r="AJ119" s="26"/>
    </row>
    <row r="120" spans="1:36" x14ac:dyDescent="0.25">
      <c r="A120" s="29">
        <v>112</v>
      </c>
      <c r="B120" s="17"/>
      <c r="C120" s="17"/>
      <c r="D120" s="10"/>
      <c r="E120" s="25"/>
      <c r="F120" s="25"/>
      <c r="G120" s="24"/>
      <c r="H120" s="18"/>
      <c r="I120" s="20"/>
      <c r="J120" s="18"/>
      <c r="K120" s="21"/>
      <c r="L120" s="21"/>
      <c r="M120" s="18"/>
      <c r="N120" s="18"/>
      <c r="O120" s="20">
        <f t="shared" si="0"/>
        <v>0</v>
      </c>
      <c r="P120" s="20">
        <f t="shared" si="1"/>
        <v>0</v>
      </c>
      <c r="Q120" s="26"/>
      <c r="R120" s="18"/>
      <c r="S120" s="18"/>
      <c r="T120" s="19"/>
      <c r="U120" s="20"/>
      <c r="V120" s="20"/>
      <c r="W120" s="28"/>
      <c r="X120" s="28"/>
      <c r="Y120" s="19"/>
      <c r="Z120" s="28"/>
      <c r="AA120" s="28"/>
      <c r="AB120" s="20"/>
      <c r="AC120" s="28"/>
      <c r="AD120" s="19"/>
      <c r="AE120" s="28"/>
      <c r="AF120" s="28"/>
      <c r="AG120" s="28"/>
      <c r="AH120" s="18">
        <f t="shared" si="2"/>
        <v>0</v>
      </c>
      <c r="AI120" s="27"/>
      <c r="AJ120" s="26"/>
    </row>
    <row r="121" spans="1:36" x14ac:dyDescent="0.25">
      <c r="A121" s="29">
        <v>113</v>
      </c>
      <c r="B121" s="17"/>
      <c r="C121" s="17"/>
      <c r="D121" s="10"/>
      <c r="E121" s="25"/>
      <c r="F121" s="25"/>
      <c r="G121" s="24"/>
      <c r="H121" s="18"/>
      <c r="I121" s="20"/>
      <c r="J121" s="18"/>
      <c r="K121" s="21"/>
      <c r="L121" s="21"/>
      <c r="M121" s="18"/>
      <c r="N121" s="18"/>
      <c r="O121" s="20">
        <f t="shared" si="0"/>
        <v>0</v>
      </c>
      <c r="P121" s="20">
        <f t="shared" si="1"/>
        <v>0</v>
      </c>
      <c r="Q121" s="26"/>
      <c r="R121" s="18"/>
      <c r="S121" s="18"/>
      <c r="T121" s="19"/>
      <c r="U121" s="20"/>
      <c r="V121" s="20"/>
      <c r="W121" s="28"/>
      <c r="X121" s="28"/>
      <c r="Y121" s="19"/>
      <c r="Z121" s="28"/>
      <c r="AA121" s="28"/>
      <c r="AB121" s="20"/>
      <c r="AC121" s="28"/>
      <c r="AD121" s="19"/>
      <c r="AE121" s="28"/>
      <c r="AF121" s="28"/>
      <c r="AG121" s="28"/>
      <c r="AH121" s="18">
        <f t="shared" si="2"/>
        <v>0</v>
      </c>
      <c r="AI121" s="27"/>
      <c r="AJ121" s="26"/>
    </row>
    <row r="122" spans="1:36" x14ac:dyDescent="0.25">
      <c r="A122" s="29">
        <v>114</v>
      </c>
      <c r="B122" s="17"/>
      <c r="C122" s="17"/>
      <c r="D122" s="10"/>
      <c r="E122" s="25"/>
      <c r="F122" s="25"/>
      <c r="G122" s="24"/>
      <c r="H122" s="18"/>
      <c r="I122" s="20"/>
      <c r="J122" s="18"/>
      <c r="K122" s="21"/>
      <c r="L122" s="21"/>
      <c r="M122" s="18"/>
      <c r="N122" s="18"/>
      <c r="O122" s="20">
        <f t="shared" si="0"/>
        <v>0</v>
      </c>
      <c r="P122" s="20">
        <f t="shared" si="1"/>
        <v>0</v>
      </c>
      <c r="Q122" s="26"/>
      <c r="R122" s="18"/>
      <c r="S122" s="18"/>
      <c r="T122" s="19"/>
      <c r="U122" s="20"/>
      <c r="V122" s="20"/>
      <c r="W122" s="28"/>
      <c r="X122" s="28"/>
      <c r="Y122" s="19"/>
      <c r="Z122" s="28"/>
      <c r="AA122" s="28"/>
      <c r="AB122" s="20"/>
      <c r="AC122" s="28"/>
      <c r="AD122" s="19"/>
      <c r="AE122" s="28"/>
      <c r="AF122" s="28"/>
      <c r="AG122" s="28"/>
      <c r="AH122" s="18">
        <f t="shared" si="2"/>
        <v>0</v>
      </c>
      <c r="AI122" s="27"/>
      <c r="AJ122" s="26"/>
    </row>
    <row r="123" spans="1:36" x14ac:dyDescent="0.25">
      <c r="A123" s="29">
        <v>115</v>
      </c>
      <c r="B123" s="17"/>
      <c r="C123" s="17"/>
      <c r="D123" s="10"/>
      <c r="E123" s="25"/>
      <c r="F123" s="25"/>
      <c r="G123" s="24"/>
      <c r="H123" s="18"/>
      <c r="I123" s="20"/>
      <c r="J123" s="18"/>
      <c r="K123" s="21"/>
      <c r="L123" s="21"/>
      <c r="M123" s="18"/>
      <c r="N123" s="18"/>
      <c r="O123" s="20">
        <f t="shared" si="0"/>
        <v>0</v>
      </c>
      <c r="P123" s="20">
        <f t="shared" si="1"/>
        <v>0</v>
      </c>
      <c r="Q123" s="26"/>
      <c r="R123" s="18"/>
      <c r="S123" s="18"/>
      <c r="T123" s="19"/>
      <c r="U123" s="20"/>
      <c r="V123" s="20"/>
      <c r="W123" s="28"/>
      <c r="X123" s="28"/>
      <c r="Y123" s="19"/>
      <c r="Z123" s="28"/>
      <c r="AA123" s="28"/>
      <c r="AB123" s="20"/>
      <c r="AC123" s="28"/>
      <c r="AD123" s="19"/>
      <c r="AE123" s="28"/>
      <c r="AF123" s="28"/>
      <c r="AG123" s="28"/>
      <c r="AH123" s="18">
        <f t="shared" si="2"/>
        <v>0</v>
      </c>
      <c r="AI123" s="27"/>
      <c r="AJ123" s="26"/>
    </row>
    <row r="124" spans="1:36" x14ac:dyDescent="0.25">
      <c r="A124" s="29">
        <v>116</v>
      </c>
      <c r="B124" s="17"/>
      <c r="C124" s="17"/>
      <c r="D124" s="10"/>
      <c r="E124" s="25"/>
      <c r="F124" s="25"/>
      <c r="G124" s="24"/>
      <c r="H124" s="18"/>
      <c r="I124" s="20"/>
      <c r="J124" s="18"/>
      <c r="K124" s="21"/>
      <c r="L124" s="21"/>
      <c r="M124" s="18"/>
      <c r="N124" s="18"/>
      <c r="O124" s="20">
        <f t="shared" si="0"/>
        <v>0</v>
      </c>
      <c r="P124" s="20">
        <f t="shared" si="1"/>
        <v>0</v>
      </c>
      <c r="Q124" s="26"/>
      <c r="R124" s="18"/>
      <c r="S124" s="18"/>
      <c r="T124" s="19"/>
      <c r="U124" s="20"/>
      <c r="V124" s="20"/>
      <c r="W124" s="28"/>
      <c r="X124" s="28"/>
      <c r="Y124" s="19"/>
      <c r="Z124" s="28"/>
      <c r="AA124" s="28"/>
      <c r="AB124" s="20"/>
      <c r="AC124" s="28"/>
      <c r="AD124" s="19"/>
      <c r="AE124" s="28"/>
      <c r="AF124" s="28"/>
      <c r="AG124" s="28"/>
      <c r="AH124" s="18">
        <f t="shared" si="2"/>
        <v>0</v>
      </c>
      <c r="AI124" s="27"/>
      <c r="AJ124" s="26"/>
    </row>
    <row r="125" spans="1:36" x14ac:dyDescent="0.25">
      <c r="A125" s="29">
        <v>117</v>
      </c>
      <c r="B125" s="17"/>
      <c r="C125" s="17"/>
      <c r="D125" s="10"/>
      <c r="E125" s="25"/>
      <c r="F125" s="25"/>
      <c r="G125" s="24"/>
      <c r="H125" s="18"/>
      <c r="I125" s="20"/>
      <c r="J125" s="18"/>
      <c r="K125" s="21"/>
      <c r="L125" s="21"/>
      <c r="M125" s="18"/>
      <c r="N125" s="18"/>
      <c r="O125" s="20">
        <f t="shared" si="0"/>
        <v>0</v>
      </c>
      <c r="P125" s="20">
        <f t="shared" si="1"/>
        <v>0</v>
      </c>
      <c r="Q125" s="26"/>
      <c r="R125" s="18"/>
      <c r="S125" s="18"/>
      <c r="T125" s="19"/>
      <c r="U125" s="20"/>
      <c r="V125" s="20"/>
      <c r="W125" s="28"/>
      <c r="X125" s="28"/>
      <c r="Y125" s="19"/>
      <c r="Z125" s="28"/>
      <c r="AA125" s="28"/>
      <c r="AB125" s="20"/>
      <c r="AC125" s="28"/>
      <c r="AD125" s="19"/>
      <c r="AE125" s="28"/>
      <c r="AF125" s="28"/>
      <c r="AG125" s="28"/>
      <c r="AH125" s="18">
        <f t="shared" si="2"/>
        <v>0</v>
      </c>
      <c r="AI125" s="27"/>
      <c r="AJ125" s="26"/>
    </row>
    <row r="126" spans="1:36" x14ac:dyDescent="0.25">
      <c r="A126" s="29">
        <v>118</v>
      </c>
      <c r="B126" s="17"/>
      <c r="C126" s="17"/>
      <c r="D126" s="10"/>
      <c r="E126" s="25"/>
      <c r="F126" s="25"/>
      <c r="G126" s="24"/>
      <c r="H126" s="18"/>
      <c r="I126" s="20"/>
      <c r="J126" s="18"/>
      <c r="K126" s="21"/>
      <c r="L126" s="21"/>
      <c r="M126" s="18"/>
      <c r="N126" s="18"/>
      <c r="O126" s="20">
        <f t="shared" si="0"/>
        <v>0</v>
      </c>
      <c r="P126" s="20">
        <f t="shared" si="1"/>
        <v>0</v>
      </c>
      <c r="Q126" s="26"/>
      <c r="R126" s="18"/>
      <c r="S126" s="18"/>
      <c r="T126" s="19"/>
      <c r="U126" s="20"/>
      <c r="V126" s="20"/>
      <c r="W126" s="28"/>
      <c r="X126" s="28"/>
      <c r="Y126" s="19"/>
      <c r="Z126" s="28"/>
      <c r="AA126" s="28"/>
      <c r="AB126" s="20"/>
      <c r="AC126" s="28"/>
      <c r="AD126" s="19"/>
      <c r="AE126" s="28"/>
      <c r="AF126" s="28"/>
      <c r="AG126" s="28"/>
      <c r="AH126" s="18">
        <f t="shared" si="2"/>
        <v>0</v>
      </c>
      <c r="AI126" s="27"/>
      <c r="AJ126" s="26"/>
    </row>
    <row r="127" spans="1:36" x14ac:dyDescent="0.25">
      <c r="A127" s="29">
        <v>119</v>
      </c>
      <c r="B127" s="17"/>
      <c r="C127" s="17"/>
      <c r="D127" s="10"/>
      <c r="E127" s="25"/>
      <c r="F127" s="25"/>
      <c r="G127" s="24"/>
      <c r="H127" s="18"/>
      <c r="I127" s="20"/>
      <c r="J127" s="18"/>
      <c r="K127" s="21"/>
      <c r="L127" s="21"/>
      <c r="M127" s="18"/>
      <c r="N127" s="18"/>
      <c r="O127" s="20">
        <f t="shared" si="0"/>
        <v>0</v>
      </c>
      <c r="P127" s="20">
        <f t="shared" si="1"/>
        <v>0</v>
      </c>
      <c r="Q127" s="26"/>
      <c r="R127" s="18"/>
      <c r="S127" s="18"/>
      <c r="T127" s="19"/>
      <c r="U127" s="20"/>
      <c r="V127" s="20"/>
      <c r="W127" s="28"/>
      <c r="X127" s="28"/>
      <c r="Y127" s="19"/>
      <c r="Z127" s="28"/>
      <c r="AA127" s="28"/>
      <c r="AB127" s="20"/>
      <c r="AC127" s="28"/>
      <c r="AD127" s="19"/>
      <c r="AE127" s="28"/>
      <c r="AF127" s="28"/>
      <c r="AG127" s="28"/>
      <c r="AH127" s="18">
        <f t="shared" si="2"/>
        <v>0</v>
      </c>
      <c r="AI127" s="27"/>
      <c r="AJ127" s="26"/>
    </row>
    <row r="128" spans="1:36" x14ac:dyDescent="0.25">
      <c r="A128" s="29">
        <v>120</v>
      </c>
      <c r="B128" s="17"/>
      <c r="C128" s="17"/>
      <c r="D128" s="10"/>
      <c r="E128" s="25"/>
      <c r="F128" s="25"/>
      <c r="G128" s="24"/>
      <c r="H128" s="18"/>
      <c r="I128" s="20"/>
      <c r="J128" s="18"/>
      <c r="K128" s="21"/>
      <c r="L128" s="21"/>
      <c r="M128" s="18"/>
      <c r="N128" s="18"/>
      <c r="O128" s="20">
        <f t="shared" si="0"/>
        <v>0</v>
      </c>
      <c r="P128" s="20">
        <f t="shared" si="1"/>
        <v>0</v>
      </c>
      <c r="Q128" s="26"/>
      <c r="R128" s="18"/>
      <c r="S128" s="18"/>
      <c r="T128" s="19"/>
      <c r="U128" s="20"/>
      <c r="V128" s="20"/>
      <c r="W128" s="28"/>
      <c r="X128" s="28"/>
      <c r="Y128" s="19"/>
      <c r="Z128" s="28"/>
      <c r="AA128" s="28"/>
      <c r="AB128" s="20"/>
      <c r="AC128" s="28"/>
      <c r="AD128" s="19"/>
      <c r="AE128" s="28"/>
      <c r="AF128" s="28"/>
      <c r="AG128" s="28"/>
      <c r="AH128" s="18">
        <f t="shared" si="2"/>
        <v>0</v>
      </c>
      <c r="AI128" s="27"/>
      <c r="AJ128" s="26"/>
    </row>
    <row r="129" spans="1:36" x14ac:dyDescent="0.25">
      <c r="A129" s="29">
        <v>121</v>
      </c>
      <c r="B129" s="17"/>
      <c r="C129" s="17"/>
      <c r="D129" s="10"/>
      <c r="E129" s="25"/>
      <c r="F129" s="25"/>
      <c r="G129" s="24"/>
      <c r="H129" s="18"/>
      <c r="I129" s="20"/>
      <c r="J129" s="18"/>
      <c r="K129" s="21"/>
      <c r="L129" s="21"/>
      <c r="M129" s="18"/>
      <c r="N129" s="18"/>
      <c r="O129" s="20">
        <f t="shared" si="0"/>
        <v>0</v>
      </c>
      <c r="P129" s="20">
        <f t="shared" si="1"/>
        <v>0</v>
      </c>
      <c r="Q129" s="26"/>
      <c r="R129" s="18"/>
      <c r="S129" s="18"/>
      <c r="T129" s="19"/>
      <c r="U129" s="20"/>
      <c r="V129" s="20"/>
      <c r="W129" s="28"/>
      <c r="X129" s="28"/>
      <c r="Y129" s="19"/>
      <c r="Z129" s="28"/>
      <c r="AA129" s="28"/>
      <c r="AB129" s="20"/>
      <c r="AC129" s="28"/>
      <c r="AD129" s="19"/>
      <c r="AE129" s="28"/>
      <c r="AF129" s="28"/>
      <c r="AG129" s="28"/>
      <c r="AH129" s="18">
        <f t="shared" si="2"/>
        <v>0</v>
      </c>
      <c r="AI129" s="27"/>
      <c r="AJ129" s="26"/>
    </row>
    <row r="130" spans="1:36" x14ac:dyDescent="0.25">
      <c r="A130" s="29">
        <v>122</v>
      </c>
      <c r="B130" s="17"/>
      <c r="C130" s="17"/>
      <c r="D130" s="10"/>
      <c r="E130" s="25"/>
      <c r="F130" s="25"/>
      <c r="G130" s="24"/>
      <c r="H130" s="18"/>
      <c r="I130" s="20"/>
      <c r="J130" s="18"/>
      <c r="K130" s="21"/>
      <c r="L130" s="21"/>
      <c r="M130" s="18"/>
      <c r="N130" s="18"/>
      <c r="O130" s="20">
        <f t="shared" si="0"/>
        <v>0</v>
      </c>
      <c r="P130" s="20">
        <f t="shared" si="1"/>
        <v>0</v>
      </c>
      <c r="Q130" s="26"/>
      <c r="R130" s="18"/>
      <c r="S130" s="18"/>
      <c r="T130" s="19"/>
      <c r="U130" s="20"/>
      <c r="V130" s="20"/>
      <c r="W130" s="28"/>
      <c r="X130" s="28"/>
      <c r="Y130" s="19"/>
      <c r="Z130" s="28"/>
      <c r="AA130" s="28"/>
      <c r="AB130" s="20"/>
      <c r="AC130" s="28"/>
      <c r="AD130" s="19"/>
      <c r="AE130" s="28"/>
      <c r="AF130" s="28"/>
      <c r="AG130" s="28"/>
      <c r="AH130" s="18">
        <f t="shared" si="2"/>
        <v>0</v>
      </c>
      <c r="AI130" s="27"/>
      <c r="AJ130" s="26"/>
    </row>
    <row r="131" spans="1:36" x14ac:dyDescent="0.25">
      <c r="A131" s="29">
        <v>123</v>
      </c>
      <c r="B131" s="17"/>
      <c r="C131" s="17"/>
      <c r="D131" s="10"/>
      <c r="E131" s="25"/>
      <c r="F131" s="25"/>
      <c r="G131" s="24"/>
      <c r="H131" s="18"/>
      <c r="I131" s="20"/>
      <c r="J131" s="18"/>
      <c r="K131" s="21"/>
      <c r="L131" s="21"/>
      <c r="M131" s="18"/>
      <c r="N131" s="18"/>
      <c r="O131" s="20">
        <f t="shared" si="0"/>
        <v>0</v>
      </c>
      <c r="P131" s="20">
        <f t="shared" si="1"/>
        <v>0</v>
      </c>
      <c r="Q131" s="26"/>
      <c r="R131" s="18"/>
      <c r="S131" s="18"/>
      <c r="T131" s="19"/>
      <c r="U131" s="20"/>
      <c r="V131" s="20"/>
      <c r="W131" s="28"/>
      <c r="X131" s="28"/>
      <c r="Y131" s="19"/>
      <c r="Z131" s="28"/>
      <c r="AA131" s="28"/>
      <c r="AB131" s="20"/>
      <c r="AC131" s="28"/>
      <c r="AD131" s="19"/>
      <c r="AE131" s="28"/>
      <c r="AF131" s="28"/>
      <c r="AG131" s="28"/>
      <c r="AH131" s="18">
        <f t="shared" si="2"/>
        <v>0</v>
      </c>
      <c r="AI131" s="27"/>
      <c r="AJ131" s="26"/>
    </row>
    <row r="132" spans="1:36" x14ac:dyDescent="0.25">
      <c r="A132" s="29">
        <v>124</v>
      </c>
      <c r="B132" s="17"/>
      <c r="C132" s="17"/>
      <c r="D132" s="10"/>
      <c r="E132" s="25"/>
      <c r="F132" s="25"/>
      <c r="G132" s="24"/>
      <c r="H132" s="18"/>
      <c r="I132" s="20"/>
      <c r="J132" s="18"/>
      <c r="K132" s="21"/>
      <c r="L132" s="21"/>
      <c r="M132" s="18"/>
      <c r="N132" s="18"/>
      <c r="O132" s="20">
        <f t="shared" si="0"/>
        <v>0</v>
      </c>
      <c r="P132" s="20">
        <f t="shared" si="1"/>
        <v>0</v>
      </c>
      <c r="Q132" s="26"/>
      <c r="R132" s="18"/>
      <c r="S132" s="18"/>
      <c r="T132" s="19"/>
      <c r="U132" s="20"/>
      <c r="V132" s="20"/>
      <c r="W132" s="28"/>
      <c r="X132" s="28"/>
      <c r="Y132" s="19"/>
      <c r="Z132" s="28"/>
      <c r="AA132" s="28"/>
      <c r="AB132" s="20"/>
      <c r="AC132" s="28"/>
      <c r="AD132" s="19"/>
      <c r="AE132" s="28"/>
      <c r="AF132" s="28"/>
      <c r="AG132" s="28"/>
      <c r="AH132" s="18">
        <f t="shared" si="2"/>
        <v>0</v>
      </c>
      <c r="AI132" s="27"/>
      <c r="AJ132" s="26"/>
    </row>
    <row r="133" spans="1:36" x14ac:dyDescent="0.25">
      <c r="A133" s="29">
        <v>125</v>
      </c>
      <c r="B133" s="17"/>
      <c r="C133" s="17"/>
      <c r="D133" s="10"/>
      <c r="E133" s="25"/>
      <c r="F133" s="25"/>
      <c r="G133" s="24"/>
      <c r="H133" s="18"/>
      <c r="I133" s="20"/>
      <c r="J133" s="18"/>
      <c r="K133" s="21"/>
      <c r="L133" s="21"/>
      <c r="M133" s="18"/>
      <c r="N133" s="18"/>
      <c r="O133" s="20">
        <f t="shared" si="0"/>
        <v>0</v>
      </c>
      <c r="P133" s="20">
        <f t="shared" si="1"/>
        <v>0</v>
      </c>
      <c r="Q133" s="26"/>
      <c r="R133" s="18"/>
      <c r="S133" s="18"/>
      <c r="T133" s="19"/>
      <c r="U133" s="20"/>
      <c r="V133" s="20"/>
      <c r="W133" s="28"/>
      <c r="X133" s="28"/>
      <c r="Y133" s="19"/>
      <c r="Z133" s="28"/>
      <c r="AA133" s="28"/>
      <c r="AB133" s="20"/>
      <c r="AC133" s="28"/>
      <c r="AD133" s="19"/>
      <c r="AE133" s="28"/>
      <c r="AF133" s="28"/>
      <c r="AG133" s="28"/>
      <c r="AH133" s="18">
        <f t="shared" si="2"/>
        <v>0</v>
      </c>
      <c r="AI133" s="27"/>
      <c r="AJ133" s="26"/>
    </row>
    <row r="134" spans="1:36" x14ac:dyDescent="0.25">
      <c r="A134" s="29">
        <v>126</v>
      </c>
      <c r="B134" s="17"/>
      <c r="C134" s="17"/>
      <c r="D134" s="10"/>
      <c r="E134" s="25"/>
      <c r="F134" s="25"/>
      <c r="G134" s="24"/>
      <c r="H134" s="18"/>
      <c r="I134" s="20"/>
      <c r="J134" s="18"/>
      <c r="K134" s="21"/>
      <c r="L134" s="21"/>
      <c r="M134" s="18"/>
      <c r="N134" s="18"/>
      <c r="O134" s="20">
        <f t="shared" si="0"/>
        <v>0</v>
      </c>
      <c r="P134" s="20">
        <f t="shared" si="1"/>
        <v>0</v>
      </c>
      <c r="Q134" s="26"/>
      <c r="R134" s="18"/>
      <c r="S134" s="18"/>
      <c r="T134" s="19"/>
      <c r="U134" s="20"/>
      <c r="V134" s="20"/>
      <c r="W134" s="28"/>
      <c r="X134" s="28"/>
      <c r="Y134" s="19"/>
      <c r="Z134" s="28"/>
      <c r="AA134" s="28"/>
      <c r="AB134" s="20"/>
      <c r="AC134" s="28"/>
      <c r="AD134" s="19"/>
      <c r="AE134" s="28"/>
      <c r="AF134" s="28"/>
      <c r="AG134" s="28"/>
      <c r="AH134" s="18">
        <f t="shared" si="2"/>
        <v>0</v>
      </c>
      <c r="AI134" s="27"/>
      <c r="AJ134" s="26"/>
    </row>
    <row r="135" spans="1:36" x14ac:dyDescent="0.25">
      <c r="A135" s="29">
        <v>127</v>
      </c>
      <c r="B135" s="17"/>
      <c r="C135" s="17"/>
      <c r="D135" s="10"/>
      <c r="E135" s="25"/>
      <c r="F135" s="25"/>
      <c r="G135" s="24"/>
      <c r="H135" s="18"/>
      <c r="I135" s="20"/>
      <c r="J135" s="18"/>
      <c r="K135" s="21"/>
      <c r="L135" s="21"/>
      <c r="M135" s="18"/>
      <c r="N135" s="18"/>
      <c r="O135" s="20">
        <f t="shared" si="0"/>
        <v>0</v>
      </c>
      <c r="P135" s="20">
        <f t="shared" si="1"/>
        <v>0</v>
      </c>
      <c r="Q135" s="26"/>
      <c r="R135" s="18"/>
      <c r="S135" s="18"/>
      <c r="T135" s="19"/>
      <c r="U135" s="20"/>
      <c r="V135" s="20"/>
      <c r="W135" s="28"/>
      <c r="X135" s="28"/>
      <c r="Y135" s="19"/>
      <c r="Z135" s="28"/>
      <c r="AA135" s="28"/>
      <c r="AB135" s="20"/>
      <c r="AC135" s="28"/>
      <c r="AD135" s="19"/>
      <c r="AE135" s="28"/>
      <c r="AF135" s="28"/>
      <c r="AG135" s="28"/>
      <c r="AH135" s="18">
        <f t="shared" si="2"/>
        <v>0</v>
      </c>
      <c r="AI135" s="27"/>
      <c r="AJ135" s="26"/>
    </row>
    <row r="136" spans="1:36" x14ac:dyDescent="0.25">
      <c r="A136" s="29">
        <v>128</v>
      </c>
      <c r="B136" s="17"/>
      <c r="C136" s="17"/>
      <c r="D136" s="10"/>
      <c r="E136" s="25"/>
      <c r="F136" s="25"/>
      <c r="G136" s="24"/>
      <c r="H136" s="18"/>
      <c r="I136" s="20"/>
      <c r="J136" s="18"/>
      <c r="K136" s="21"/>
      <c r="L136" s="21"/>
      <c r="M136" s="18"/>
      <c r="N136" s="18"/>
      <c r="O136" s="20">
        <f t="shared" si="0"/>
        <v>0</v>
      </c>
      <c r="P136" s="20">
        <f t="shared" si="1"/>
        <v>0</v>
      </c>
      <c r="Q136" s="26"/>
      <c r="R136" s="18"/>
      <c r="S136" s="18"/>
      <c r="T136" s="19"/>
      <c r="U136" s="20"/>
      <c r="V136" s="20"/>
      <c r="W136" s="28"/>
      <c r="X136" s="28"/>
      <c r="Y136" s="19"/>
      <c r="Z136" s="28"/>
      <c r="AA136" s="28"/>
      <c r="AB136" s="20"/>
      <c r="AC136" s="28"/>
      <c r="AD136" s="19"/>
      <c r="AE136" s="28"/>
      <c r="AF136" s="28"/>
      <c r="AG136" s="28"/>
      <c r="AH136" s="18">
        <f t="shared" si="2"/>
        <v>0</v>
      </c>
      <c r="AI136" s="27"/>
      <c r="AJ136" s="26"/>
    </row>
    <row r="137" spans="1:36" x14ac:dyDescent="0.25">
      <c r="A137" s="29">
        <v>129</v>
      </c>
      <c r="B137" s="17"/>
      <c r="C137" s="17"/>
      <c r="D137" s="10"/>
      <c r="E137" s="25"/>
      <c r="F137" s="25"/>
      <c r="G137" s="24"/>
      <c r="H137" s="18"/>
      <c r="I137" s="20"/>
      <c r="J137" s="18"/>
      <c r="K137" s="21"/>
      <c r="L137" s="21"/>
      <c r="M137" s="18"/>
      <c r="N137" s="18"/>
      <c r="O137" s="20">
        <f t="shared" ref="O137:O200" si="3">SUM(J137:N137)</f>
        <v>0</v>
      </c>
      <c r="P137" s="20">
        <f t="shared" ref="P137:P200" si="4">G137-H137-I137-O137</f>
        <v>0</v>
      </c>
      <c r="Q137" s="26"/>
      <c r="R137" s="18"/>
      <c r="S137" s="18"/>
      <c r="T137" s="19"/>
      <c r="U137" s="20"/>
      <c r="V137" s="20"/>
      <c r="W137" s="28"/>
      <c r="X137" s="28"/>
      <c r="Y137" s="19"/>
      <c r="Z137" s="28"/>
      <c r="AA137" s="28"/>
      <c r="AB137" s="20"/>
      <c r="AC137" s="28"/>
      <c r="AD137" s="19"/>
      <c r="AE137" s="28"/>
      <c r="AF137" s="28"/>
      <c r="AG137" s="28"/>
      <c r="AH137" s="18">
        <f t="shared" ref="AH137:AH200" si="5">P137-S137-T137-V137-Y137-AA137-AB137-AC137-AD137-AF137-AG137</f>
        <v>0</v>
      </c>
      <c r="AI137" s="27"/>
      <c r="AJ137" s="26"/>
    </row>
    <row r="138" spans="1:36" x14ac:dyDescent="0.25">
      <c r="A138" s="23">
        <f t="shared" ref="A138:A169" si="6">A137+1</f>
        <v>130</v>
      </c>
      <c r="B138" s="17"/>
      <c r="C138" s="17"/>
      <c r="D138" s="10"/>
      <c r="E138" s="25"/>
      <c r="F138" s="25"/>
      <c r="G138" s="24"/>
      <c r="H138" s="15"/>
      <c r="I138" s="15"/>
      <c r="J138" s="18"/>
      <c r="K138" s="21"/>
      <c r="L138" s="21"/>
      <c r="M138" s="15"/>
      <c r="N138" s="15"/>
      <c r="O138" s="20">
        <f t="shared" si="3"/>
        <v>0</v>
      </c>
      <c r="P138" s="20">
        <f t="shared" si="4"/>
        <v>0</v>
      </c>
      <c r="Q138" s="17"/>
      <c r="R138" s="15"/>
      <c r="S138" s="15"/>
      <c r="T138" s="19"/>
      <c r="U138" s="15"/>
      <c r="V138" s="20"/>
      <c r="W138" s="15"/>
      <c r="X138" s="15"/>
      <c r="Y138" s="19"/>
      <c r="Z138" s="15"/>
      <c r="AA138" s="15"/>
      <c r="AB138" s="15"/>
      <c r="AC138" s="15"/>
      <c r="AD138" s="19"/>
      <c r="AE138" s="15"/>
      <c r="AF138" s="15"/>
      <c r="AG138" s="15"/>
      <c r="AH138" s="18">
        <f t="shared" si="5"/>
        <v>0</v>
      </c>
      <c r="AI138" s="17"/>
      <c r="AJ138" s="17"/>
    </row>
    <row r="139" spans="1:36" x14ac:dyDescent="0.25">
      <c r="A139" s="23">
        <f t="shared" si="6"/>
        <v>131</v>
      </c>
      <c r="B139" s="17"/>
      <c r="C139" s="17"/>
      <c r="D139" s="10"/>
      <c r="E139" s="25"/>
      <c r="F139" s="25"/>
      <c r="G139" s="24"/>
      <c r="H139" s="15"/>
      <c r="I139" s="15"/>
      <c r="J139" s="18"/>
      <c r="K139" s="21"/>
      <c r="L139" s="21"/>
      <c r="M139" s="15"/>
      <c r="N139" s="15"/>
      <c r="O139" s="20">
        <f t="shared" si="3"/>
        <v>0</v>
      </c>
      <c r="P139" s="20">
        <f t="shared" si="4"/>
        <v>0</v>
      </c>
      <c r="Q139" s="17"/>
      <c r="R139" s="15"/>
      <c r="S139" s="15"/>
      <c r="T139" s="19"/>
      <c r="U139" s="15"/>
      <c r="V139" s="20"/>
      <c r="W139" s="15"/>
      <c r="X139" s="15"/>
      <c r="Y139" s="19"/>
      <c r="Z139" s="15"/>
      <c r="AA139" s="15"/>
      <c r="AB139" s="15"/>
      <c r="AC139" s="15"/>
      <c r="AD139" s="19"/>
      <c r="AE139" s="15"/>
      <c r="AF139" s="15"/>
      <c r="AG139" s="15"/>
      <c r="AH139" s="18">
        <f t="shared" si="5"/>
        <v>0</v>
      </c>
      <c r="AI139" s="17"/>
      <c r="AJ139" s="17"/>
    </row>
    <row r="140" spans="1:36" x14ac:dyDescent="0.25">
      <c r="A140" s="23">
        <f t="shared" si="6"/>
        <v>132</v>
      </c>
      <c r="B140" s="17"/>
      <c r="C140" s="17"/>
      <c r="D140" s="10"/>
      <c r="E140" s="25"/>
      <c r="F140" s="25"/>
      <c r="G140" s="24"/>
      <c r="H140" s="15"/>
      <c r="I140" s="15"/>
      <c r="J140" s="18"/>
      <c r="K140" s="21"/>
      <c r="L140" s="21"/>
      <c r="M140" s="15"/>
      <c r="N140" s="15"/>
      <c r="O140" s="20">
        <f t="shared" si="3"/>
        <v>0</v>
      </c>
      <c r="P140" s="20">
        <f t="shared" si="4"/>
        <v>0</v>
      </c>
      <c r="Q140" s="17"/>
      <c r="R140" s="15"/>
      <c r="S140" s="15"/>
      <c r="T140" s="19"/>
      <c r="U140" s="15"/>
      <c r="V140" s="20"/>
      <c r="W140" s="15"/>
      <c r="X140" s="15"/>
      <c r="Y140" s="19"/>
      <c r="Z140" s="15"/>
      <c r="AA140" s="15"/>
      <c r="AB140" s="15"/>
      <c r="AC140" s="15"/>
      <c r="AD140" s="19"/>
      <c r="AE140" s="15"/>
      <c r="AF140" s="15"/>
      <c r="AG140" s="15"/>
      <c r="AH140" s="18">
        <f t="shared" si="5"/>
        <v>0</v>
      </c>
      <c r="AI140" s="17"/>
      <c r="AJ140" s="17"/>
    </row>
    <row r="141" spans="1:36" x14ac:dyDescent="0.25">
      <c r="A141" s="23">
        <f t="shared" si="6"/>
        <v>133</v>
      </c>
      <c r="B141" s="17"/>
      <c r="C141" s="17"/>
      <c r="D141" s="10"/>
      <c r="E141" s="25"/>
      <c r="F141" s="25"/>
      <c r="G141" s="24"/>
      <c r="H141" s="15"/>
      <c r="I141" s="15"/>
      <c r="J141" s="18"/>
      <c r="K141" s="21"/>
      <c r="L141" s="21"/>
      <c r="M141" s="15"/>
      <c r="N141" s="15"/>
      <c r="O141" s="20">
        <f t="shared" si="3"/>
        <v>0</v>
      </c>
      <c r="P141" s="20">
        <f t="shared" si="4"/>
        <v>0</v>
      </c>
      <c r="Q141" s="17"/>
      <c r="R141" s="15"/>
      <c r="S141" s="15"/>
      <c r="T141" s="19"/>
      <c r="U141" s="15"/>
      <c r="V141" s="20"/>
      <c r="W141" s="15"/>
      <c r="X141" s="15"/>
      <c r="Y141" s="19"/>
      <c r="Z141" s="15"/>
      <c r="AA141" s="15"/>
      <c r="AB141" s="15"/>
      <c r="AC141" s="15"/>
      <c r="AD141" s="19"/>
      <c r="AE141" s="15"/>
      <c r="AF141" s="15"/>
      <c r="AG141" s="15"/>
      <c r="AH141" s="18">
        <f t="shared" si="5"/>
        <v>0</v>
      </c>
      <c r="AI141" s="17"/>
      <c r="AJ141" s="17"/>
    </row>
    <row r="142" spans="1:36" x14ac:dyDescent="0.25">
      <c r="A142" s="23">
        <f t="shared" si="6"/>
        <v>134</v>
      </c>
      <c r="B142" s="17"/>
      <c r="C142" s="17"/>
      <c r="D142" s="10"/>
      <c r="E142" s="25"/>
      <c r="F142" s="25"/>
      <c r="G142" s="24"/>
      <c r="H142" s="15"/>
      <c r="I142" s="15"/>
      <c r="J142" s="18"/>
      <c r="K142" s="21"/>
      <c r="L142" s="21"/>
      <c r="M142" s="15"/>
      <c r="N142" s="15"/>
      <c r="O142" s="20">
        <f t="shared" si="3"/>
        <v>0</v>
      </c>
      <c r="P142" s="20">
        <f t="shared" si="4"/>
        <v>0</v>
      </c>
      <c r="Q142" s="17"/>
      <c r="R142" s="15"/>
      <c r="S142" s="15"/>
      <c r="T142" s="19"/>
      <c r="U142" s="15"/>
      <c r="V142" s="20"/>
      <c r="W142" s="15"/>
      <c r="X142" s="15"/>
      <c r="Y142" s="19"/>
      <c r="Z142" s="15"/>
      <c r="AA142" s="15"/>
      <c r="AB142" s="15"/>
      <c r="AC142" s="15"/>
      <c r="AD142" s="19"/>
      <c r="AE142" s="15"/>
      <c r="AF142" s="15"/>
      <c r="AG142" s="15"/>
      <c r="AH142" s="18">
        <f t="shared" si="5"/>
        <v>0</v>
      </c>
      <c r="AI142" s="17"/>
      <c r="AJ142" s="17"/>
    </row>
    <row r="143" spans="1:36" x14ac:dyDescent="0.25">
      <c r="A143" s="23">
        <f t="shared" si="6"/>
        <v>135</v>
      </c>
      <c r="B143" s="17"/>
      <c r="C143" s="17"/>
      <c r="D143" s="10"/>
      <c r="E143" s="25"/>
      <c r="F143" s="25"/>
      <c r="G143" s="24"/>
      <c r="H143" s="15"/>
      <c r="I143" s="15"/>
      <c r="J143" s="18"/>
      <c r="K143" s="21"/>
      <c r="L143" s="21"/>
      <c r="M143" s="15"/>
      <c r="N143" s="15"/>
      <c r="O143" s="20">
        <f t="shared" si="3"/>
        <v>0</v>
      </c>
      <c r="P143" s="20">
        <f t="shared" si="4"/>
        <v>0</v>
      </c>
      <c r="Q143" s="17"/>
      <c r="R143" s="15"/>
      <c r="S143" s="15"/>
      <c r="T143" s="19"/>
      <c r="U143" s="15"/>
      <c r="V143" s="20"/>
      <c r="W143" s="15"/>
      <c r="X143" s="15"/>
      <c r="Y143" s="19"/>
      <c r="Z143" s="15"/>
      <c r="AA143" s="15"/>
      <c r="AB143" s="15"/>
      <c r="AC143" s="15"/>
      <c r="AD143" s="19"/>
      <c r="AE143" s="15"/>
      <c r="AF143" s="15"/>
      <c r="AG143" s="15"/>
      <c r="AH143" s="18">
        <f t="shared" si="5"/>
        <v>0</v>
      </c>
      <c r="AI143" s="17"/>
      <c r="AJ143" s="17"/>
    </row>
    <row r="144" spans="1:36" x14ac:dyDescent="0.25">
      <c r="A144" s="23">
        <f t="shared" si="6"/>
        <v>136</v>
      </c>
      <c r="B144" s="17"/>
      <c r="C144" s="17"/>
      <c r="D144" s="10"/>
      <c r="E144" s="25"/>
      <c r="F144" s="25"/>
      <c r="G144" s="24"/>
      <c r="H144" s="15"/>
      <c r="I144" s="15"/>
      <c r="J144" s="18"/>
      <c r="K144" s="21"/>
      <c r="L144" s="21"/>
      <c r="M144" s="15"/>
      <c r="N144" s="15"/>
      <c r="O144" s="20">
        <f t="shared" si="3"/>
        <v>0</v>
      </c>
      <c r="P144" s="20">
        <f t="shared" si="4"/>
        <v>0</v>
      </c>
      <c r="Q144" s="17"/>
      <c r="R144" s="15"/>
      <c r="S144" s="15"/>
      <c r="T144" s="19"/>
      <c r="U144" s="15"/>
      <c r="V144" s="20"/>
      <c r="W144" s="15"/>
      <c r="X144" s="15"/>
      <c r="Y144" s="19"/>
      <c r="Z144" s="15"/>
      <c r="AA144" s="15"/>
      <c r="AB144" s="15"/>
      <c r="AC144" s="15"/>
      <c r="AD144" s="19"/>
      <c r="AE144" s="15"/>
      <c r="AF144" s="15"/>
      <c r="AG144" s="15"/>
      <c r="AH144" s="18">
        <f t="shared" si="5"/>
        <v>0</v>
      </c>
      <c r="AI144" s="17"/>
      <c r="AJ144" s="17"/>
    </row>
    <row r="145" spans="1:36" x14ac:dyDescent="0.25">
      <c r="A145" s="23">
        <f t="shared" si="6"/>
        <v>137</v>
      </c>
      <c r="B145" s="17"/>
      <c r="C145" s="17"/>
      <c r="D145" s="10"/>
      <c r="E145" s="25"/>
      <c r="F145" s="25"/>
      <c r="G145" s="24"/>
      <c r="H145" s="15"/>
      <c r="I145" s="15"/>
      <c r="J145" s="18"/>
      <c r="K145" s="21"/>
      <c r="L145" s="21"/>
      <c r="M145" s="15"/>
      <c r="N145" s="15"/>
      <c r="O145" s="20">
        <f t="shared" si="3"/>
        <v>0</v>
      </c>
      <c r="P145" s="20">
        <f t="shared" si="4"/>
        <v>0</v>
      </c>
      <c r="Q145" s="17"/>
      <c r="R145" s="15"/>
      <c r="S145" s="15"/>
      <c r="T145" s="19"/>
      <c r="U145" s="15"/>
      <c r="V145" s="20"/>
      <c r="W145" s="15"/>
      <c r="X145" s="15"/>
      <c r="Y145" s="19"/>
      <c r="Z145" s="15"/>
      <c r="AA145" s="15"/>
      <c r="AB145" s="15"/>
      <c r="AC145" s="15"/>
      <c r="AD145" s="19"/>
      <c r="AE145" s="15"/>
      <c r="AF145" s="15"/>
      <c r="AG145" s="15"/>
      <c r="AH145" s="18">
        <f t="shared" si="5"/>
        <v>0</v>
      </c>
      <c r="AI145" s="17"/>
      <c r="AJ145" s="17"/>
    </row>
    <row r="146" spans="1:36" x14ac:dyDescent="0.25">
      <c r="A146" s="23">
        <f t="shared" si="6"/>
        <v>138</v>
      </c>
      <c r="B146" s="17"/>
      <c r="C146" s="17"/>
      <c r="D146" s="10"/>
      <c r="E146" s="25"/>
      <c r="F146" s="25"/>
      <c r="G146" s="24"/>
      <c r="H146" s="15"/>
      <c r="I146" s="15"/>
      <c r="J146" s="18"/>
      <c r="K146" s="21"/>
      <c r="L146" s="21"/>
      <c r="M146" s="15"/>
      <c r="N146" s="15"/>
      <c r="O146" s="20">
        <f t="shared" si="3"/>
        <v>0</v>
      </c>
      <c r="P146" s="20">
        <f t="shared" si="4"/>
        <v>0</v>
      </c>
      <c r="Q146" s="17"/>
      <c r="R146" s="15"/>
      <c r="S146" s="15"/>
      <c r="T146" s="19"/>
      <c r="U146" s="15"/>
      <c r="V146" s="20"/>
      <c r="W146" s="15"/>
      <c r="X146" s="15"/>
      <c r="Y146" s="19"/>
      <c r="Z146" s="15"/>
      <c r="AA146" s="15"/>
      <c r="AB146" s="15"/>
      <c r="AC146" s="15"/>
      <c r="AD146" s="19"/>
      <c r="AE146" s="15"/>
      <c r="AF146" s="15"/>
      <c r="AG146" s="15"/>
      <c r="AH146" s="18">
        <f t="shared" si="5"/>
        <v>0</v>
      </c>
      <c r="AI146" s="17"/>
      <c r="AJ146" s="17"/>
    </row>
    <row r="147" spans="1:36" x14ac:dyDescent="0.25">
      <c r="A147" s="23">
        <f t="shared" si="6"/>
        <v>139</v>
      </c>
      <c r="B147" s="17"/>
      <c r="C147" s="17"/>
      <c r="D147" s="10"/>
      <c r="E147" s="25"/>
      <c r="F147" s="25"/>
      <c r="G147" s="24"/>
      <c r="H147" s="15"/>
      <c r="I147" s="15"/>
      <c r="J147" s="18"/>
      <c r="K147" s="21"/>
      <c r="L147" s="21"/>
      <c r="M147" s="15"/>
      <c r="N147" s="15"/>
      <c r="O147" s="20">
        <f t="shared" si="3"/>
        <v>0</v>
      </c>
      <c r="P147" s="20">
        <f t="shared" si="4"/>
        <v>0</v>
      </c>
      <c r="Q147" s="17"/>
      <c r="R147" s="15"/>
      <c r="S147" s="15"/>
      <c r="T147" s="19"/>
      <c r="U147" s="15"/>
      <c r="V147" s="20"/>
      <c r="W147" s="15"/>
      <c r="X147" s="15"/>
      <c r="Y147" s="19"/>
      <c r="Z147" s="15"/>
      <c r="AA147" s="15"/>
      <c r="AB147" s="15"/>
      <c r="AC147" s="15"/>
      <c r="AD147" s="19"/>
      <c r="AE147" s="15"/>
      <c r="AF147" s="15"/>
      <c r="AG147" s="15"/>
      <c r="AH147" s="18">
        <f t="shared" si="5"/>
        <v>0</v>
      </c>
      <c r="AI147" s="17"/>
      <c r="AJ147" s="17"/>
    </row>
    <row r="148" spans="1:36" x14ac:dyDescent="0.25">
      <c r="A148" s="23">
        <f t="shared" si="6"/>
        <v>140</v>
      </c>
      <c r="B148" s="17"/>
      <c r="C148" s="17"/>
      <c r="D148" s="10"/>
      <c r="E148" s="25"/>
      <c r="F148" s="25"/>
      <c r="G148" s="24"/>
      <c r="H148" s="15"/>
      <c r="I148" s="15"/>
      <c r="J148" s="18"/>
      <c r="K148" s="21"/>
      <c r="L148" s="21"/>
      <c r="M148" s="15"/>
      <c r="N148" s="15"/>
      <c r="O148" s="20">
        <f t="shared" si="3"/>
        <v>0</v>
      </c>
      <c r="P148" s="20">
        <f t="shared" si="4"/>
        <v>0</v>
      </c>
      <c r="Q148" s="17"/>
      <c r="R148" s="15"/>
      <c r="S148" s="15"/>
      <c r="T148" s="19"/>
      <c r="U148" s="15"/>
      <c r="V148" s="20"/>
      <c r="W148" s="15"/>
      <c r="X148" s="15"/>
      <c r="Y148" s="19"/>
      <c r="Z148" s="15"/>
      <c r="AA148" s="15"/>
      <c r="AB148" s="15"/>
      <c r="AC148" s="15"/>
      <c r="AD148" s="19"/>
      <c r="AE148" s="15"/>
      <c r="AF148" s="15"/>
      <c r="AG148" s="15"/>
      <c r="AH148" s="18">
        <f t="shared" si="5"/>
        <v>0</v>
      </c>
      <c r="AI148" s="17"/>
      <c r="AJ148" s="17"/>
    </row>
    <row r="149" spans="1:36" x14ac:dyDescent="0.25">
      <c r="A149" s="23">
        <f t="shared" si="6"/>
        <v>141</v>
      </c>
      <c r="B149" s="17"/>
      <c r="C149" s="17"/>
      <c r="D149" s="10"/>
      <c r="E149" s="25"/>
      <c r="F149" s="25"/>
      <c r="G149" s="24"/>
      <c r="H149" s="15"/>
      <c r="I149" s="15"/>
      <c r="J149" s="18"/>
      <c r="K149" s="21"/>
      <c r="L149" s="21"/>
      <c r="M149" s="15"/>
      <c r="N149" s="15"/>
      <c r="O149" s="20">
        <f t="shared" si="3"/>
        <v>0</v>
      </c>
      <c r="P149" s="20">
        <f t="shared" si="4"/>
        <v>0</v>
      </c>
      <c r="Q149" s="17"/>
      <c r="R149" s="15"/>
      <c r="S149" s="15"/>
      <c r="T149" s="19"/>
      <c r="U149" s="15"/>
      <c r="V149" s="20"/>
      <c r="W149" s="15"/>
      <c r="X149" s="15"/>
      <c r="Y149" s="19"/>
      <c r="Z149" s="15"/>
      <c r="AA149" s="15"/>
      <c r="AB149" s="15"/>
      <c r="AC149" s="15"/>
      <c r="AD149" s="19"/>
      <c r="AE149" s="15"/>
      <c r="AF149" s="15"/>
      <c r="AG149" s="15"/>
      <c r="AH149" s="18">
        <f t="shared" si="5"/>
        <v>0</v>
      </c>
      <c r="AI149" s="17"/>
      <c r="AJ149" s="17"/>
    </row>
    <row r="150" spans="1:36" x14ac:dyDescent="0.25">
      <c r="A150" s="23">
        <f t="shared" si="6"/>
        <v>142</v>
      </c>
      <c r="B150" s="17"/>
      <c r="C150" s="17"/>
      <c r="D150" s="10"/>
      <c r="E150" s="25"/>
      <c r="F150" s="25"/>
      <c r="G150" s="24"/>
      <c r="H150" s="15"/>
      <c r="I150" s="15"/>
      <c r="J150" s="18"/>
      <c r="K150" s="21"/>
      <c r="L150" s="21"/>
      <c r="M150" s="15"/>
      <c r="N150" s="15"/>
      <c r="O150" s="20">
        <f t="shared" si="3"/>
        <v>0</v>
      </c>
      <c r="P150" s="20">
        <f t="shared" si="4"/>
        <v>0</v>
      </c>
      <c r="Q150" s="17"/>
      <c r="R150" s="15"/>
      <c r="S150" s="15"/>
      <c r="T150" s="19"/>
      <c r="U150" s="15"/>
      <c r="V150" s="20"/>
      <c r="W150" s="15"/>
      <c r="X150" s="15"/>
      <c r="Y150" s="19"/>
      <c r="Z150" s="15"/>
      <c r="AA150" s="15"/>
      <c r="AB150" s="15"/>
      <c r="AC150" s="15"/>
      <c r="AD150" s="19"/>
      <c r="AE150" s="15"/>
      <c r="AF150" s="15"/>
      <c r="AG150" s="15"/>
      <c r="AH150" s="18">
        <f t="shared" si="5"/>
        <v>0</v>
      </c>
      <c r="AI150" s="17"/>
      <c r="AJ150" s="17"/>
    </row>
    <row r="151" spans="1:36" x14ac:dyDescent="0.25">
      <c r="A151" s="23">
        <f t="shared" si="6"/>
        <v>143</v>
      </c>
      <c r="B151" s="17"/>
      <c r="C151" s="17"/>
      <c r="D151" s="10"/>
      <c r="E151" s="25"/>
      <c r="F151" s="25"/>
      <c r="G151" s="24"/>
      <c r="H151" s="15"/>
      <c r="I151" s="15"/>
      <c r="J151" s="18"/>
      <c r="K151" s="21"/>
      <c r="L151" s="21"/>
      <c r="M151" s="15"/>
      <c r="N151" s="15"/>
      <c r="O151" s="20">
        <f t="shared" si="3"/>
        <v>0</v>
      </c>
      <c r="P151" s="20">
        <f t="shared" si="4"/>
        <v>0</v>
      </c>
      <c r="Q151" s="17"/>
      <c r="R151" s="15"/>
      <c r="S151" s="15"/>
      <c r="T151" s="19"/>
      <c r="U151" s="15"/>
      <c r="V151" s="20"/>
      <c r="W151" s="15"/>
      <c r="X151" s="15"/>
      <c r="Y151" s="19"/>
      <c r="Z151" s="15"/>
      <c r="AA151" s="15"/>
      <c r="AB151" s="15"/>
      <c r="AC151" s="15"/>
      <c r="AD151" s="19"/>
      <c r="AE151" s="15"/>
      <c r="AF151" s="15"/>
      <c r="AG151" s="15"/>
      <c r="AH151" s="18">
        <f t="shared" si="5"/>
        <v>0</v>
      </c>
      <c r="AI151" s="17"/>
      <c r="AJ151" s="17"/>
    </row>
    <row r="152" spans="1:36" x14ac:dyDescent="0.25">
      <c r="A152" s="23">
        <f t="shared" si="6"/>
        <v>144</v>
      </c>
      <c r="B152" s="17"/>
      <c r="C152" s="17"/>
      <c r="D152" s="10"/>
      <c r="E152" s="25"/>
      <c r="F152" s="25"/>
      <c r="G152" s="24"/>
      <c r="H152" s="15"/>
      <c r="I152" s="15"/>
      <c r="J152" s="18"/>
      <c r="K152" s="21"/>
      <c r="L152" s="21"/>
      <c r="M152" s="15"/>
      <c r="N152" s="15"/>
      <c r="O152" s="20">
        <f t="shared" si="3"/>
        <v>0</v>
      </c>
      <c r="P152" s="20">
        <f t="shared" si="4"/>
        <v>0</v>
      </c>
      <c r="Q152" s="17"/>
      <c r="R152" s="15"/>
      <c r="S152" s="15"/>
      <c r="T152" s="19"/>
      <c r="U152" s="15"/>
      <c r="V152" s="20"/>
      <c r="W152" s="15"/>
      <c r="X152" s="15"/>
      <c r="Y152" s="19"/>
      <c r="Z152" s="15"/>
      <c r="AA152" s="15"/>
      <c r="AB152" s="15"/>
      <c r="AC152" s="15"/>
      <c r="AD152" s="19"/>
      <c r="AE152" s="15"/>
      <c r="AF152" s="15"/>
      <c r="AG152" s="15"/>
      <c r="AH152" s="18">
        <f t="shared" si="5"/>
        <v>0</v>
      </c>
      <c r="AI152" s="17"/>
      <c r="AJ152" s="17"/>
    </row>
    <row r="153" spans="1:36" x14ac:dyDescent="0.25">
      <c r="A153" s="23">
        <f t="shared" si="6"/>
        <v>145</v>
      </c>
      <c r="B153" s="17"/>
      <c r="C153" s="17"/>
      <c r="D153" s="10"/>
      <c r="E153" s="25"/>
      <c r="F153" s="25"/>
      <c r="G153" s="24"/>
      <c r="H153" s="15"/>
      <c r="I153" s="15"/>
      <c r="J153" s="18"/>
      <c r="K153" s="21"/>
      <c r="L153" s="21"/>
      <c r="M153" s="15"/>
      <c r="N153" s="15"/>
      <c r="O153" s="20">
        <f t="shared" si="3"/>
        <v>0</v>
      </c>
      <c r="P153" s="20">
        <f t="shared" si="4"/>
        <v>0</v>
      </c>
      <c r="Q153" s="17"/>
      <c r="R153" s="15"/>
      <c r="S153" s="15"/>
      <c r="T153" s="19"/>
      <c r="U153" s="15"/>
      <c r="V153" s="20"/>
      <c r="W153" s="15"/>
      <c r="X153" s="15"/>
      <c r="Y153" s="19"/>
      <c r="Z153" s="15"/>
      <c r="AA153" s="15"/>
      <c r="AB153" s="15"/>
      <c r="AC153" s="15"/>
      <c r="AD153" s="19"/>
      <c r="AE153" s="15"/>
      <c r="AF153" s="15"/>
      <c r="AG153" s="15"/>
      <c r="AH153" s="18">
        <f t="shared" si="5"/>
        <v>0</v>
      </c>
      <c r="AI153" s="17"/>
      <c r="AJ153" s="17"/>
    </row>
    <row r="154" spans="1:36" x14ac:dyDescent="0.25">
      <c r="A154" s="23">
        <f t="shared" si="6"/>
        <v>146</v>
      </c>
      <c r="B154" s="17"/>
      <c r="C154" s="17"/>
      <c r="D154" s="10"/>
      <c r="E154" s="25"/>
      <c r="F154" s="25"/>
      <c r="G154" s="24"/>
      <c r="H154" s="15"/>
      <c r="I154" s="15"/>
      <c r="J154" s="18"/>
      <c r="K154" s="21"/>
      <c r="L154" s="21"/>
      <c r="M154" s="15"/>
      <c r="N154" s="15"/>
      <c r="O154" s="20">
        <f t="shared" si="3"/>
        <v>0</v>
      </c>
      <c r="P154" s="20">
        <f t="shared" si="4"/>
        <v>0</v>
      </c>
      <c r="Q154" s="17"/>
      <c r="R154" s="15"/>
      <c r="S154" s="15"/>
      <c r="T154" s="19"/>
      <c r="U154" s="15"/>
      <c r="V154" s="20"/>
      <c r="W154" s="15"/>
      <c r="X154" s="15"/>
      <c r="Y154" s="19"/>
      <c r="Z154" s="15"/>
      <c r="AA154" s="15"/>
      <c r="AB154" s="15"/>
      <c r="AC154" s="15"/>
      <c r="AD154" s="19"/>
      <c r="AE154" s="15"/>
      <c r="AF154" s="15"/>
      <c r="AG154" s="15"/>
      <c r="AH154" s="18">
        <f t="shared" si="5"/>
        <v>0</v>
      </c>
      <c r="AI154" s="17"/>
      <c r="AJ154" s="17"/>
    </row>
    <row r="155" spans="1:36" x14ac:dyDescent="0.25">
      <c r="A155" s="23">
        <f t="shared" si="6"/>
        <v>147</v>
      </c>
      <c r="B155" s="17"/>
      <c r="C155" s="17"/>
      <c r="D155" s="10"/>
      <c r="E155" s="25"/>
      <c r="F155" s="25"/>
      <c r="G155" s="24"/>
      <c r="H155" s="15"/>
      <c r="I155" s="15"/>
      <c r="J155" s="18"/>
      <c r="K155" s="21"/>
      <c r="L155" s="21"/>
      <c r="M155" s="15"/>
      <c r="N155" s="15"/>
      <c r="O155" s="20">
        <f t="shared" si="3"/>
        <v>0</v>
      </c>
      <c r="P155" s="20">
        <f t="shared" si="4"/>
        <v>0</v>
      </c>
      <c r="Q155" s="17"/>
      <c r="R155" s="15"/>
      <c r="S155" s="15"/>
      <c r="T155" s="19"/>
      <c r="U155" s="15"/>
      <c r="V155" s="20"/>
      <c r="W155" s="15"/>
      <c r="X155" s="15"/>
      <c r="Y155" s="19"/>
      <c r="Z155" s="15"/>
      <c r="AA155" s="15"/>
      <c r="AB155" s="15"/>
      <c r="AC155" s="15"/>
      <c r="AD155" s="19"/>
      <c r="AE155" s="15"/>
      <c r="AF155" s="15"/>
      <c r="AG155" s="15"/>
      <c r="AH155" s="18">
        <f t="shared" si="5"/>
        <v>0</v>
      </c>
      <c r="AI155" s="17"/>
      <c r="AJ155" s="17"/>
    </row>
    <row r="156" spans="1:36" x14ac:dyDescent="0.25">
      <c r="A156" s="23">
        <f t="shared" si="6"/>
        <v>148</v>
      </c>
      <c r="B156" s="17"/>
      <c r="C156" s="17"/>
      <c r="D156" s="10"/>
      <c r="E156" s="25"/>
      <c r="F156" s="25"/>
      <c r="G156" s="24"/>
      <c r="H156" s="15"/>
      <c r="I156" s="15"/>
      <c r="J156" s="18"/>
      <c r="K156" s="21"/>
      <c r="L156" s="21"/>
      <c r="M156" s="15"/>
      <c r="N156" s="15"/>
      <c r="O156" s="20">
        <f t="shared" si="3"/>
        <v>0</v>
      </c>
      <c r="P156" s="20">
        <f t="shared" si="4"/>
        <v>0</v>
      </c>
      <c r="Q156" s="17"/>
      <c r="R156" s="15"/>
      <c r="S156" s="15"/>
      <c r="T156" s="19"/>
      <c r="U156" s="15"/>
      <c r="V156" s="20"/>
      <c r="W156" s="15"/>
      <c r="X156" s="15"/>
      <c r="Y156" s="19"/>
      <c r="Z156" s="15"/>
      <c r="AA156" s="15"/>
      <c r="AB156" s="15"/>
      <c r="AC156" s="15"/>
      <c r="AD156" s="19"/>
      <c r="AE156" s="15"/>
      <c r="AF156" s="15"/>
      <c r="AG156" s="15"/>
      <c r="AH156" s="18">
        <f t="shared" si="5"/>
        <v>0</v>
      </c>
      <c r="AI156" s="17"/>
      <c r="AJ156" s="17"/>
    </row>
    <row r="157" spans="1:36" x14ac:dyDescent="0.25">
      <c r="A157" s="23">
        <f t="shared" si="6"/>
        <v>149</v>
      </c>
      <c r="B157" s="17"/>
      <c r="C157" s="17"/>
      <c r="D157" s="10"/>
      <c r="E157" s="25"/>
      <c r="F157" s="25"/>
      <c r="G157" s="24"/>
      <c r="H157" s="15"/>
      <c r="I157" s="15"/>
      <c r="J157" s="18"/>
      <c r="K157" s="21"/>
      <c r="L157" s="21"/>
      <c r="M157" s="15"/>
      <c r="N157" s="15"/>
      <c r="O157" s="20">
        <f t="shared" si="3"/>
        <v>0</v>
      </c>
      <c r="P157" s="20">
        <f t="shared" si="4"/>
        <v>0</v>
      </c>
      <c r="Q157" s="17"/>
      <c r="R157" s="15"/>
      <c r="S157" s="15"/>
      <c r="T157" s="19"/>
      <c r="U157" s="15"/>
      <c r="V157" s="20"/>
      <c r="W157" s="15"/>
      <c r="X157" s="15"/>
      <c r="Y157" s="19"/>
      <c r="Z157" s="15"/>
      <c r="AA157" s="15"/>
      <c r="AB157" s="15"/>
      <c r="AC157" s="15"/>
      <c r="AD157" s="19"/>
      <c r="AE157" s="15"/>
      <c r="AF157" s="15"/>
      <c r="AG157" s="15"/>
      <c r="AH157" s="18">
        <f t="shared" si="5"/>
        <v>0</v>
      </c>
      <c r="AI157" s="17"/>
      <c r="AJ157" s="17"/>
    </row>
    <row r="158" spans="1:36" x14ac:dyDescent="0.25">
      <c r="A158" s="23">
        <f t="shared" si="6"/>
        <v>150</v>
      </c>
      <c r="B158" s="17"/>
      <c r="C158" s="17"/>
      <c r="D158" s="10"/>
      <c r="E158" s="25"/>
      <c r="F158" s="25"/>
      <c r="G158" s="24"/>
      <c r="H158" s="15"/>
      <c r="I158" s="15"/>
      <c r="J158" s="18"/>
      <c r="K158" s="21"/>
      <c r="L158" s="21"/>
      <c r="M158" s="15"/>
      <c r="N158" s="15"/>
      <c r="O158" s="20">
        <f t="shared" si="3"/>
        <v>0</v>
      </c>
      <c r="P158" s="20">
        <f t="shared" si="4"/>
        <v>0</v>
      </c>
      <c r="Q158" s="17"/>
      <c r="R158" s="15"/>
      <c r="S158" s="15"/>
      <c r="T158" s="19"/>
      <c r="U158" s="15"/>
      <c r="V158" s="20"/>
      <c r="W158" s="15"/>
      <c r="X158" s="15"/>
      <c r="Y158" s="19"/>
      <c r="Z158" s="15"/>
      <c r="AA158" s="15"/>
      <c r="AB158" s="15"/>
      <c r="AC158" s="15"/>
      <c r="AD158" s="19"/>
      <c r="AE158" s="15"/>
      <c r="AF158" s="15"/>
      <c r="AG158" s="15"/>
      <c r="AH158" s="18">
        <f t="shared" si="5"/>
        <v>0</v>
      </c>
      <c r="AI158" s="17"/>
      <c r="AJ158" s="17"/>
    </row>
    <row r="159" spans="1:36" x14ac:dyDescent="0.25">
      <c r="A159" s="23">
        <f t="shared" si="6"/>
        <v>151</v>
      </c>
      <c r="B159" s="17"/>
      <c r="C159" s="17"/>
      <c r="D159" s="10"/>
      <c r="E159" s="25"/>
      <c r="F159" s="25"/>
      <c r="G159" s="24"/>
      <c r="H159" s="15"/>
      <c r="I159" s="15"/>
      <c r="J159" s="18"/>
      <c r="K159" s="21"/>
      <c r="L159" s="21"/>
      <c r="M159" s="15"/>
      <c r="N159" s="15"/>
      <c r="O159" s="20">
        <f t="shared" si="3"/>
        <v>0</v>
      </c>
      <c r="P159" s="20">
        <f t="shared" si="4"/>
        <v>0</v>
      </c>
      <c r="Q159" s="17"/>
      <c r="R159" s="15"/>
      <c r="S159" s="15"/>
      <c r="T159" s="19"/>
      <c r="U159" s="15"/>
      <c r="V159" s="20"/>
      <c r="W159" s="15"/>
      <c r="X159" s="15"/>
      <c r="Y159" s="19"/>
      <c r="Z159" s="15"/>
      <c r="AA159" s="15"/>
      <c r="AB159" s="15"/>
      <c r="AC159" s="15"/>
      <c r="AD159" s="19"/>
      <c r="AE159" s="15"/>
      <c r="AF159" s="15"/>
      <c r="AG159" s="15"/>
      <c r="AH159" s="18">
        <f t="shared" si="5"/>
        <v>0</v>
      </c>
      <c r="AI159" s="17"/>
      <c r="AJ159" s="17"/>
    </row>
    <row r="160" spans="1:36" x14ac:dyDescent="0.25">
      <c r="A160" s="23">
        <f t="shared" si="6"/>
        <v>152</v>
      </c>
      <c r="B160" s="17"/>
      <c r="C160" s="17"/>
      <c r="D160" s="10"/>
      <c r="E160" s="25"/>
      <c r="F160" s="25"/>
      <c r="G160" s="24"/>
      <c r="H160" s="15"/>
      <c r="I160" s="15"/>
      <c r="J160" s="18"/>
      <c r="K160" s="21"/>
      <c r="L160" s="21"/>
      <c r="M160" s="15"/>
      <c r="N160" s="15"/>
      <c r="O160" s="20">
        <f t="shared" si="3"/>
        <v>0</v>
      </c>
      <c r="P160" s="20">
        <f t="shared" si="4"/>
        <v>0</v>
      </c>
      <c r="Q160" s="17"/>
      <c r="R160" s="15"/>
      <c r="S160" s="15"/>
      <c r="T160" s="19"/>
      <c r="U160" s="15"/>
      <c r="V160" s="20"/>
      <c r="W160" s="15"/>
      <c r="X160" s="15"/>
      <c r="Y160" s="19"/>
      <c r="Z160" s="15"/>
      <c r="AA160" s="15"/>
      <c r="AB160" s="15"/>
      <c r="AC160" s="15"/>
      <c r="AD160" s="19"/>
      <c r="AE160" s="15"/>
      <c r="AF160" s="15"/>
      <c r="AG160" s="15"/>
      <c r="AH160" s="18">
        <f t="shared" si="5"/>
        <v>0</v>
      </c>
      <c r="AI160" s="17"/>
      <c r="AJ160" s="17"/>
    </row>
    <row r="161" spans="1:36" x14ac:dyDescent="0.25">
      <c r="A161" s="23">
        <f t="shared" si="6"/>
        <v>153</v>
      </c>
      <c r="B161" s="17"/>
      <c r="C161" s="17"/>
      <c r="D161" s="10"/>
      <c r="E161" s="25"/>
      <c r="F161" s="25"/>
      <c r="G161" s="24"/>
      <c r="H161" s="15"/>
      <c r="I161" s="15"/>
      <c r="J161" s="18"/>
      <c r="K161" s="21"/>
      <c r="L161" s="21"/>
      <c r="M161" s="15"/>
      <c r="N161" s="15"/>
      <c r="O161" s="20">
        <f t="shared" si="3"/>
        <v>0</v>
      </c>
      <c r="P161" s="20">
        <f t="shared" si="4"/>
        <v>0</v>
      </c>
      <c r="Q161" s="17"/>
      <c r="R161" s="15"/>
      <c r="S161" s="15"/>
      <c r="T161" s="19"/>
      <c r="U161" s="15"/>
      <c r="V161" s="20"/>
      <c r="W161" s="15"/>
      <c r="X161" s="15"/>
      <c r="Y161" s="19"/>
      <c r="Z161" s="15"/>
      <c r="AA161" s="15"/>
      <c r="AB161" s="15"/>
      <c r="AC161" s="15"/>
      <c r="AD161" s="19"/>
      <c r="AE161" s="15"/>
      <c r="AF161" s="15"/>
      <c r="AG161" s="15"/>
      <c r="AH161" s="18">
        <f t="shared" si="5"/>
        <v>0</v>
      </c>
      <c r="AI161" s="17"/>
      <c r="AJ161" s="17"/>
    </row>
    <row r="162" spans="1:36" x14ac:dyDescent="0.25">
      <c r="A162" s="23">
        <f t="shared" si="6"/>
        <v>154</v>
      </c>
      <c r="B162" s="17"/>
      <c r="C162" s="17"/>
      <c r="D162" s="10"/>
      <c r="E162" s="25"/>
      <c r="F162" s="25"/>
      <c r="G162" s="24"/>
      <c r="H162" s="15"/>
      <c r="I162" s="15"/>
      <c r="J162" s="18"/>
      <c r="K162" s="21"/>
      <c r="L162" s="21"/>
      <c r="M162" s="15"/>
      <c r="N162" s="15"/>
      <c r="O162" s="20">
        <f t="shared" si="3"/>
        <v>0</v>
      </c>
      <c r="P162" s="20">
        <f t="shared" si="4"/>
        <v>0</v>
      </c>
      <c r="Q162" s="17"/>
      <c r="R162" s="15"/>
      <c r="S162" s="15"/>
      <c r="T162" s="19"/>
      <c r="U162" s="15"/>
      <c r="V162" s="20"/>
      <c r="W162" s="15"/>
      <c r="X162" s="15"/>
      <c r="Y162" s="19"/>
      <c r="Z162" s="15"/>
      <c r="AA162" s="15"/>
      <c r="AB162" s="15"/>
      <c r="AC162" s="15"/>
      <c r="AD162" s="19"/>
      <c r="AE162" s="15"/>
      <c r="AF162" s="15"/>
      <c r="AG162" s="15"/>
      <c r="AH162" s="18">
        <f t="shared" si="5"/>
        <v>0</v>
      </c>
      <c r="AI162" s="17"/>
      <c r="AJ162" s="17"/>
    </row>
    <row r="163" spans="1:36" x14ac:dyDescent="0.25">
      <c r="A163" s="23">
        <f t="shared" si="6"/>
        <v>155</v>
      </c>
      <c r="B163" s="17"/>
      <c r="C163" s="17"/>
      <c r="D163" s="10"/>
      <c r="E163" s="25"/>
      <c r="F163" s="25"/>
      <c r="G163" s="24"/>
      <c r="H163" s="15"/>
      <c r="I163" s="15"/>
      <c r="J163" s="18"/>
      <c r="K163" s="21"/>
      <c r="L163" s="21"/>
      <c r="M163" s="15"/>
      <c r="N163" s="15"/>
      <c r="O163" s="20">
        <f t="shared" si="3"/>
        <v>0</v>
      </c>
      <c r="P163" s="20">
        <f t="shared" si="4"/>
        <v>0</v>
      </c>
      <c r="Q163" s="17"/>
      <c r="R163" s="15"/>
      <c r="S163" s="15"/>
      <c r="T163" s="19"/>
      <c r="U163" s="15"/>
      <c r="V163" s="20"/>
      <c r="W163" s="15"/>
      <c r="X163" s="15"/>
      <c r="Y163" s="19"/>
      <c r="Z163" s="15"/>
      <c r="AA163" s="15"/>
      <c r="AB163" s="15"/>
      <c r="AC163" s="15"/>
      <c r="AD163" s="19"/>
      <c r="AE163" s="15"/>
      <c r="AF163" s="15"/>
      <c r="AG163" s="15"/>
      <c r="AH163" s="18">
        <f t="shared" si="5"/>
        <v>0</v>
      </c>
      <c r="AI163" s="17"/>
      <c r="AJ163" s="17"/>
    </row>
    <row r="164" spans="1:36" x14ac:dyDescent="0.25">
      <c r="A164" s="23">
        <f t="shared" si="6"/>
        <v>156</v>
      </c>
      <c r="B164" s="17"/>
      <c r="C164" s="17"/>
      <c r="D164" s="10"/>
      <c r="E164" s="25"/>
      <c r="F164" s="25"/>
      <c r="G164" s="24"/>
      <c r="H164" s="15"/>
      <c r="I164" s="15"/>
      <c r="J164" s="18"/>
      <c r="K164" s="21"/>
      <c r="L164" s="21"/>
      <c r="M164" s="15"/>
      <c r="N164" s="15"/>
      <c r="O164" s="20">
        <f t="shared" si="3"/>
        <v>0</v>
      </c>
      <c r="P164" s="20">
        <f t="shared" si="4"/>
        <v>0</v>
      </c>
      <c r="Q164" s="17"/>
      <c r="R164" s="15"/>
      <c r="S164" s="15"/>
      <c r="T164" s="19"/>
      <c r="U164" s="15"/>
      <c r="V164" s="20"/>
      <c r="W164" s="15"/>
      <c r="X164" s="15"/>
      <c r="Y164" s="19"/>
      <c r="Z164" s="15"/>
      <c r="AA164" s="15"/>
      <c r="AB164" s="15"/>
      <c r="AC164" s="15"/>
      <c r="AD164" s="19"/>
      <c r="AE164" s="15"/>
      <c r="AF164" s="15"/>
      <c r="AG164" s="15"/>
      <c r="AH164" s="18">
        <f t="shared" si="5"/>
        <v>0</v>
      </c>
      <c r="AI164" s="17"/>
      <c r="AJ164" s="17"/>
    </row>
    <row r="165" spans="1:36" x14ac:dyDescent="0.25">
      <c r="A165" s="23">
        <f t="shared" si="6"/>
        <v>157</v>
      </c>
      <c r="B165" s="17"/>
      <c r="C165" s="17"/>
      <c r="D165" s="10"/>
      <c r="E165" s="25"/>
      <c r="F165" s="25"/>
      <c r="G165" s="24"/>
      <c r="H165" s="15"/>
      <c r="I165" s="15"/>
      <c r="J165" s="18"/>
      <c r="K165" s="21"/>
      <c r="L165" s="21"/>
      <c r="M165" s="15"/>
      <c r="N165" s="15"/>
      <c r="O165" s="20">
        <f t="shared" si="3"/>
        <v>0</v>
      </c>
      <c r="P165" s="20">
        <f t="shared" si="4"/>
        <v>0</v>
      </c>
      <c r="Q165" s="17"/>
      <c r="R165" s="15"/>
      <c r="S165" s="15"/>
      <c r="T165" s="19"/>
      <c r="U165" s="15"/>
      <c r="V165" s="20"/>
      <c r="W165" s="15"/>
      <c r="X165" s="15"/>
      <c r="Y165" s="19"/>
      <c r="Z165" s="15"/>
      <c r="AA165" s="15"/>
      <c r="AB165" s="15"/>
      <c r="AC165" s="15"/>
      <c r="AD165" s="19"/>
      <c r="AE165" s="15"/>
      <c r="AF165" s="15"/>
      <c r="AG165" s="15"/>
      <c r="AH165" s="18">
        <f t="shared" si="5"/>
        <v>0</v>
      </c>
      <c r="AI165" s="17"/>
      <c r="AJ165" s="17"/>
    </row>
    <row r="166" spans="1:36" x14ac:dyDescent="0.25">
      <c r="A166" s="23">
        <f t="shared" si="6"/>
        <v>158</v>
      </c>
      <c r="B166" s="17"/>
      <c r="C166" s="17"/>
      <c r="D166" s="10"/>
      <c r="E166" s="25"/>
      <c r="F166" s="25"/>
      <c r="G166" s="24"/>
      <c r="H166" s="15"/>
      <c r="I166" s="15"/>
      <c r="J166" s="18"/>
      <c r="K166" s="21"/>
      <c r="L166" s="21"/>
      <c r="M166" s="15"/>
      <c r="N166" s="15"/>
      <c r="O166" s="20">
        <f t="shared" si="3"/>
        <v>0</v>
      </c>
      <c r="P166" s="20">
        <f t="shared" si="4"/>
        <v>0</v>
      </c>
      <c r="Q166" s="17"/>
      <c r="R166" s="15"/>
      <c r="S166" s="15"/>
      <c r="T166" s="19"/>
      <c r="U166" s="15"/>
      <c r="V166" s="20"/>
      <c r="W166" s="15"/>
      <c r="X166" s="15"/>
      <c r="Y166" s="19"/>
      <c r="Z166" s="15"/>
      <c r="AA166" s="15"/>
      <c r="AB166" s="15"/>
      <c r="AC166" s="15"/>
      <c r="AD166" s="19"/>
      <c r="AE166" s="15"/>
      <c r="AF166" s="15"/>
      <c r="AG166" s="15"/>
      <c r="AH166" s="18">
        <f t="shared" si="5"/>
        <v>0</v>
      </c>
      <c r="AI166" s="17"/>
      <c r="AJ166" s="17"/>
    </row>
    <row r="167" spans="1:36" x14ac:dyDescent="0.25">
      <c r="A167" s="23">
        <f t="shared" si="6"/>
        <v>159</v>
      </c>
      <c r="B167" s="17"/>
      <c r="C167" s="17"/>
      <c r="D167" s="10"/>
      <c r="E167" s="25"/>
      <c r="F167" s="25"/>
      <c r="G167" s="24"/>
      <c r="H167" s="15"/>
      <c r="I167" s="15"/>
      <c r="J167" s="18"/>
      <c r="K167" s="21"/>
      <c r="L167" s="21"/>
      <c r="M167" s="15"/>
      <c r="N167" s="15"/>
      <c r="O167" s="20">
        <f t="shared" si="3"/>
        <v>0</v>
      </c>
      <c r="P167" s="20">
        <f t="shared" si="4"/>
        <v>0</v>
      </c>
      <c r="Q167" s="17"/>
      <c r="R167" s="15"/>
      <c r="S167" s="15"/>
      <c r="T167" s="19"/>
      <c r="U167" s="15"/>
      <c r="V167" s="20"/>
      <c r="W167" s="15"/>
      <c r="X167" s="15"/>
      <c r="Y167" s="19"/>
      <c r="Z167" s="15"/>
      <c r="AA167" s="15"/>
      <c r="AB167" s="15"/>
      <c r="AC167" s="15"/>
      <c r="AD167" s="19"/>
      <c r="AE167" s="15"/>
      <c r="AF167" s="15"/>
      <c r="AG167" s="15"/>
      <c r="AH167" s="18">
        <f t="shared" si="5"/>
        <v>0</v>
      </c>
      <c r="AI167" s="17"/>
      <c r="AJ167" s="17"/>
    </row>
    <row r="168" spans="1:36" x14ac:dyDescent="0.25">
      <c r="A168" s="23">
        <f t="shared" si="6"/>
        <v>160</v>
      </c>
      <c r="B168" s="17"/>
      <c r="C168" s="17"/>
      <c r="D168" s="10"/>
      <c r="E168" s="25"/>
      <c r="F168" s="25"/>
      <c r="G168" s="24"/>
      <c r="H168" s="15"/>
      <c r="I168" s="15"/>
      <c r="J168" s="18"/>
      <c r="K168" s="21"/>
      <c r="L168" s="21"/>
      <c r="M168" s="15"/>
      <c r="N168" s="15"/>
      <c r="O168" s="20">
        <f t="shared" si="3"/>
        <v>0</v>
      </c>
      <c r="P168" s="20">
        <f t="shared" si="4"/>
        <v>0</v>
      </c>
      <c r="Q168" s="17"/>
      <c r="R168" s="15"/>
      <c r="S168" s="15"/>
      <c r="T168" s="19"/>
      <c r="U168" s="15"/>
      <c r="V168" s="20"/>
      <c r="W168" s="15"/>
      <c r="X168" s="15"/>
      <c r="Y168" s="19"/>
      <c r="Z168" s="15"/>
      <c r="AA168" s="15"/>
      <c r="AB168" s="15"/>
      <c r="AC168" s="15"/>
      <c r="AD168" s="19"/>
      <c r="AE168" s="15"/>
      <c r="AF168" s="15"/>
      <c r="AG168" s="15"/>
      <c r="AH168" s="18">
        <f t="shared" si="5"/>
        <v>0</v>
      </c>
      <c r="AI168" s="17"/>
      <c r="AJ168" s="17"/>
    </row>
    <row r="169" spans="1:36" x14ac:dyDescent="0.25">
      <c r="A169" s="23">
        <f t="shared" si="6"/>
        <v>161</v>
      </c>
      <c r="B169" s="17"/>
      <c r="C169" s="17"/>
      <c r="D169" s="10"/>
      <c r="E169" s="25"/>
      <c r="F169" s="25"/>
      <c r="G169" s="24"/>
      <c r="H169" s="15"/>
      <c r="I169" s="15"/>
      <c r="J169" s="18"/>
      <c r="K169" s="21"/>
      <c r="L169" s="21"/>
      <c r="M169" s="15"/>
      <c r="N169" s="15"/>
      <c r="O169" s="20">
        <f t="shared" si="3"/>
        <v>0</v>
      </c>
      <c r="P169" s="20">
        <f t="shared" si="4"/>
        <v>0</v>
      </c>
      <c r="Q169" s="17"/>
      <c r="R169" s="15"/>
      <c r="S169" s="15"/>
      <c r="T169" s="19"/>
      <c r="U169" s="15"/>
      <c r="V169" s="20"/>
      <c r="W169" s="15"/>
      <c r="X169" s="15"/>
      <c r="Y169" s="19"/>
      <c r="Z169" s="15"/>
      <c r="AA169" s="15"/>
      <c r="AB169" s="15"/>
      <c r="AC169" s="15"/>
      <c r="AD169" s="19"/>
      <c r="AE169" s="15"/>
      <c r="AF169" s="15"/>
      <c r="AG169" s="15"/>
      <c r="AH169" s="18">
        <f t="shared" si="5"/>
        <v>0</v>
      </c>
      <c r="AI169" s="17"/>
      <c r="AJ169" s="17"/>
    </row>
    <row r="170" spans="1:36" x14ac:dyDescent="0.25">
      <c r="A170" s="23">
        <f t="shared" ref="A170:A201" si="7">A169+1</f>
        <v>162</v>
      </c>
      <c r="B170" s="17"/>
      <c r="C170" s="17"/>
      <c r="D170" s="10"/>
      <c r="E170" s="25"/>
      <c r="F170" s="25"/>
      <c r="G170" s="24"/>
      <c r="H170" s="15"/>
      <c r="I170" s="15"/>
      <c r="J170" s="18"/>
      <c r="K170" s="21"/>
      <c r="L170" s="21"/>
      <c r="M170" s="15"/>
      <c r="N170" s="15"/>
      <c r="O170" s="20">
        <f t="shared" si="3"/>
        <v>0</v>
      </c>
      <c r="P170" s="20">
        <f t="shared" si="4"/>
        <v>0</v>
      </c>
      <c r="Q170" s="17"/>
      <c r="R170" s="15"/>
      <c r="S170" s="15"/>
      <c r="T170" s="19"/>
      <c r="U170" s="15"/>
      <c r="V170" s="20"/>
      <c r="W170" s="15"/>
      <c r="X170" s="15"/>
      <c r="Y170" s="19"/>
      <c r="Z170" s="15"/>
      <c r="AA170" s="15"/>
      <c r="AB170" s="15"/>
      <c r="AC170" s="15"/>
      <c r="AD170" s="19"/>
      <c r="AE170" s="15"/>
      <c r="AF170" s="15"/>
      <c r="AG170" s="15"/>
      <c r="AH170" s="18">
        <f t="shared" si="5"/>
        <v>0</v>
      </c>
      <c r="AI170" s="17"/>
      <c r="AJ170" s="17"/>
    </row>
    <row r="171" spans="1:36" x14ac:dyDescent="0.25">
      <c r="A171" s="23">
        <f t="shared" si="7"/>
        <v>163</v>
      </c>
      <c r="B171" s="17"/>
      <c r="C171" s="17"/>
      <c r="D171" s="10"/>
      <c r="E171" s="25"/>
      <c r="F171" s="25"/>
      <c r="G171" s="24"/>
      <c r="H171" s="15"/>
      <c r="I171" s="15"/>
      <c r="J171" s="18"/>
      <c r="K171" s="21"/>
      <c r="L171" s="21"/>
      <c r="M171" s="15"/>
      <c r="N171" s="15"/>
      <c r="O171" s="20">
        <f t="shared" si="3"/>
        <v>0</v>
      </c>
      <c r="P171" s="20">
        <f t="shared" si="4"/>
        <v>0</v>
      </c>
      <c r="Q171" s="17"/>
      <c r="R171" s="15"/>
      <c r="S171" s="15"/>
      <c r="T171" s="19"/>
      <c r="U171" s="15"/>
      <c r="V171" s="20"/>
      <c r="W171" s="15"/>
      <c r="X171" s="15"/>
      <c r="Y171" s="19"/>
      <c r="Z171" s="15"/>
      <c r="AA171" s="15"/>
      <c r="AB171" s="15"/>
      <c r="AC171" s="15"/>
      <c r="AD171" s="19"/>
      <c r="AE171" s="15"/>
      <c r="AF171" s="15"/>
      <c r="AG171" s="15"/>
      <c r="AH171" s="18">
        <f t="shared" si="5"/>
        <v>0</v>
      </c>
      <c r="AI171" s="17"/>
      <c r="AJ171" s="17"/>
    </row>
    <row r="172" spans="1:36" x14ac:dyDescent="0.25">
      <c r="A172" s="23">
        <f t="shared" si="7"/>
        <v>164</v>
      </c>
      <c r="B172" s="17"/>
      <c r="C172" s="17"/>
      <c r="D172" s="10"/>
      <c r="E172" s="25"/>
      <c r="F172" s="25"/>
      <c r="G172" s="24"/>
      <c r="H172" s="15"/>
      <c r="I172" s="15"/>
      <c r="J172" s="18"/>
      <c r="K172" s="21"/>
      <c r="L172" s="21"/>
      <c r="M172" s="15"/>
      <c r="N172" s="15"/>
      <c r="O172" s="20">
        <f t="shared" si="3"/>
        <v>0</v>
      </c>
      <c r="P172" s="20">
        <f t="shared" si="4"/>
        <v>0</v>
      </c>
      <c r="Q172" s="17"/>
      <c r="R172" s="15"/>
      <c r="S172" s="15"/>
      <c r="T172" s="19"/>
      <c r="U172" s="15"/>
      <c r="V172" s="20"/>
      <c r="W172" s="15"/>
      <c r="X172" s="15"/>
      <c r="Y172" s="19"/>
      <c r="Z172" s="15"/>
      <c r="AA172" s="15"/>
      <c r="AB172" s="15"/>
      <c r="AC172" s="15"/>
      <c r="AD172" s="19"/>
      <c r="AE172" s="15"/>
      <c r="AF172" s="15"/>
      <c r="AG172" s="15"/>
      <c r="AH172" s="18">
        <f t="shared" si="5"/>
        <v>0</v>
      </c>
      <c r="AI172" s="17"/>
      <c r="AJ172" s="17"/>
    </row>
    <row r="173" spans="1:36" x14ac:dyDescent="0.25">
      <c r="A173" s="23">
        <f t="shared" si="7"/>
        <v>165</v>
      </c>
      <c r="B173" s="17"/>
      <c r="C173" s="17"/>
      <c r="D173" s="10"/>
      <c r="E173" s="25"/>
      <c r="F173" s="25"/>
      <c r="G173" s="24"/>
      <c r="H173" s="15"/>
      <c r="I173" s="15"/>
      <c r="J173" s="18"/>
      <c r="K173" s="21"/>
      <c r="L173" s="21"/>
      <c r="M173" s="15"/>
      <c r="N173" s="15"/>
      <c r="O173" s="20">
        <f t="shared" si="3"/>
        <v>0</v>
      </c>
      <c r="P173" s="20">
        <f t="shared" si="4"/>
        <v>0</v>
      </c>
      <c r="Q173" s="17"/>
      <c r="R173" s="15"/>
      <c r="S173" s="15"/>
      <c r="T173" s="19"/>
      <c r="U173" s="15"/>
      <c r="V173" s="20"/>
      <c r="W173" s="15"/>
      <c r="X173" s="15"/>
      <c r="Y173" s="19"/>
      <c r="Z173" s="15"/>
      <c r="AA173" s="15"/>
      <c r="AB173" s="15"/>
      <c r="AC173" s="15"/>
      <c r="AD173" s="19"/>
      <c r="AE173" s="15"/>
      <c r="AF173" s="15"/>
      <c r="AG173" s="15"/>
      <c r="AH173" s="18">
        <f t="shared" si="5"/>
        <v>0</v>
      </c>
      <c r="AI173" s="17"/>
      <c r="AJ173" s="17"/>
    </row>
    <row r="174" spans="1:36" x14ac:dyDescent="0.25">
      <c r="A174" s="23">
        <f t="shared" si="7"/>
        <v>166</v>
      </c>
      <c r="B174" s="17"/>
      <c r="C174" s="17"/>
      <c r="D174" s="10"/>
      <c r="E174" s="25"/>
      <c r="F174" s="25"/>
      <c r="G174" s="24"/>
      <c r="H174" s="15"/>
      <c r="I174" s="15"/>
      <c r="J174" s="18"/>
      <c r="K174" s="21"/>
      <c r="L174" s="21"/>
      <c r="M174" s="15"/>
      <c r="N174" s="15"/>
      <c r="O174" s="20">
        <f t="shared" si="3"/>
        <v>0</v>
      </c>
      <c r="P174" s="20">
        <f t="shared" si="4"/>
        <v>0</v>
      </c>
      <c r="Q174" s="17"/>
      <c r="R174" s="15"/>
      <c r="S174" s="15"/>
      <c r="T174" s="19"/>
      <c r="U174" s="15"/>
      <c r="V174" s="20"/>
      <c r="W174" s="15"/>
      <c r="X174" s="15"/>
      <c r="Y174" s="19"/>
      <c r="Z174" s="15"/>
      <c r="AA174" s="15"/>
      <c r="AB174" s="15"/>
      <c r="AC174" s="15"/>
      <c r="AD174" s="19"/>
      <c r="AE174" s="15"/>
      <c r="AF174" s="15"/>
      <c r="AG174" s="15"/>
      <c r="AH174" s="18">
        <f t="shared" si="5"/>
        <v>0</v>
      </c>
      <c r="AI174" s="17"/>
      <c r="AJ174" s="17"/>
    </row>
    <row r="175" spans="1:36" x14ac:dyDescent="0.25">
      <c r="A175" s="23">
        <f t="shared" si="7"/>
        <v>167</v>
      </c>
      <c r="B175" s="17"/>
      <c r="C175" s="17"/>
      <c r="D175" s="10"/>
      <c r="E175" s="25"/>
      <c r="F175" s="25"/>
      <c r="G175" s="24"/>
      <c r="H175" s="15"/>
      <c r="I175" s="15"/>
      <c r="J175" s="18"/>
      <c r="K175" s="21"/>
      <c r="L175" s="21"/>
      <c r="M175" s="15"/>
      <c r="N175" s="15"/>
      <c r="O175" s="20">
        <f t="shared" si="3"/>
        <v>0</v>
      </c>
      <c r="P175" s="20">
        <f t="shared" si="4"/>
        <v>0</v>
      </c>
      <c r="Q175" s="17"/>
      <c r="R175" s="15"/>
      <c r="S175" s="15"/>
      <c r="T175" s="19"/>
      <c r="U175" s="15"/>
      <c r="V175" s="20"/>
      <c r="W175" s="15"/>
      <c r="X175" s="15"/>
      <c r="Y175" s="19"/>
      <c r="Z175" s="15"/>
      <c r="AA175" s="15"/>
      <c r="AB175" s="15"/>
      <c r="AC175" s="15"/>
      <c r="AD175" s="19"/>
      <c r="AE175" s="15"/>
      <c r="AF175" s="15"/>
      <c r="AG175" s="15"/>
      <c r="AH175" s="18">
        <f t="shared" si="5"/>
        <v>0</v>
      </c>
      <c r="AI175" s="17"/>
      <c r="AJ175" s="17"/>
    </row>
    <row r="176" spans="1:36" x14ac:dyDescent="0.25">
      <c r="A176" s="23">
        <f t="shared" si="7"/>
        <v>168</v>
      </c>
      <c r="B176" s="17"/>
      <c r="C176" s="17"/>
      <c r="D176" s="10"/>
      <c r="E176" s="25"/>
      <c r="F176" s="25"/>
      <c r="G176" s="24"/>
      <c r="H176" s="15"/>
      <c r="I176" s="15"/>
      <c r="J176" s="18"/>
      <c r="K176" s="21"/>
      <c r="L176" s="21"/>
      <c r="M176" s="15"/>
      <c r="N176" s="15"/>
      <c r="O176" s="20">
        <f t="shared" si="3"/>
        <v>0</v>
      </c>
      <c r="P176" s="20">
        <f t="shared" si="4"/>
        <v>0</v>
      </c>
      <c r="Q176" s="17"/>
      <c r="R176" s="15"/>
      <c r="S176" s="15"/>
      <c r="T176" s="19"/>
      <c r="U176" s="15"/>
      <c r="V176" s="20"/>
      <c r="W176" s="15"/>
      <c r="X176" s="15"/>
      <c r="Y176" s="19"/>
      <c r="Z176" s="15"/>
      <c r="AA176" s="15"/>
      <c r="AB176" s="15"/>
      <c r="AC176" s="15"/>
      <c r="AD176" s="19"/>
      <c r="AE176" s="15"/>
      <c r="AF176" s="15"/>
      <c r="AG176" s="15"/>
      <c r="AH176" s="18">
        <f t="shared" si="5"/>
        <v>0</v>
      </c>
      <c r="AI176" s="17"/>
      <c r="AJ176" s="17"/>
    </row>
    <row r="177" spans="1:36" x14ac:dyDescent="0.25">
      <c r="A177" s="23">
        <f t="shared" si="7"/>
        <v>169</v>
      </c>
      <c r="B177" s="17"/>
      <c r="C177" s="17"/>
      <c r="D177" s="10"/>
      <c r="E177" s="25"/>
      <c r="F177" s="25"/>
      <c r="G177" s="24"/>
      <c r="H177" s="15"/>
      <c r="I177" s="15"/>
      <c r="J177" s="18"/>
      <c r="K177" s="21"/>
      <c r="L177" s="21"/>
      <c r="M177" s="15"/>
      <c r="N177" s="15"/>
      <c r="O177" s="20">
        <f t="shared" si="3"/>
        <v>0</v>
      </c>
      <c r="P177" s="20">
        <f t="shared" si="4"/>
        <v>0</v>
      </c>
      <c r="Q177" s="17"/>
      <c r="R177" s="15"/>
      <c r="S177" s="15"/>
      <c r="T177" s="19"/>
      <c r="U177" s="15"/>
      <c r="V177" s="20"/>
      <c r="W177" s="15"/>
      <c r="X177" s="15"/>
      <c r="Y177" s="19"/>
      <c r="Z177" s="15"/>
      <c r="AA177" s="15"/>
      <c r="AB177" s="15"/>
      <c r="AC177" s="15"/>
      <c r="AD177" s="19"/>
      <c r="AE177" s="15"/>
      <c r="AF177" s="15"/>
      <c r="AG177" s="15"/>
      <c r="AH177" s="18">
        <f t="shared" si="5"/>
        <v>0</v>
      </c>
      <c r="AI177" s="17"/>
      <c r="AJ177" s="17"/>
    </row>
    <row r="178" spans="1:36" x14ac:dyDescent="0.25">
      <c r="A178" s="23">
        <f t="shared" si="7"/>
        <v>170</v>
      </c>
      <c r="B178" s="17"/>
      <c r="C178" s="17"/>
      <c r="D178" s="10"/>
      <c r="E178" s="25"/>
      <c r="F178" s="25"/>
      <c r="G178" s="24"/>
      <c r="H178" s="15"/>
      <c r="I178" s="15"/>
      <c r="J178" s="18"/>
      <c r="K178" s="21"/>
      <c r="L178" s="21"/>
      <c r="M178" s="15"/>
      <c r="N178" s="15"/>
      <c r="O178" s="20">
        <f t="shared" si="3"/>
        <v>0</v>
      </c>
      <c r="P178" s="20">
        <f t="shared" si="4"/>
        <v>0</v>
      </c>
      <c r="Q178" s="17"/>
      <c r="R178" s="15"/>
      <c r="S178" s="15"/>
      <c r="T178" s="19"/>
      <c r="U178" s="15"/>
      <c r="V178" s="20"/>
      <c r="W178" s="15"/>
      <c r="X178" s="15"/>
      <c r="Y178" s="19"/>
      <c r="Z178" s="15"/>
      <c r="AA178" s="15"/>
      <c r="AB178" s="15"/>
      <c r="AC178" s="15"/>
      <c r="AD178" s="19"/>
      <c r="AE178" s="15"/>
      <c r="AF178" s="15"/>
      <c r="AG178" s="15"/>
      <c r="AH178" s="18">
        <f t="shared" si="5"/>
        <v>0</v>
      </c>
      <c r="AI178" s="17"/>
      <c r="AJ178" s="17"/>
    </row>
    <row r="179" spans="1:36" x14ac:dyDescent="0.25">
      <c r="A179" s="23">
        <f t="shared" si="7"/>
        <v>171</v>
      </c>
      <c r="B179" s="17"/>
      <c r="C179" s="17"/>
      <c r="D179" s="10"/>
      <c r="E179" s="25"/>
      <c r="F179" s="25"/>
      <c r="G179" s="24"/>
      <c r="H179" s="15"/>
      <c r="I179" s="15"/>
      <c r="J179" s="18"/>
      <c r="K179" s="21"/>
      <c r="L179" s="21"/>
      <c r="M179" s="15"/>
      <c r="N179" s="15"/>
      <c r="O179" s="20">
        <f t="shared" si="3"/>
        <v>0</v>
      </c>
      <c r="P179" s="20">
        <f t="shared" si="4"/>
        <v>0</v>
      </c>
      <c r="Q179" s="17"/>
      <c r="R179" s="15"/>
      <c r="S179" s="15"/>
      <c r="T179" s="19"/>
      <c r="U179" s="15"/>
      <c r="V179" s="20"/>
      <c r="W179" s="15"/>
      <c r="X179" s="15"/>
      <c r="Y179" s="19"/>
      <c r="Z179" s="15"/>
      <c r="AA179" s="15"/>
      <c r="AB179" s="15"/>
      <c r="AC179" s="15"/>
      <c r="AD179" s="19"/>
      <c r="AE179" s="15"/>
      <c r="AF179" s="15"/>
      <c r="AG179" s="15"/>
      <c r="AH179" s="18">
        <f t="shared" si="5"/>
        <v>0</v>
      </c>
      <c r="AI179" s="17"/>
      <c r="AJ179" s="17"/>
    </row>
    <row r="180" spans="1:36" x14ac:dyDescent="0.25">
      <c r="A180" s="23">
        <f t="shared" si="7"/>
        <v>172</v>
      </c>
      <c r="B180" s="17"/>
      <c r="C180" s="17"/>
      <c r="D180" s="10"/>
      <c r="E180" s="25"/>
      <c r="F180" s="25"/>
      <c r="G180" s="24"/>
      <c r="H180" s="15"/>
      <c r="I180" s="15"/>
      <c r="J180" s="18"/>
      <c r="K180" s="21"/>
      <c r="L180" s="21"/>
      <c r="M180" s="15"/>
      <c r="N180" s="15"/>
      <c r="O180" s="20">
        <f t="shared" si="3"/>
        <v>0</v>
      </c>
      <c r="P180" s="20">
        <f t="shared" si="4"/>
        <v>0</v>
      </c>
      <c r="Q180" s="17"/>
      <c r="R180" s="15"/>
      <c r="S180" s="15"/>
      <c r="T180" s="19"/>
      <c r="U180" s="15"/>
      <c r="V180" s="20"/>
      <c r="W180" s="15"/>
      <c r="X180" s="15"/>
      <c r="Y180" s="19"/>
      <c r="Z180" s="15"/>
      <c r="AA180" s="15"/>
      <c r="AB180" s="15"/>
      <c r="AC180" s="15"/>
      <c r="AD180" s="19"/>
      <c r="AE180" s="15"/>
      <c r="AF180" s="15"/>
      <c r="AG180" s="15"/>
      <c r="AH180" s="18">
        <f t="shared" si="5"/>
        <v>0</v>
      </c>
      <c r="AI180" s="17"/>
      <c r="AJ180" s="17"/>
    </row>
    <row r="181" spans="1:36" x14ac:dyDescent="0.25">
      <c r="A181" s="23">
        <f t="shared" si="7"/>
        <v>173</v>
      </c>
      <c r="B181" s="17"/>
      <c r="C181" s="17"/>
      <c r="D181" s="10"/>
      <c r="E181" s="25"/>
      <c r="F181" s="25"/>
      <c r="G181" s="24"/>
      <c r="H181" s="15"/>
      <c r="I181" s="15"/>
      <c r="J181" s="18"/>
      <c r="K181" s="21"/>
      <c r="L181" s="21"/>
      <c r="M181" s="15"/>
      <c r="N181" s="15"/>
      <c r="O181" s="20">
        <f t="shared" si="3"/>
        <v>0</v>
      </c>
      <c r="P181" s="20">
        <f t="shared" si="4"/>
        <v>0</v>
      </c>
      <c r="Q181" s="17"/>
      <c r="R181" s="15"/>
      <c r="S181" s="15"/>
      <c r="T181" s="19"/>
      <c r="U181" s="15"/>
      <c r="V181" s="20"/>
      <c r="W181" s="15"/>
      <c r="X181" s="15"/>
      <c r="Y181" s="19"/>
      <c r="Z181" s="15"/>
      <c r="AA181" s="15"/>
      <c r="AB181" s="15"/>
      <c r="AC181" s="15"/>
      <c r="AD181" s="19"/>
      <c r="AE181" s="15"/>
      <c r="AF181" s="15"/>
      <c r="AG181" s="15"/>
      <c r="AH181" s="18">
        <f t="shared" si="5"/>
        <v>0</v>
      </c>
      <c r="AI181" s="17"/>
      <c r="AJ181" s="17"/>
    </row>
    <row r="182" spans="1:36" x14ac:dyDescent="0.25">
      <c r="A182" s="23">
        <f t="shared" si="7"/>
        <v>174</v>
      </c>
      <c r="B182" s="17"/>
      <c r="C182" s="17"/>
      <c r="D182" s="10"/>
      <c r="E182" s="25"/>
      <c r="F182" s="25"/>
      <c r="G182" s="24"/>
      <c r="H182" s="15"/>
      <c r="I182" s="15"/>
      <c r="J182" s="18"/>
      <c r="K182" s="21"/>
      <c r="L182" s="21"/>
      <c r="M182" s="15"/>
      <c r="N182" s="15"/>
      <c r="O182" s="20">
        <f t="shared" si="3"/>
        <v>0</v>
      </c>
      <c r="P182" s="20">
        <f t="shared" si="4"/>
        <v>0</v>
      </c>
      <c r="Q182" s="17"/>
      <c r="R182" s="15"/>
      <c r="S182" s="15"/>
      <c r="T182" s="19"/>
      <c r="U182" s="15"/>
      <c r="V182" s="20"/>
      <c r="W182" s="15"/>
      <c r="X182" s="15"/>
      <c r="Y182" s="19"/>
      <c r="Z182" s="15"/>
      <c r="AA182" s="15"/>
      <c r="AB182" s="15"/>
      <c r="AC182" s="15"/>
      <c r="AD182" s="19"/>
      <c r="AE182" s="15"/>
      <c r="AF182" s="15"/>
      <c r="AG182" s="15"/>
      <c r="AH182" s="18">
        <f t="shared" si="5"/>
        <v>0</v>
      </c>
      <c r="AI182" s="17"/>
      <c r="AJ182" s="17"/>
    </row>
    <row r="183" spans="1:36" x14ac:dyDescent="0.25">
      <c r="A183" s="23">
        <f t="shared" si="7"/>
        <v>175</v>
      </c>
      <c r="B183" s="17"/>
      <c r="C183" s="17"/>
      <c r="D183" s="10"/>
      <c r="E183" s="25"/>
      <c r="F183" s="25"/>
      <c r="G183" s="24"/>
      <c r="H183" s="15"/>
      <c r="I183" s="15"/>
      <c r="J183" s="18"/>
      <c r="K183" s="21"/>
      <c r="L183" s="21"/>
      <c r="M183" s="15"/>
      <c r="N183" s="15"/>
      <c r="O183" s="20">
        <f t="shared" si="3"/>
        <v>0</v>
      </c>
      <c r="P183" s="20">
        <f t="shared" si="4"/>
        <v>0</v>
      </c>
      <c r="Q183" s="17"/>
      <c r="R183" s="15"/>
      <c r="S183" s="15"/>
      <c r="T183" s="19"/>
      <c r="U183" s="15"/>
      <c r="V183" s="20"/>
      <c r="W183" s="15"/>
      <c r="X183" s="15"/>
      <c r="Y183" s="19"/>
      <c r="Z183" s="15"/>
      <c r="AA183" s="15"/>
      <c r="AB183" s="15"/>
      <c r="AC183" s="15"/>
      <c r="AD183" s="19"/>
      <c r="AE183" s="15"/>
      <c r="AF183" s="15"/>
      <c r="AG183" s="15"/>
      <c r="AH183" s="18">
        <f t="shared" si="5"/>
        <v>0</v>
      </c>
      <c r="AI183" s="17"/>
      <c r="AJ183" s="17"/>
    </row>
    <row r="184" spans="1:36" x14ac:dyDescent="0.25">
      <c r="A184" s="23">
        <f t="shared" si="7"/>
        <v>176</v>
      </c>
      <c r="B184" s="17"/>
      <c r="C184" s="17"/>
      <c r="D184" s="10"/>
      <c r="E184" s="25"/>
      <c r="F184" s="25"/>
      <c r="G184" s="24"/>
      <c r="H184" s="15"/>
      <c r="I184" s="15"/>
      <c r="J184" s="18"/>
      <c r="K184" s="21"/>
      <c r="L184" s="21"/>
      <c r="M184" s="15"/>
      <c r="N184" s="15"/>
      <c r="O184" s="20">
        <f t="shared" si="3"/>
        <v>0</v>
      </c>
      <c r="P184" s="20">
        <f t="shared" si="4"/>
        <v>0</v>
      </c>
      <c r="Q184" s="17"/>
      <c r="R184" s="15"/>
      <c r="S184" s="15"/>
      <c r="T184" s="19"/>
      <c r="U184" s="15"/>
      <c r="V184" s="20"/>
      <c r="W184" s="15"/>
      <c r="X184" s="15"/>
      <c r="Y184" s="19"/>
      <c r="Z184" s="15"/>
      <c r="AA184" s="15"/>
      <c r="AB184" s="15"/>
      <c r="AC184" s="15"/>
      <c r="AD184" s="19"/>
      <c r="AE184" s="15"/>
      <c r="AF184" s="15"/>
      <c r="AG184" s="15"/>
      <c r="AH184" s="18">
        <f t="shared" si="5"/>
        <v>0</v>
      </c>
      <c r="AI184" s="17"/>
      <c r="AJ184" s="17"/>
    </row>
    <row r="185" spans="1:36" x14ac:dyDescent="0.25">
      <c r="A185" s="23">
        <f t="shared" si="7"/>
        <v>177</v>
      </c>
      <c r="B185" s="17"/>
      <c r="C185" s="17"/>
      <c r="D185" s="10"/>
      <c r="E185" s="25"/>
      <c r="F185" s="25"/>
      <c r="G185" s="24"/>
      <c r="H185" s="15"/>
      <c r="I185" s="15"/>
      <c r="J185" s="18"/>
      <c r="K185" s="21"/>
      <c r="L185" s="21"/>
      <c r="M185" s="15"/>
      <c r="N185" s="15"/>
      <c r="O185" s="20">
        <f t="shared" si="3"/>
        <v>0</v>
      </c>
      <c r="P185" s="20">
        <f t="shared" si="4"/>
        <v>0</v>
      </c>
      <c r="Q185" s="17"/>
      <c r="R185" s="15"/>
      <c r="S185" s="15"/>
      <c r="T185" s="19"/>
      <c r="U185" s="15"/>
      <c r="V185" s="20"/>
      <c r="W185" s="15"/>
      <c r="X185" s="15"/>
      <c r="Y185" s="19"/>
      <c r="Z185" s="15"/>
      <c r="AA185" s="15"/>
      <c r="AB185" s="15"/>
      <c r="AC185" s="15"/>
      <c r="AD185" s="19"/>
      <c r="AE185" s="15"/>
      <c r="AF185" s="15"/>
      <c r="AG185" s="15"/>
      <c r="AH185" s="18">
        <f t="shared" si="5"/>
        <v>0</v>
      </c>
      <c r="AI185" s="17"/>
      <c r="AJ185" s="17"/>
    </row>
    <row r="186" spans="1:36" x14ac:dyDescent="0.25">
      <c r="A186" s="23">
        <f t="shared" si="7"/>
        <v>178</v>
      </c>
      <c r="B186" s="17"/>
      <c r="C186" s="17"/>
      <c r="D186" s="10"/>
      <c r="E186" s="25"/>
      <c r="F186" s="25"/>
      <c r="G186" s="24"/>
      <c r="H186" s="15"/>
      <c r="I186" s="15"/>
      <c r="J186" s="18"/>
      <c r="K186" s="21"/>
      <c r="L186" s="21"/>
      <c r="M186" s="15"/>
      <c r="N186" s="15"/>
      <c r="O186" s="20">
        <f t="shared" si="3"/>
        <v>0</v>
      </c>
      <c r="P186" s="20">
        <f t="shared" si="4"/>
        <v>0</v>
      </c>
      <c r="Q186" s="17"/>
      <c r="R186" s="15"/>
      <c r="S186" s="15"/>
      <c r="T186" s="19"/>
      <c r="U186" s="15"/>
      <c r="V186" s="20"/>
      <c r="W186" s="15"/>
      <c r="X186" s="15"/>
      <c r="Y186" s="19"/>
      <c r="Z186" s="15"/>
      <c r="AA186" s="15"/>
      <c r="AB186" s="15"/>
      <c r="AC186" s="15"/>
      <c r="AD186" s="19"/>
      <c r="AE186" s="15"/>
      <c r="AF186" s="15"/>
      <c r="AG186" s="15"/>
      <c r="AH186" s="18">
        <f t="shared" si="5"/>
        <v>0</v>
      </c>
      <c r="AI186" s="17"/>
      <c r="AJ186" s="17"/>
    </row>
    <row r="187" spans="1:36" x14ac:dyDescent="0.25">
      <c r="A187" s="23">
        <f t="shared" si="7"/>
        <v>179</v>
      </c>
      <c r="B187" s="17"/>
      <c r="C187" s="17"/>
      <c r="D187" s="10"/>
      <c r="E187" s="25"/>
      <c r="F187" s="25"/>
      <c r="G187" s="24"/>
      <c r="H187" s="15"/>
      <c r="I187" s="15"/>
      <c r="J187" s="18"/>
      <c r="K187" s="21"/>
      <c r="L187" s="21"/>
      <c r="M187" s="15"/>
      <c r="N187" s="15"/>
      <c r="O187" s="20">
        <f t="shared" si="3"/>
        <v>0</v>
      </c>
      <c r="P187" s="20">
        <f t="shared" si="4"/>
        <v>0</v>
      </c>
      <c r="Q187" s="17"/>
      <c r="R187" s="15"/>
      <c r="S187" s="15"/>
      <c r="T187" s="19"/>
      <c r="U187" s="15"/>
      <c r="V187" s="20"/>
      <c r="W187" s="15"/>
      <c r="X187" s="15"/>
      <c r="Y187" s="19"/>
      <c r="Z187" s="15"/>
      <c r="AA187" s="15"/>
      <c r="AB187" s="15"/>
      <c r="AC187" s="15"/>
      <c r="AD187" s="19"/>
      <c r="AE187" s="15"/>
      <c r="AF187" s="15"/>
      <c r="AG187" s="15"/>
      <c r="AH187" s="18">
        <f t="shared" si="5"/>
        <v>0</v>
      </c>
      <c r="AI187" s="17"/>
      <c r="AJ187" s="17"/>
    </row>
    <row r="188" spans="1:36" x14ac:dyDescent="0.25">
      <c r="A188" s="23">
        <f t="shared" si="7"/>
        <v>180</v>
      </c>
      <c r="B188" s="17"/>
      <c r="C188" s="17"/>
      <c r="D188" s="10"/>
      <c r="E188" s="25"/>
      <c r="F188" s="25"/>
      <c r="G188" s="24"/>
      <c r="H188" s="15"/>
      <c r="I188" s="15"/>
      <c r="J188" s="18"/>
      <c r="K188" s="21"/>
      <c r="L188" s="21"/>
      <c r="M188" s="15"/>
      <c r="N188" s="15"/>
      <c r="O188" s="20">
        <f t="shared" si="3"/>
        <v>0</v>
      </c>
      <c r="P188" s="20">
        <f t="shared" si="4"/>
        <v>0</v>
      </c>
      <c r="Q188" s="17"/>
      <c r="R188" s="15"/>
      <c r="S188" s="15"/>
      <c r="T188" s="19"/>
      <c r="U188" s="15"/>
      <c r="V188" s="20"/>
      <c r="W188" s="15"/>
      <c r="X188" s="15"/>
      <c r="Y188" s="19"/>
      <c r="Z188" s="15"/>
      <c r="AA188" s="15"/>
      <c r="AB188" s="15"/>
      <c r="AC188" s="15"/>
      <c r="AD188" s="19"/>
      <c r="AE188" s="15"/>
      <c r="AF188" s="15"/>
      <c r="AG188" s="15"/>
      <c r="AH188" s="18">
        <f t="shared" si="5"/>
        <v>0</v>
      </c>
      <c r="AI188" s="17"/>
      <c r="AJ188" s="17"/>
    </row>
    <row r="189" spans="1:36" x14ac:dyDescent="0.25">
      <c r="A189" s="23">
        <f t="shared" si="7"/>
        <v>181</v>
      </c>
      <c r="B189" s="17"/>
      <c r="C189" s="17"/>
      <c r="D189" s="10"/>
      <c r="E189" s="25"/>
      <c r="F189" s="25"/>
      <c r="G189" s="24"/>
      <c r="H189" s="15"/>
      <c r="I189" s="15"/>
      <c r="J189" s="18"/>
      <c r="K189" s="21"/>
      <c r="L189" s="21"/>
      <c r="M189" s="15"/>
      <c r="N189" s="15"/>
      <c r="O189" s="20">
        <f t="shared" si="3"/>
        <v>0</v>
      </c>
      <c r="P189" s="20">
        <f t="shared" si="4"/>
        <v>0</v>
      </c>
      <c r="Q189" s="17"/>
      <c r="R189" s="15"/>
      <c r="S189" s="15"/>
      <c r="T189" s="19"/>
      <c r="U189" s="15"/>
      <c r="V189" s="20"/>
      <c r="W189" s="15"/>
      <c r="X189" s="15"/>
      <c r="Y189" s="19"/>
      <c r="Z189" s="15"/>
      <c r="AA189" s="15"/>
      <c r="AB189" s="15"/>
      <c r="AC189" s="15"/>
      <c r="AD189" s="19"/>
      <c r="AE189" s="15"/>
      <c r="AF189" s="15"/>
      <c r="AG189" s="15"/>
      <c r="AH189" s="18">
        <f t="shared" si="5"/>
        <v>0</v>
      </c>
      <c r="AI189" s="17"/>
      <c r="AJ189" s="17"/>
    </row>
    <row r="190" spans="1:36" x14ac:dyDescent="0.25">
      <c r="A190" s="23">
        <f t="shared" si="7"/>
        <v>182</v>
      </c>
      <c r="B190" s="17"/>
      <c r="C190" s="17"/>
      <c r="D190" s="10"/>
      <c r="E190" s="25"/>
      <c r="F190" s="25"/>
      <c r="G190" s="24"/>
      <c r="H190" s="15"/>
      <c r="I190" s="15"/>
      <c r="J190" s="18"/>
      <c r="K190" s="21"/>
      <c r="L190" s="21"/>
      <c r="M190" s="15"/>
      <c r="N190" s="15"/>
      <c r="O190" s="20">
        <f t="shared" si="3"/>
        <v>0</v>
      </c>
      <c r="P190" s="20">
        <f t="shared" si="4"/>
        <v>0</v>
      </c>
      <c r="Q190" s="17"/>
      <c r="R190" s="15"/>
      <c r="S190" s="15"/>
      <c r="T190" s="19"/>
      <c r="U190" s="15"/>
      <c r="V190" s="20"/>
      <c r="W190" s="15"/>
      <c r="X190" s="15"/>
      <c r="Y190" s="19"/>
      <c r="Z190" s="15"/>
      <c r="AA190" s="15"/>
      <c r="AB190" s="15"/>
      <c r="AC190" s="15"/>
      <c r="AD190" s="19"/>
      <c r="AE190" s="15"/>
      <c r="AF190" s="15"/>
      <c r="AG190" s="15"/>
      <c r="AH190" s="18">
        <f t="shared" si="5"/>
        <v>0</v>
      </c>
      <c r="AI190" s="17"/>
      <c r="AJ190" s="17"/>
    </row>
    <row r="191" spans="1:36" x14ac:dyDescent="0.25">
      <c r="A191" s="23">
        <f t="shared" si="7"/>
        <v>183</v>
      </c>
      <c r="B191" s="17"/>
      <c r="C191" s="17"/>
      <c r="D191" s="10"/>
      <c r="E191" s="25"/>
      <c r="F191" s="25"/>
      <c r="G191" s="24"/>
      <c r="H191" s="15"/>
      <c r="I191" s="15"/>
      <c r="J191" s="18"/>
      <c r="K191" s="21"/>
      <c r="L191" s="21"/>
      <c r="M191" s="15"/>
      <c r="N191" s="15"/>
      <c r="O191" s="20">
        <f t="shared" si="3"/>
        <v>0</v>
      </c>
      <c r="P191" s="20">
        <f t="shared" si="4"/>
        <v>0</v>
      </c>
      <c r="Q191" s="17"/>
      <c r="R191" s="15"/>
      <c r="S191" s="15"/>
      <c r="T191" s="19"/>
      <c r="U191" s="15"/>
      <c r="V191" s="20"/>
      <c r="W191" s="15"/>
      <c r="X191" s="15"/>
      <c r="Y191" s="19"/>
      <c r="Z191" s="15"/>
      <c r="AA191" s="15"/>
      <c r="AB191" s="15"/>
      <c r="AC191" s="15"/>
      <c r="AD191" s="19"/>
      <c r="AE191" s="15"/>
      <c r="AF191" s="15"/>
      <c r="AG191" s="15"/>
      <c r="AH191" s="18">
        <f t="shared" si="5"/>
        <v>0</v>
      </c>
      <c r="AI191" s="17"/>
      <c r="AJ191" s="17"/>
    </row>
    <row r="192" spans="1:36" x14ac:dyDescent="0.25">
      <c r="A192" s="23">
        <f t="shared" si="7"/>
        <v>184</v>
      </c>
      <c r="B192" s="17"/>
      <c r="C192" s="17"/>
      <c r="D192" s="10"/>
      <c r="E192" s="25"/>
      <c r="F192" s="25"/>
      <c r="G192" s="24"/>
      <c r="H192" s="15"/>
      <c r="I192" s="15"/>
      <c r="J192" s="18"/>
      <c r="K192" s="21"/>
      <c r="L192" s="21"/>
      <c r="M192" s="15"/>
      <c r="N192" s="15"/>
      <c r="O192" s="20">
        <f t="shared" si="3"/>
        <v>0</v>
      </c>
      <c r="P192" s="20">
        <f t="shared" si="4"/>
        <v>0</v>
      </c>
      <c r="Q192" s="17"/>
      <c r="R192" s="15"/>
      <c r="S192" s="15"/>
      <c r="T192" s="19"/>
      <c r="U192" s="15"/>
      <c r="V192" s="20"/>
      <c r="W192" s="15"/>
      <c r="X192" s="15"/>
      <c r="Y192" s="19"/>
      <c r="Z192" s="15"/>
      <c r="AA192" s="15"/>
      <c r="AB192" s="15"/>
      <c r="AC192" s="15"/>
      <c r="AD192" s="19"/>
      <c r="AE192" s="15"/>
      <c r="AF192" s="15"/>
      <c r="AG192" s="15"/>
      <c r="AH192" s="18">
        <f t="shared" si="5"/>
        <v>0</v>
      </c>
      <c r="AI192" s="17"/>
      <c r="AJ192" s="17"/>
    </row>
    <row r="193" spans="1:36" x14ac:dyDescent="0.25">
      <c r="A193" s="23">
        <f t="shared" si="7"/>
        <v>185</v>
      </c>
      <c r="B193" s="17"/>
      <c r="C193" s="17"/>
      <c r="D193" s="10"/>
      <c r="E193" s="25"/>
      <c r="F193" s="25"/>
      <c r="G193" s="24"/>
      <c r="H193" s="15"/>
      <c r="I193" s="15"/>
      <c r="J193" s="18"/>
      <c r="K193" s="21"/>
      <c r="L193" s="21"/>
      <c r="M193" s="15"/>
      <c r="N193" s="15"/>
      <c r="O193" s="20">
        <f t="shared" si="3"/>
        <v>0</v>
      </c>
      <c r="P193" s="20">
        <f t="shared" si="4"/>
        <v>0</v>
      </c>
      <c r="Q193" s="17"/>
      <c r="R193" s="15"/>
      <c r="S193" s="15"/>
      <c r="T193" s="19"/>
      <c r="U193" s="15"/>
      <c r="V193" s="20"/>
      <c r="W193" s="15"/>
      <c r="X193" s="15"/>
      <c r="Y193" s="19"/>
      <c r="Z193" s="15"/>
      <c r="AA193" s="15"/>
      <c r="AB193" s="15"/>
      <c r="AC193" s="15"/>
      <c r="AD193" s="19"/>
      <c r="AE193" s="15"/>
      <c r="AF193" s="15"/>
      <c r="AG193" s="15"/>
      <c r="AH193" s="18">
        <f t="shared" si="5"/>
        <v>0</v>
      </c>
      <c r="AI193" s="17"/>
      <c r="AJ193" s="17"/>
    </row>
    <row r="194" spans="1:36" x14ac:dyDescent="0.25">
      <c r="A194" s="23">
        <f t="shared" si="7"/>
        <v>186</v>
      </c>
      <c r="B194" s="17"/>
      <c r="C194" s="17"/>
      <c r="D194" s="10"/>
      <c r="E194" s="25"/>
      <c r="F194" s="25"/>
      <c r="G194" s="24"/>
      <c r="H194" s="15"/>
      <c r="I194" s="15"/>
      <c r="J194" s="18"/>
      <c r="K194" s="21"/>
      <c r="L194" s="21"/>
      <c r="M194" s="15"/>
      <c r="N194" s="15"/>
      <c r="O194" s="20">
        <f t="shared" si="3"/>
        <v>0</v>
      </c>
      <c r="P194" s="20">
        <f t="shared" si="4"/>
        <v>0</v>
      </c>
      <c r="Q194" s="17"/>
      <c r="R194" s="15"/>
      <c r="S194" s="15"/>
      <c r="T194" s="19"/>
      <c r="U194" s="15"/>
      <c r="V194" s="20"/>
      <c r="W194" s="15"/>
      <c r="X194" s="15"/>
      <c r="Y194" s="19"/>
      <c r="Z194" s="15"/>
      <c r="AA194" s="15"/>
      <c r="AB194" s="15"/>
      <c r="AC194" s="15"/>
      <c r="AD194" s="19"/>
      <c r="AE194" s="15"/>
      <c r="AF194" s="15"/>
      <c r="AG194" s="15"/>
      <c r="AH194" s="18">
        <f t="shared" si="5"/>
        <v>0</v>
      </c>
      <c r="AI194" s="17"/>
      <c r="AJ194" s="17"/>
    </row>
    <row r="195" spans="1:36" x14ac:dyDescent="0.25">
      <c r="A195" s="23">
        <f t="shared" si="7"/>
        <v>187</v>
      </c>
      <c r="B195" s="17"/>
      <c r="C195" s="17"/>
      <c r="D195" s="10"/>
      <c r="E195" s="25"/>
      <c r="F195" s="25"/>
      <c r="G195" s="24"/>
      <c r="H195" s="15"/>
      <c r="I195" s="15"/>
      <c r="J195" s="18"/>
      <c r="K195" s="21"/>
      <c r="L195" s="21"/>
      <c r="M195" s="15"/>
      <c r="N195" s="15"/>
      <c r="O195" s="20">
        <f t="shared" si="3"/>
        <v>0</v>
      </c>
      <c r="P195" s="20">
        <f t="shared" si="4"/>
        <v>0</v>
      </c>
      <c r="Q195" s="17"/>
      <c r="R195" s="15"/>
      <c r="S195" s="15"/>
      <c r="T195" s="19"/>
      <c r="U195" s="15"/>
      <c r="V195" s="20"/>
      <c r="W195" s="15"/>
      <c r="X195" s="15"/>
      <c r="Y195" s="19"/>
      <c r="Z195" s="15"/>
      <c r="AA195" s="15"/>
      <c r="AB195" s="15"/>
      <c r="AC195" s="15"/>
      <c r="AD195" s="19"/>
      <c r="AE195" s="15"/>
      <c r="AF195" s="15"/>
      <c r="AG195" s="15"/>
      <c r="AH195" s="18">
        <f t="shared" si="5"/>
        <v>0</v>
      </c>
      <c r="AI195" s="17"/>
      <c r="AJ195" s="17"/>
    </row>
    <row r="196" spans="1:36" x14ac:dyDescent="0.25">
      <c r="A196" s="23">
        <f t="shared" si="7"/>
        <v>188</v>
      </c>
      <c r="B196" s="17"/>
      <c r="C196" s="17"/>
      <c r="D196" s="10"/>
      <c r="E196" s="25"/>
      <c r="F196" s="25"/>
      <c r="G196" s="24"/>
      <c r="H196" s="15"/>
      <c r="I196" s="15"/>
      <c r="J196" s="18"/>
      <c r="K196" s="21"/>
      <c r="L196" s="21"/>
      <c r="M196" s="15"/>
      <c r="N196" s="15"/>
      <c r="O196" s="20">
        <f t="shared" si="3"/>
        <v>0</v>
      </c>
      <c r="P196" s="20">
        <f t="shared" si="4"/>
        <v>0</v>
      </c>
      <c r="Q196" s="17"/>
      <c r="R196" s="15"/>
      <c r="S196" s="15"/>
      <c r="T196" s="19"/>
      <c r="U196" s="15"/>
      <c r="V196" s="20"/>
      <c r="W196" s="15"/>
      <c r="X196" s="15"/>
      <c r="Y196" s="19"/>
      <c r="Z196" s="15"/>
      <c r="AA196" s="15"/>
      <c r="AB196" s="15"/>
      <c r="AC196" s="15"/>
      <c r="AD196" s="19"/>
      <c r="AE196" s="15"/>
      <c r="AF196" s="15"/>
      <c r="AG196" s="15"/>
      <c r="AH196" s="18">
        <f t="shared" si="5"/>
        <v>0</v>
      </c>
      <c r="AI196" s="17"/>
      <c r="AJ196" s="17"/>
    </row>
    <row r="197" spans="1:36" x14ac:dyDescent="0.25">
      <c r="A197" s="23">
        <f t="shared" si="7"/>
        <v>189</v>
      </c>
      <c r="B197" s="17"/>
      <c r="C197" s="17"/>
      <c r="D197" s="10"/>
      <c r="E197" s="25"/>
      <c r="F197" s="25"/>
      <c r="G197" s="24"/>
      <c r="H197" s="15"/>
      <c r="I197" s="15"/>
      <c r="J197" s="18"/>
      <c r="K197" s="21"/>
      <c r="L197" s="21"/>
      <c r="M197" s="15"/>
      <c r="N197" s="15"/>
      <c r="O197" s="20">
        <f t="shared" si="3"/>
        <v>0</v>
      </c>
      <c r="P197" s="20">
        <f t="shared" si="4"/>
        <v>0</v>
      </c>
      <c r="Q197" s="17"/>
      <c r="R197" s="15"/>
      <c r="S197" s="15"/>
      <c r="T197" s="19"/>
      <c r="U197" s="15"/>
      <c r="V197" s="20"/>
      <c r="W197" s="15"/>
      <c r="X197" s="15"/>
      <c r="Y197" s="19"/>
      <c r="Z197" s="15"/>
      <c r="AA197" s="15"/>
      <c r="AB197" s="15"/>
      <c r="AC197" s="15"/>
      <c r="AD197" s="19"/>
      <c r="AE197" s="15"/>
      <c r="AF197" s="15"/>
      <c r="AG197" s="15"/>
      <c r="AH197" s="18">
        <f t="shared" si="5"/>
        <v>0</v>
      </c>
      <c r="AI197" s="17"/>
      <c r="AJ197" s="17"/>
    </row>
    <row r="198" spans="1:36" x14ac:dyDescent="0.25">
      <c r="A198" s="23">
        <f t="shared" si="7"/>
        <v>190</v>
      </c>
      <c r="B198" s="17"/>
      <c r="C198" s="17"/>
      <c r="D198" s="10"/>
      <c r="E198" s="25"/>
      <c r="F198" s="25"/>
      <c r="G198" s="24"/>
      <c r="H198" s="15"/>
      <c r="I198" s="15"/>
      <c r="J198" s="18"/>
      <c r="K198" s="21"/>
      <c r="L198" s="21"/>
      <c r="M198" s="15"/>
      <c r="N198" s="15"/>
      <c r="O198" s="20">
        <f t="shared" si="3"/>
        <v>0</v>
      </c>
      <c r="P198" s="20">
        <f t="shared" si="4"/>
        <v>0</v>
      </c>
      <c r="Q198" s="17"/>
      <c r="R198" s="15"/>
      <c r="S198" s="15"/>
      <c r="T198" s="19"/>
      <c r="U198" s="15"/>
      <c r="V198" s="20"/>
      <c r="W198" s="15"/>
      <c r="X198" s="15"/>
      <c r="Y198" s="19"/>
      <c r="Z198" s="15"/>
      <c r="AA198" s="15"/>
      <c r="AB198" s="15"/>
      <c r="AC198" s="15"/>
      <c r="AD198" s="19"/>
      <c r="AE198" s="15"/>
      <c r="AF198" s="15"/>
      <c r="AG198" s="15"/>
      <c r="AH198" s="18">
        <f t="shared" si="5"/>
        <v>0</v>
      </c>
      <c r="AI198" s="17"/>
      <c r="AJ198" s="17"/>
    </row>
    <row r="199" spans="1:36" x14ac:dyDescent="0.25">
      <c r="A199" s="23">
        <f t="shared" si="7"/>
        <v>191</v>
      </c>
      <c r="B199" s="17"/>
      <c r="C199" s="17"/>
      <c r="D199" s="10"/>
      <c r="E199" s="25"/>
      <c r="F199" s="25"/>
      <c r="G199" s="24"/>
      <c r="H199" s="15"/>
      <c r="I199" s="15"/>
      <c r="J199" s="18"/>
      <c r="K199" s="21"/>
      <c r="L199" s="21"/>
      <c r="M199" s="15"/>
      <c r="N199" s="15"/>
      <c r="O199" s="20">
        <f t="shared" si="3"/>
        <v>0</v>
      </c>
      <c r="P199" s="20">
        <f t="shared" si="4"/>
        <v>0</v>
      </c>
      <c r="Q199" s="17"/>
      <c r="R199" s="15"/>
      <c r="S199" s="15"/>
      <c r="T199" s="19"/>
      <c r="U199" s="15"/>
      <c r="V199" s="20"/>
      <c r="W199" s="15"/>
      <c r="X199" s="15"/>
      <c r="Y199" s="19"/>
      <c r="Z199" s="15"/>
      <c r="AA199" s="15"/>
      <c r="AB199" s="15"/>
      <c r="AC199" s="15"/>
      <c r="AD199" s="19"/>
      <c r="AE199" s="15"/>
      <c r="AF199" s="15"/>
      <c r="AG199" s="15"/>
      <c r="AH199" s="18">
        <f t="shared" si="5"/>
        <v>0</v>
      </c>
      <c r="AI199" s="17"/>
      <c r="AJ199" s="17"/>
    </row>
    <row r="200" spans="1:36" x14ac:dyDescent="0.25">
      <c r="A200" s="23">
        <f t="shared" si="7"/>
        <v>192</v>
      </c>
      <c r="B200" s="17"/>
      <c r="C200" s="17"/>
      <c r="D200" s="10"/>
      <c r="E200" s="25"/>
      <c r="F200" s="25"/>
      <c r="G200" s="24"/>
      <c r="H200" s="15"/>
      <c r="I200" s="15"/>
      <c r="J200" s="18"/>
      <c r="K200" s="21"/>
      <c r="L200" s="21"/>
      <c r="M200" s="15"/>
      <c r="N200" s="15"/>
      <c r="O200" s="20">
        <f t="shared" si="3"/>
        <v>0</v>
      </c>
      <c r="P200" s="20">
        <f t="shared" si="4"/>
        <v>0</v>
      </c>
      <c r="Q200" s="17"/>
      <c r="R200" s="15"/>
      <c r="S200" s="15"/>
      <c r="T200" s="19"/>
      <c r="U200" s="15"/>
      <c r="V200" s="20"/>
      <c r="W200" s="15"/>
      <c r="X200" s="15"/>
      <c r="Y200" s="19"/>
      <c r="Z200" s="15"/>
      <c r="AA200" s="15"/>
      <c r="AB200" s="15"/>
      <c r="AC200" s="15"/>
      <c r="AD200" s="19"/>
      <c r="AE200" s="15"/>
      <c r="AF200" s="15"/>
      <c r="AG200" s="15"/>
      <c r="AH200" s="18">
        <f t="shared" si="5"/>
        <v>0</v>
      </c>
      <c r="AI200" s="17"/>
      <c r="AJ200" s="17"/>
    </row>
    <row r="201" spans="1:36" x14ac:dyDescent="0.25">
      <c r="A201" s="23">
        <f t="shared" si="7"/>
        <v>193</v>
      </c>
      <c r="B201" s="17"/>
      <c r="C201" s="17"/>
      <c r="D201" s="10"/>
      <c r="E201" s="25"/>
      <c r="F201" s="25"/>
      <c r="G201" s="24"/>
      <c r="H201" s="15"/>
      <c r="I201" s="15"/>
      <c r="J201" s="18"/>
      <c r="K201" s="21"/>
      <c r="L201" s="21"/>
      <c r="M201" s="15"/>
      <c r="N201" s="15"/>
      <c r="O201" s="20">
        <f t="shared" ref="O201:O264" si="8">SUM(J201:N201)</f>
        <v>0</v>
      </c>
      <c r="P201" s="20">
        <f t="shared" ref="P201:P264" si="9">G201-H201-I201-O201</f>
        <v>0</v>
      </c>
      <c r="Q201" s="17"/>
      <c r="R201" s="15"/>
      <c r="S201" s="15"/>
      <c r="T201" s="19"/>
      <c r="U201" s="15"/>
      <c r="V201" s="20"/>
      <c r="W201" s="15"/>
      <c r="X201" s="15"/>
      <c r="Y201" s="19"/>
      <c r="Z201" s="15"/>
      <c r="AA201" s="15"/>
      <c r="AB201" s="15"/>
      <c r="AC201" s="15"/>
      <c r="AD201" s="19"/>
      <c r="AE201" s="15"/>
      <c r="AF201" s="15"/>
      <c r="AG201" s="15"/>
      <c r="AH201" s="18">
        <f t="shared" ref="AH201:AH264" si="10">P201-S201-T201-V201-Y201-AA201-AB201-AC201-AD201-AF201-AG201</f>
        <v>0</v>
      </c>
      <c r="AI201" s="17"/>
      <c r="AJ201" s="17"/>
    </row>
    <row r="202" spans="1:36" x14ac:dyDescent="0.25">
      <c r="A202" s="23">
        <f t="shared" ref="A202:A233" si="11">A201+1</f>
        <v>194</v>
      </c>
      <c r="B202" s="17"/>
      <c r="C202" s="17"/>
      <c r="D202" s="10"/>
      <c r="E202" s="25"/>
      <c r="F202" s="25"/>
      <c r="G202" s="24"/>
      <c r="H202" s="15"/>
      <c r="I202" s="15"/>
      <c r="J202" s="18"/>
      <c r="K202" s="21"/>
      <c r="L202" s="21"/>
      <c r="M202" s="15"/>
      <c r="N202" s="15"/>
      <c r="O202" s="20">
        <f t="shared" si="8"/>
        <v>0</v>
      </c>
      <c r="P202" s="20">
        <f t="shared" si="9"/>
        <v>0</v>
      </c>
      <c r="Q202" s="17"/>
      <c r="R202" s="15"/>
      <c r="S202" s="15"/>
      <c r="T202" s="19"/>
      <c r="U202" s="15"/>
      <c r="V202" s="20"/>
      <c r="W202" s="15"/>
      <c r="X202" s="15"/>
      <c r="Y202" s="19"/>
      <c r="Z202" s="15"/>
      <c r="AA202" s="15"/>
      <c r="AB202" s="15"/>
      <c r="AC202" s="15"/>
      <c r="AD202" s="19"/>
      <c r="AE202" s="15"/>
      <c r="AF202" s="15"/>
      <c r="AG202" s="15"/>
      <c r="AH202" s="18">
        <f t="shared" si="10"/>
        <v>0</v>
      </c>
      <c r="AI202" s="17"/>
      <c r="AJ202" s="17"/>
    </row>
    <row r="203" spans="1:36" x14ac:dyDescent="0.25">
      <c r="A203" s="23">
        <f t="shared" si="11"/>
        <v>195</v>
      </c>
      <c r="B203" s="17"/>
      <c r="C203" s="17"/>
      <c r="D203" s="10"/>
      <c r="E203" s="25"/>
      <c r="F203" s="25"/>
      <c r="G203" s="24"/>
      <c r="H203" s="15"/>
      <c r="I203" s="15"/>
      <c r="J203" s="18"/>
      <c r="K203" s="21"/>
      <c r="L203" s="21"/>
      <c r="M203" s="15"/>
      <c r="N203" s="15"/>
      <c r="O203" s="20">
        <f t="shared" si="8"/>
        <v>0</v>
      </c>
      <c r="P203" s="20">
        <f t="shared" si="9"/>
        <v>0</v>
      </c>
      <c r="Q203" s="17"/>
      <c r="R203" s="15"/>
      <c r="S203" s="15"/>
      <c r="T203" s="19"/>
      <c r="U203" s="15"/>
      <c r="V203" s="20"/>
      <c r="W203" s="15"/>
      <c r="X203" s="15"/>
      <c r="Y203" s="19"/>
      <c r="Z203" s="15"/>
      <c r="AA203" s="15"/>
      <c r="AB203" s="15"/>
      <c r="AC203" s="15"/>
      <c r="AD203" s="19"/>
      <c r="AE203" s="15"/>
      <c r="AF203" s="15"/>
      <c r="AG203" s="15"/>
      <c r="AH203" s="18">
        <f t="shared" si="10"/>
        <v>0</v>
      </c>
      <c r="AI203" s="17"/>
      <c r="AJ203" s="17"/>
    </row>
    <row r="204" spans="1:36" x14ac:dyDescent="0.25">
      <c r="A204" s="23">
        <f t="shared" si="11"/>
        <v>196</v>
      </c>
      <c r="B204" s="17"/>
      <c r="C204" s="17"/>
      <c r="D204" s="10"/>
      <c r="E204" s="25"/>
      <c r="F204" s="25"/>
      <c r="G204" s="24"/>
      <c r="H204" s="15"/>
      <c r="I204" s="15"/>
      <c r="J204" s="18"/>
      <c r="K204" s="21"/>
      <c r="L204" s="21"/>
      <c r="M204" s="15"/>
      <c r="N204" s="15"/>
      <c r="O204" s="20">
        <f t="shared" si="8"/>
        <v>0</v>
      </c>
      <c r="P204" s="20">
        <f t="shared" si="9"/>
        <v>0</v>
      </c>
      <c r="Q204" s="17"/>
      <c r="R204" s="15"/>
      <c r="S204" s="15"/>
      <c r="T204" s="19"/>
      <c r="U204" s="15"/>
      <c r="V204" s="20"/>
      <c r="W204" s="15"/>
      <c r="X204" s="15"/>
      <c r="Y204" s="19"/>
      <c r="Z204" s="15"/>
      <c r="AA204" s="15"/>
      <c r="AB204" s="15"/>
      <c r="AC204" s="15"/>
      <c r="AD204" s="19"/>
      <c r="AE204" s="15"/>
      <c r="AF204" s="15"/>
      <c r="AG204" s="15"/>
      <c r="AH204" s="18">
        <f t="shared" si="10"/>
        <v>0</v>
      </c>
      <c r="AI204" s="17"/>
      <c r="AJ204" s="17"/>
    </row>
    <row r="205" spans="1:36" x14ac:dyDescent="0.25">
      <c r="A205" s="23">
        <f t="shared" si="11"/>
        <v>197</v>
      </c>
      <c r="B205" s="17"/>
      <c r="C205" s="17"/>
      <c r="D205" s="10"/>
      <c r="E205" s="25"/>
      <c r="F205" s="25"/>
      <c r="G205" s="24"/>
      <c r="H205" s="15"/>
      <c r="I205" s="15"/>
      <c r="J205" s="18"/>
      <c r="K205" s="21"/>
      <c r="L205" s="21"/>
      <c r="M205" s="15"/>
      <c r="N205" s="15"/>
      <c r="O205" s="20">
        <f t="shared" si="8"/>
        <v>0</v>
      </c>
      <c r="P205" s="20">
        <f t="shared" si="9"/>
        <v>0</v>
      </c>
      <c r="Q205" s="17"/>
      <c r="R205" s="15"/>
      <c r="S205" s="15"/>
      <c r="T205" s="19"/>
      <c r="U205" s="15"/>
      <c r="V205" s="20"/>
      <c r="W205" s="15"/>
      <c r="X205" s="15"/>
      <c r="Y205" s="19"/>
      <c r="Z205" s="15"/>
      <c r="AA205" s="15"/>
      <c r="AB205" s="15"/>
      <c r="AC205" s="15"/>
      <c r="AD205" s="19"/>
      <c r="AE205" s="15"/>
      <c r="AF205" s="15"/>
      <c r="AG205" s="15"/>
      <c r="AH205" s="18">
        <f t="shared" si="10"/>
        <v>0</v>
      </c>
      <c r="AI205" s="17"/>
      <c r="AJ205" s="17"/>
    </row>
    <row r="206" spans="1:36" x14ac:dyDescent="0.25">
      <c r="A206" s="23">
        <f t="shared" si="11"/>
        <v>198</v>
      </c>
      <c r="B206" s="17"/>
      <c r="C206" s="17"/>
      <c r="D206" s="10"/>
      <c r="E206" s="25"/>
      <c r="F206" s="25"/>
      <c r="G206" s="24"/>
      <c r="H206" s="15"/>
      <c r="I206" s="15"/>
      <c r="J206" s="18"/>
      <c r="K206" s="21"/>
      <c r="L206" s="21"/>
      <c r="M206" s="15"/>
      <c r="N206" s="15"/>
      <c r="O206" s="20">
        <f t="shared" si="8"/>
        <v>0</v>
      </c>
      <c r="P206" s="20">
        <f t="shared" si="9"/>
        <v>0</v>
      </c>
      <c r="Q206" s="17"/>
      <c r="R206" s="15"/>
      <c r="S206" s="15"/>
      <c r="T206" s="19"/>
      <c r="U206" s="15"/>
      <c r="V206" s="20"/>
      <c r="W206" s="15"/>
      <c r="X206" s="15"/>
      <c r="Y206" s="19"/>
      <c r="Z206" s="15"/>
      <c r="AA206" s="15"/>
      <c r="AB206" s="15"/>
      <c r="AC206" s="15"/>
      <c r="AD206" s="19"/>
      <c r="AE206" s="15"/>
      <c r="AF206" s="15"/>
      <c r="AG206" s="15"/>
      <c r="AH206" s="18">
        <f t="shared" si="10"/>
        <v>0</v>
      </c>
      <c r="AI206" s="17"/>
      <c r="AJ206" s="17"/>
    </row>
    <row r="207" spans="1:36" x14ac:dyDescent="0.25">
      <c r="A207" s="23">
        <f t="shared" si="11"/>
        <v>199</v>
      </c>
      <c r="B207" s="17"/>
      <c r="C207" s="17"/>
      <c r="D207" s="10"/>
      <c r="E207" s="25"/>
      <c r="F207" s="25"/>
      <c r="G207" s="24"/>
      <c r="H207" s="15"/>
      <c r="I207" s="15"/>
      <c r="J207" s="18"/>
      <c r="K207" s="21"/>
      <c r="L207" s="21"/>
      <c r="M207" s="15"/>
      <c r="N207" s="15"/>
      <c r="O207" s="20">
        <f t="shared" si="8"/>
        <v>0</v>
      </c>
      <c r="P207" s="20">
        <f t="shared" si="9"/>
        <v>0</v>
      </c>
      <c r="Q207" s="17"/>
      <c r="R207" s="15"/>
      <c r="S207" s="15"/>
      <c r="T207" s="19"/>
      <c r="U207" s="15"/>
      <c r="V207" s="20"/>
      <c r="W207" s="15"/>
      <c r="X207" s="15"/>
      <c r="Y207" s="19"/>
      <c r="Z207" s="15"/>
      <c r="AA207" s="15"/>
      <c r="AB207" s="15"/>
      <c r="AC207" s="15"/>
      <c r="AD207" s="19"/>
      <c r="AE207" s="15"/>
      <c r="AF207" s="15"/>
      <c r="AG207" s="15"/>
      <c r="AH207" s="18">
        <f t="shared" si="10"/>
        <v>0</v>
      </c>
      <c r="AI207" s="17"/>
      <c r="AJ207" s="17"/>
    </row>
    <row r="208" spans="1:36" x14ac:dyDescent="0.25">
      <c r="A208" s="23">
        <f t="shared" si="11"/>
        <v>200</v>
      </c>
      <c r="B208" s="17"/>
      <c r="C208" s="17"/>
      <c r="D208" s="10"/>
      <c r="E208" s="25"/>
      <c r="F208" s="25"/>
      <c r="G208" s="24"/>
      <c r="H208" s="15"/>
      <c r="I208" s="15"/>
      <c r="J208" s="18"/>
      <c r="K208" s="21"/>
      <c r="L208" s="21"/>
      <c r="M208" s="15"/>
      <c r="N208" s="15"/>
      <c r="O208" s="20">
        <f t="shared" si="8"/>
        <v>0</v>
      </c>
      <c r="P208" s="20">
        <f t="shared" si="9"/>
        <v>0</v>
      </c>
      <c r="Q208" s="17"/>
      <c r="R208" s="15"/>
      <c r="S208" s="15"/>
      <c r="T208" s="19"/>
      <c r="U208" s="15"/>
      <c r="V208" s="20"/>
      <c r="W208" s="15"/>
      <c r="X208" s="15"/>
      <c r="Y208" s="19"/>
      <c r="Z208" s="15"/>
      <c r="AA208" s="15"/>
      <c r="AB208" s="15"/>
      <c r="AC208" s="15"/>
      <c r="AD208" s="19"/>
      <c r="AE208" s="15"/>
      <c r="AF208" s="15"/>
      <c r="AG208" s="15"/>
      <c r="AH208" s="18">
        <f t="shared" si="10"/>
        <v>0</v>
      </c>
      <c r="AI208" s="17"/>
      <c r="AJ208" s="17"/>
    </row>
    <row r="209" spans="1:36" x14ac:dyDescent="0.25">
      <c r="A209" s="23">
        <f t="shared" si="11"/>
        <v>201</v>
      </c>
      <c r="B209" s="17"/>
      <c r="C209" s="17"/>
      <c r="D209" s="10"/>
      <c r="E209" s="25"/>
      <c r="F209" s="25"/>
      <c r="G209" s="24"/>
      <c r="H209" s="15"/>
      <c r="I209" s="15"/>
      <c r="J209" s="18"/>
      <c r="K209" s="21"/>
      <c r="L209" s="21"/>
      <c r="M209" s="15"/>
      <c r="N209" s="15"/>
      <c r="O209" s="20">
        <f t="shared" si="8"/>
        <v>0</v>
      </c>
      <c r="P209" s="20">
        <f t="shared" si="9"/>
        <v>0</v>
      </c>
      <c r="Q209" s="17"/>
      <c r="R209" s="15"/>
      <c r="S209" s="15"/>
      <c r="T209" s="19"/>
      <c r="U209" s="15"/>
      <c r="V209" s="20"/>
      <c r="W209" s="15"/>
      <c r="X209" s="15"/>
      <c r="Y209" s="19"/>
      <c r="Z209" s="15"/>
      <c r="AA209" s="15"/>
      <c r="AB209" s="15"/>
      <c r="AC209" s="15"/>
      <c r="AD209" s="19"/>
      <c r="AE209" s="15"/>
      <c r="AF209" s="15"/>
      <c r="AG209" s="15"/>
      <c r="AH209" s="18">
        <f t="shared" si="10"/>
        <v>0</v>
      </c>
      <c r="AI209" s="17"/>
      <c r="AJ209" s="17"/>
    </row>
    <row r="210" spans="1:36" x14ac:dyDescent="0.25">
      <c r="A210" s="23">
        <f t="shared" si="11"/>
        <v>202</v>
      </c>
      <c r="B210" s="17"/>
      <c r="C210" s="17"/>
      <c r="D210" s="10"/>
      <c r="E210" s="25"/>
      <c r="F210" s="25"/>
      <c r="G210" s="24"/>
      <c r="H210" s="15"/>
      <c r="I210" s="15"/>
      <c r="J210" s="18"/>
      <c r="K210" s="21"/>
      <c r="L210" s="21"/>
      <c r="M210" s="15"/>
      <c r="N210" s="15"/>
      <c r="O210" s="20">
        <f t="shared" si="8"/>
        <v>0</v>
      </c>
      <c r="P210" s="20">
        <f t="shared" si="9"/>
        <v>0</v>
      </c>
      <c r="Q210" s="17"/>
      <c r="R210" s="15"/>
      <c r="S210" s="15"/>
      <c r="T210" s="19"/>
      <c r="U210" s="15"/>
      <c r="V210" s="20"/>
      <c r="W210" s="15"/>
      <c r="X210" s="15"/>
      <c r="Y210" s="19"/>
      <c r="Z210" s="15"/>
      <c r="AA210" s="15"/>
      <c r="AB210" s="15"/>
      <c r="AC210" s="15"/>
      <c r="AD210" s="19"/>
      <c r="AE210" s="15"/>
      <c r="AF210" s="15"/>
      <c r="AG210" s="15"/>
      <c r="AH210" s="18">
        <f t="shared" si="10"/>
        <v>0</v>
      </c>
      <c r="AI210" s="17"/>
      <c r="AJ210" s="17"/>
    </row>
    <row r="211" spans="1:36" x14ac:dyDescent="0.25">
      <c r="A211" s="23">
        <f t="shared" si="11"/>
        <v>203</v>
      </c>
      <c r="B211" s="17"/>
      <c r="C211" s="17"/>
      <c r="D211" s="10"/>
      <c r="E211" s="25"/>
      <c r="F211" s="25"/>
      <c r="G211" s="24"/>
      <c r="H211" s="15"/>
      <c r="I211" s="15"/>
      <c r="J211" s="18"/>
      <c r="K211" s="21"/>
      <c r="L211" s="21"/>
      <c r="M211" s="15"/>
      <c r="N211" s="15"/>
      <c r="O211" s="20">
        <f t="shared" si="8"/>
        <v>0</v>
      </c>
      <c r="P211" s="20">
        <f t="shared" si="9"/>
        <v>0</v>
      </c>
      <c r="Q211" s="17"/>
      <c r="R211" s="15"/>
      <c r="S211" s="15"/>
      <c r="T211" s="19"/>
      <c r="U211" s="15"/>
      <c r="V211" s="20"/>
      <c r="W211" s="15"/>
      <c r="X211" s="15"/>
      <c r="Y211" s="19"/>
      <c r="Z211" s="15"/>
      <c r="AA211" s="15"/>
      <c r="AB211" s="15"/>
      <c r="AC211" s="15"/>
      <c r="AD211" s="19"/>
      <c r="AE211" s="15"/>
      <c r="AF211" s="15"/>
      <c r="AG211" s="15"/>
      <c r="AH211" s="18">
        <f t="shared" si="10"/>
        <v>0</v>
      </c>
      <c r="AI211" s="17"/>
      <c r="AJ211" s="17"/>
    </row>
    <row r="212" spans="1:36" x14ac:dyDescent="0.25">
      <c r="A212" s="23">
        <f t="shared" si="11"/>
        <v>204</v>
      </c>
      <c r="B212" s="17"/>
      <c r="C212" s="17"/>
      <c r="D212" s="10"/>
      <c r="E212" s="25"/>
      <c r="F212" s="25"/>
      <c r="G212" s="24"/>
      <c r="H212" s="15"/>
      <c r="I212" s="15"/>
      <c r="J212" s="18"/>
      <c r="K212" s="21"/>
      <c r="L212" s="21"/>
      <c r="M212" s="15"/>
      <c r="N212" s="15"/>
      <c r="O212" s="20">
        <f t="shared" si="8"/>
        <v>0</v>
      </c>
      <c r="P212" s="20">
        <f t="shared" si="9"/>
        <v>0</v>
      </c>
      <c r="Q212" s="17"/>
      <c r="R212" s="15"/>
      <c r="S212" s="15"/>
      <c r="T212" s="19"/>
      <c r="U212" s="15"/>
      <c r="V212" s="20"/>
      <c r="W212" s="15"/>
      <c r="X212" s="15"/>
      <c r="Y212" s="19"/>
      <c r="Z212" s="15"/>
      <c r="AA212" s="15"/>
      <c r="AB212" s="15"/>
      <c r="AC212" s="15"/>
      <c r="AD212" s="19"/>
      <c r="AE212" s="15"/>
      <c r="AF212" s="15"/>
      <c r="AG212" s="15"/>
      <c r="AH212" s="18">
        <f t="shared" si="10"/>
        <v>0</v>
      </c>
      <c r="AI212" s="17"/>
      <c r="AJ212" s="17"/>
    </row>
    <row r="213" spans="1:36" x14ac:dyDescent="0.25">
      <c r="A213" s="23">
        <f t="shared" si="11"/>
        <v>205</v>
      </c>
      <c r="B213" s="17"/>
      <c r="C213" s="17"/>
      <c r="D213" s="10"/>
      <c r="E213" s="25"/>
      <c r="F213" s="25"/>
      <c r="G213" s="24"/>
      <c r="H213" s="15"/>
      <c r="I213" s="15"/>
      <c r="J213" s="18"/>
      <c r="K213" s="21"/>
      <c r="L213" s="21"/>
      <c r="M213" s="15"/>
      <c r="N213" s="15"/>
      <c r="O213" s="20">
        <f t="shared" si="8"/>
        <v>0</v>
      </c>
      <c r="P213" s="20">
        <f t="shared" si="9"/>
        <v>0</v>
      </c>
      <c r="Q213" s="17"/>
      <c r="R213" s="15"/>
      <c r="S213" s="15"/>
      <c r="T213" s="19"/>
      <c r="U213" s="15"/>
      <c r="V213" s="20"/>
      <c r="W213" s="15"/>
      <c r="X213" s="15"/>
      <c r="Y213" s="19"/>
      <c r="Z213" s="15"/>
      <c r="AA213" s="15"/>
      <c r="AB213" s="15"/>
      <c r="AC213" s="15"/>
      <c r="AD213" s="19"/>
      <c r="AE213" s="15"/>
      <c r="AF213" s="15"/>
      <c r="AG213" s="15"/>
      <c r="AH213" s="18">
        <f t="shared" si="10"/>
        <v>0</v>
      </c>
      <c r="AI213" s="17"/>
      <c r="AJ213" s="17"/>
    </row>
    <row r="214" spans="1:36" x14ac:dyDescent="0.25">
      <c r="A214" s="23">
        <f t="shared" si="11"/>
        <v>206</v>
      </c>
      <c r="B214" s="17"/>
      <c r="C214" s="17"/>
      <c r="D214" s="10"/>
      <c r="E214" s="25"/>
      <c r="F214" s="25"/>
      <c r="G214" s="24"/>
      <c r="H214" s="15"/>
      <c r="I214" s="15"/>
      <c r="J214" s="18"/>
      <c r="K214" s="21"/>
      <c r="L214" s="21"/>
      <c r="M214" s="15"/>
      <c r="N214" s="15"/>
      <c r="O214" s="20">
        <f t="shared" si="8"/>
        <v>0</v>
      </c>
      <c r="P214" s="20">
        <f t="shared" si="9"/>
        <v>0</v>
      </c>
      <c r="Q214" s="17"/>
      <c r="R214" s="15"/>
      <c r="S214" s="15"/>
      <c r="T214" s="19"/>
      <c r="U214" s="15"/>
      <c r="V214" s="20"/>
      <c r="W214" s="15"/>
      <c r="X214" s="15"/>
      <c r="Y214" s="19"/>
      <c r="Z214" s="15"/>
      <c r="AA214" s="15"/>
      <c r="AB214" s="15"/>
      <c r="AC214" s="15"/>
      <c r="AD214" s="19"/>
      <c r="AE214" s="15"/>
      <c r="AF214" s="15"/>
      <c r="AG214" s="15"/>
      <c r="AH214" s="18">
        <f t="shared" si="10"/>
        <v>0</v>
      </c>
      <c r="AI214" s="17"/>
      <c r="AJ214" s="17"/>
    </row>
    <row r="215" spans="1:36" x14ac:dyDescent="0.25">
      <c r="A215" s="23">
        <f t="shared" si="11"/>
        <v>207</v>
      </c>
      <c r="B215" s="17"/>
      <c r="C215" s="17"/>
      <c r="D215" s="10"/>
      <c r="E215" s="25"/>
      <c r="F215" s="25"/>
      <c r="G215" s="24"/>
      <c r="H215" s="15"/>
      <c r="I215" s="15"/>
      <c r="J215" s="18"/>
      <c r="K215" s="21"/>
      <c r="L215" s="21"/>
      <c r="M215" s="15"/>
      <c r="N215" s="15"/>
      <c r="O215" s="20">
        <f t="shared" si="8"/>
        <v>0</v>
      </c>
      <c r="P215" s="20">
        <f t="shared" si="9"/>
        <v>0</v>
      </c>
      <c r="Q215" s="17"/>
      <c r="R215" s="15"/>
      <c r="S215" s="15"/>
      <c r="T215" s="19"/>
      <c r="U215" s="15"/>
      <c r="V215" s="20"/>
      <c r="W215" s="15"/>
      <c r="X215" s="15"/>
      <c r="Y215" s="19"/>
      <c r="Z215" s="15"/>
      <c r="AA215" s="15"/>
      <c r="AB215" s="15"/>
      <c r="AC215" s="15"/>
      <c r="AD215" s="19"/>
      <c r="AE215" s="15"/>
      <c r="AF215" s="15"/>
      <c r="AG215" s="15"/>
      <c r="AH215" s="18">
        <f t="shared" si="10"/>
        <v>0</v>
      </c>
      <c r="AI215" s="17"/>
      <c r="AJ215" s="17"/>
    </row>
    <row r="216" spans="1:36" x14ac:dyDescent="0.25">
      <c r="A216" s="23">
        <f t="shared" si="11"/>
        <v>208</v>
      </c>
      <c r="B216" s="17"/>
      <c r="C216" s="17"/>
      <c r="D216" s="10"/>
      <c r="E216" s="25"/>
      <c r="F216" s="25"/>
      <c r="G216" s="24"/>
      <c r="H216" s="15"/>
      <c r="I216" s="15"/>
      <c r="J216" s="18"/>
      <c r="K216" s="21"/>
      <c r="L216" s="21"/>
      <c r="M216" s="15"/>
      <c r="N216" s="15"/>
      <c r="O216" s="20">
        <f t="shared" si="8"/>
        <v>0</v>
      </c>
      <c r="P216" s="20">
        <f t="shared" si="9"/>
        <v>0</v>
      </c>
      <c r="Q216" s="17"/>
      <c r="R216" s="15"/>
      <c r="S216" s="15"/>
      <c r="T216" s="19"/>
      <c r="U216" s="15"/>
      <c r="V216" s="20"/>
      <c r="W216" s="15"/>
      <c r="X216" s="15"/>
      <c r="Y216" s="19"/>
      <c r="Z216" s="15"/>
      <c r="AA216" s="15"/>
      <c r="AB216" s="15"/>
      <c r="AC216" s="15"/>
      <c r="AD216" s="19"/>
      <c r="AE216" s="15"/>
      <c r="AF216" s="15"/>
      <c r="AG216" s="15"/>
      <c r="AH216" s="18">
        <f t="shared" si="10"/>
        <v>0</v>
      </c>
      <c r="AI216" s="17"/>
      <c r="AJ216" s="17"/>
    </row>
    <row r="217" spans="1:36" x14ac:dyDescent="0.25">
      <c r="A217" s="23">
        <f t="shared" si="11"/>
        <v>209</v>
      </c>
      <c r="B217" s="17"/>
      <c r="C217" s="17"/>
      <c r="D217" s="10"/>
      <c r="E217" s="25"/>
      <c r="F217" s="25"/>
      <c r="G217" s="24"/>
      <c r="H217" s="15"/>
      <c r="I217" s="15"/>
      <c r="J217" s="18"/>
      <c r="K217" s="21"/>
      <c r="L217" s="21"/>
      <c r="M217" s="15"/>
      <c r="N217" s="15"/>
      <c r="O217" s="20">
        <f t="shared" si="8"/>
        <v>0</v>
      </c>
      <c r="P217" s="20">
        <f t="shared" si="9"/>
        <v>0</v>
      </c>
      <c r="Q217" s="17"/>
      <c r="R217" s="15"/>
      <c r="S217" s="15"/>
      <c r="T217" s="19"/>
      <c r="U217" s="15"/>
      <c r="V217" s="20"/>
      <c r="W217" s="15"/>
      <c r="X217" s="15"/>
      <c r="Y217" s="19"/>
      <c r="Z217" s="15"/>
      <c r="AA217" s="15"/>
      <c r="AB217" s="15"/>
      <c r="AC217" s="15"/>
      <c r="AD217" s="19"/>
      <c r="AE217" s="15"/>
      <c r="AF217" s="15"/>
      <c r="AG217" s="15"/>
      <c r="AH217" s="18">
        <f t="shared" si="10"/>
        <v>0</v>
      </c>
      <c r="AI217" s="17"/>
      <c r="AJ217" s="17"/>
    </row>
    <row r="218" spans="1:36" x14ac:dyDescent="0.25">
      <c r="A218" s="23">
        <f t="shared" si="11"/>
        <v>210</v>
      </c>
      <c r="B218" s="17"/>
      <c r="C218" s="17"/>
      <c r="D218" s="10"/>
      <c r="E218" s="25"/>
      <c r="F218" s="25"/>
      <c r="G218" s="24"/>
      <c r="H218" s="15"/>
      <c r="I218" s="15"/>
      <c r="J218" s="18"/>
      <c r="K218" s="21"/>
      <c r="L218" s="21"/>
      <c r="M218" s="15"/>
      <c r="N218" s="15"/>
      <c r="O218" s="20">
        <f t="shared" si="8"/>
        <v>0</v>
      </c>
      <c r="P218" s="20">
        <f t="shared" si="9"/>
        <v>0</v>
      </c>
      <c r="Q218" s="17"/>
      <c r="R218" s="15"/>
      <c r="S218" s="15"/>
      <c r="T218" s="19"/>
      <c r="U218" s="15"/>
      <c r="V218" s="20"/>
      <c r="W218" s="15"/>
      <c r="X218" s="15"/>
      <c r="Y218" s="19"/>
      <c r="Z218" s="15"/>
      <c r="AA218" s="15"/>
      <c r="AB218" s="15"/>
      <c r="AC218" s="15"/>
      <c r="AD218" s="19"/>
      <c r="AE218" s="15"/>
      <c r="AF218" s="15"/>
      <c r="AG218" s="15"/>
      <c r="AH218" s="18">
        <f t="shared" si="10"/>
        <v>0</v>
      </c>
      <c r="AI218" s="17"/>
      <c r="AJ218" s="17"/>
    </row>
    <row r="219" spans="1:36" x14ac:dyDescent="0.25">
      <c r="A219" s="23">
        <f t="shared" si="11"/>
        <v>211</v>
      </c>
      <c r="B219" s="17"/>
      <c r="C219" s="17"/>
      <c r="D219" s="10"/>
      <c r="E219" s="25"/>
      <c r="F219" s="25"/>
      <c r="G219" s="24"/>
      <c r="H219" s="15"/>
      <c r="I219" s="15"/>
      <c r="J219" s="18"/>
      <c r="K219" s="21"/>
      <c r="L219" s="21"/>
      <c r="M219" s="15"/>
      <c r="N219" s="15"/>
      <c r="O219" s="20">
        <f t="shared" si="8"/>
        <v>0</v>
      </c>
      <c r="P219" s="20">
        <f t="shared" si="9"/>
        <v>0</v>
      </c>
      <c r="Q219" s="17"/>
      <c r="R219" s="15"/>
      <c r="S219" s="15"/>
      <c r="T219" s="19"/>
      <c r="U219" s="15"/>
      <c r="V219" s="20"/>
      <c r="W219" s="15"/>
      <c r="X219" s="15"/>
      <c r="Y219" s="19"/>
      <c r="Z219" s="15"/>
      <c r="AA219" s="15"/>
      <c r="AB219" s="15"/>
      <c r="AC219" s="15"/>
      <c r="AD219" s="19"/>
      <c r="AE219" s="15"/>
      <c r="AF219" s="15"/>
      <c r="AG219" s="15"/>
      <c r="AH219" s="18">
        <f t="shared" si="10"/>
        <v>0</v>
      </c>
      <c r="AI219" s="17"/>
      <c r="AJ219" s="17"/>
    </row>
    <row r="220" spans="1:36" x14ac:dyDescent="0.25">
      <c r="A220" s="23">
        <f t="shared" si="11"/>
        <v>212</v>
      </c>
      <c r="B220" s="17"/>
      <c r="C220" s="17"/>
      <c r="D220" s="10"/>
      <c r="E220" s="25"/>
      <c r="F220" s="25"/>
      <c r="G220" s="24"/>
      <c r="H220" s="15"/>
      <c r="I220" s="15"/>
      <c r="J220" s="18"/>
      <c r="K220" s="21"/>
      <c r="L220" s="21"/>
      <c r="M220" s="15"/>
      <c r="N220" s="15"/>
      <c r="O220" s="20">
        <f t="shared" si="8"/>
        <v>0</v>
      </c>
      <c r="P220" s="20">
        <f t="shared" si="9"/>
        <v>0</v>
      </c>
      <c r="Q220" s="17"/>
      <c r="R220" s="15"/>
      <c r="S220" s="15"/>
      <c r="T220" s="19"/>
      <c r="U220" s="15"/>
      <c r="V220" s="20"/>
      <c r="W220" s="15"/>
      <c r="X220" s="15"/>
      <c r="Y220" s="19"/>
      <c r="Z220" s="15"/>
      <c r="AA220" s="15"/>
      <c r="AB220" s="15"/>
      <c r="AC220" s="15"/>
      <c r="AD220" s="19"/>
      <c r="AE220" s="15"/>
      <c r="AF220" s="15"/>
      <c r="AG220" s="15"/>
      <c r="AH220" s="18">
        <f t="shared" si="10"/>
        <v>0</v>
      </c>
      <c r="AI220" s="17"/>
      <c r="AJ220" s="17"/>
    </row>
    <row r="221" spans="1:36" x14ac:dyDescent="0.25">
      <c r="A221" s="23">
        <f t="shared" si="11"/>
        <v>213</v>
      </c>
      <c r="B221" s="17"/>
      <c r="C221" s="17"/>
      <c r="D221" s="10"/>
      <c r="E221" s="25"/>
      <c r="F221" s="25"/>
      <c r="G221" s="24"/>
      <c r="H221" s="15"/>
      <c r="I221" s="15"/>
      <c r="J221" s="18"/>
      <c r="K221" s="21"/>
      <c r="L221" s="21"/>
      <c r="M221" s="15"/>
      <c r="N221" s="15"/>
      <c r="O221" s="20">
        <f t="shared" si="8"/>
        <v>0</v>
      </c>
      <c r="P221" s="20">
        <f t="shared" si="9"/>
        <v>0</v>
      </c>
      <c r="Q221" s="17"/>
      <c r="R221" s="15"/>
      <c r="S221" s="15"/>
      <c r="T221" s="19"/>
      <c r="U221" s="15"/>
      <c r="V221" s="20"/>
      <c r="W221" s="15"/>
      <c r="X221" s="15"/>
      <c r="Y221" s="19"/>
      <c r="Z221" s="15"/>
      <c r="AA221" s="15"/>
      <c r="AB221" s="15"/>
      <c r="AC221" s="15"/>
      <c r="AD221" s="19"/>
      <c r="AE221" s="15"/>
      <c r="AF221" s="15"/>
      <c r="AG221" s="15"/>
      <c r="AH221" s="18">
        <f t="shared" si="10"/>
        <v>0</v>
      </c>
      <c r="AI221" s="17"/>
      <c r="AJ221" s="17"/>
    </row>
    <row r="222" spans="1:36" x14ac:dyDescent="0.25">
      <c r="A222" s="23">
        <f t="shared" si="11"/>
        <v>214</v>
      </c>
      <c r="B222" s="17"/>
      <c r="C222" s="17"/>
      <c r="D222" s="10"/>
      <c r="E222" s="25"/>
      <c r="F222" s="25"/>
      <c r="G222" s="24"/>
      <c r="H222" s="15"/>
      <c r="I222" s="15"/>
      <c r="J222" s="18"/>
      <c r="K222" s="21"/>
      <c r="L222" s="21"/>
      <c r="M222" s="15"/>
      <c r="N222" s="15"/>
      <c r="O222" s="20">
        <f t="shared" si="8"/>
        <v>0</v>
      </c>
      <c r="P222" s="20">
        <f t="shared" si="9"/>
        <v>0</v>
      </c>
      <c r="Q222" s="17"/>
      <c r="R222" s="15"/>
      <c r="S222" s="15"/>
      <c r="T222" s="19"/>
      <c r="U222" s="15"/>
      <c r="V222" s="20"/>
      <c r="W222" s="15"/>
      <c r="X222" s="15"/>
      <c r="Y222" s="19"/>
      <c r="Z222" s="15"/>
      <c r="AA222" s="15"/>
      <c r="AB222" s="15"/>
      <c r="AC222" s="15"/>
      <c r="AD222" s="19"/>
      <c r="AE222" s="15"/>
      <c r="AF222" s="15"/>
      <c r="AG222" s="15"/>
      <c r="AH222" s="18">
        <f t="shared" si="10"/>
        <v>0</v>
      </c>
      <c r="AI222" s="17"/>
      <c r="AJ222" s="17"/>
    </row>
    <row r="223" spans="1:36" x14ac:dyDescent="0.25">
      <c r="A223" s="23">
        <f t="shared" si="11"/>
        <v>215</v>
      </c>
      <c r="B223" s="17"/>
      <c r="C223" s="17"/>
      <c r="D223" s="10"/>
      <c r="E223" s="25"/>
      <c r="F223" s="25"/>
      <c r="G223" s="24"/>
      <c r="H223" s="15"/>
      <c r="I223" s="15"/>
      <c r="J223" s="18"/>
      <c r="K223" s="21"/>
      <c r="L223" s="21"/>
      <c r="M223" s="15"/>
      <c r="N223" s="15"/>
      <c r="O223" s="20">
        <f t="shared" si="8"/>
        <v>0</v>
      </c>
      <c r="P223" s="20">
        <f t="shared" si="9"/>
        <v>0</v>
      </c>
      <c r="Q223" s="17"/>
      <c r="R223" s="15"/>
      <c r="S223" s="15"/>
      <c r="T223" s="19"/>
      <c r="U223" s="15"/>
      <c r="V223" s="20"/>
      <c r="W223" s="15"/>
      <c r="X223" s="15"/>
      <c r="Y223" s="19"/>
      <c r="Z223" s="15"/>
      <c r="AA223" s="15"/>
      <c r="AB223" s="15"/>
      <c r="AC223" s="15"/>
      <c r="AD223" s="19"/>
      <c r="AE223" s="15"/>
      <c r="AF223" s="15"/>
      <c r="AG223" s="15"/>
      <c r="AH223" s="18">
        <f t="shared" si="10"/>
        <v>0</v>
      </c>
      <c r="AI223" s="17"/>
      <c r="AJ223" s="17"/>
    </row>
    <row r="224" spans="1:36" x14ac:dyDescent="0.25">
      <c r="A224" s="23">
        <f t="shared" si="11"/>
        <v>216</v>
      </c>
      <c r="B224" s="17"/>
      <c r="C224" s="17"/>
      <c r="D224" s="10"/>
      <c r="E224" s="25"/>
      <c r="F224" s="25"/>
      <c r="G224" s="24"/>
      <c r="H224" s="15"/>
      <c r="I224" s="15"/>
      <c r="J224" s="18"/>
      <c r="K224" s="21"/>
      <c r="L224" s="21"/>
      <c r="M224" s="15"/>
      <c r="N224" s="15"/>
      <c r="O224" s="20">
        <f t="shared" si="8"/>
        <v>0</v>
      </c>
      <c r="P224" s="20">
        <f t="shared" si="9"/>
        <v>0</v>
      </c>
      <c r="Q224" s="17"/>
      <c r="R224" s="15"/>
      <c r="S224" s="15"/>
      <c r="T224" s="19"/>
      <c r="U224" s="15"/>
      <c r="V224" s="20"/>
      <c r="W224" s="15"/>
      <c r="X224" s="15"/>
      <c r="Y224" s="19"/>
      <c r="Z224" s="15"/>
      <c r="AA224" s="15"/>
      <c r="AB224" s="15"/>
      <c r="AC224" s="15"/>
      <c r="AD224" s="19"/>
      <c r="AE224" s="15"/>
      <c r="AF224" s="15"/>
      <c r="AG224" s="15"/>
      <c r="AH224" s="18">
        <f t="shared" si="10"/>
        <v>0</v>
      </c>
      <c r="AI224" s="17"/>
      <c r="AJ224" s="17"/>
    </row>
    <row r="225" spans="1:36" x14ac:dyDescent="0.25">
      <c r="A225" s="23">
        <f t="shared" si="11"/>
        <v>217</v>
      </c>
      <c r="B225" s="17"/>
      <c r="C225" s="17"/>
      <c r="D225" s="10"/>
      <c r="E225" s="25"/>
      <c r="F225" s="25"/>
      <c r="G225" s="24"/>
      <c r="H225" s="15"/>
      <c r="I225" s="15"/>
      <c r="J225" s="18"/>
      <c r="K225" s="21"/>
      <c r="L225" s="21"/>
      <c r="M225" s="15"/>
      <c r="N225" s="15"/>
      <c r="O225" s="20">
        <f t="shared" si="8"/>
        <v>0</v>
      </c>
      <c r="P225" s="20">
        <f t="shared" si="9"/>
        <v>0</v>
      </c>
      <c r="Q225" s="17"/>
      <c r="R225" s="15"/>
      <c r="S225" s="15"/>
      <c r="T225" s="19"/>
      <c r="U225" s="15"/>
      <c r="V225" s="20"/>
      <c r="W225" s="15"/>
      <c r="X225" s="15"/>
      <c r="Y225" s="19"/>
      <c r="Z225" s="15"/>
      <c r="AA225" s="15"/>
      <c r="AB225" s="15"/>
      <c r="AC225" s="15"/>
      <c r="AD225" s="19"/>
      <c r="AE225" s="15"/>
      <c r="AF225" s="15"/>
      <c r="AG225" s="15"/>
      <c r="AH225" s="18">
        <f t="shared" si="10"/>
        <v>0</v>
      </c>
      <c r="AI225" s="17"/>
      <c r="AJ225" s="17"/>
    </row>
    <row r="226" spans="1:36" x14ac:dyDescent="0.25">
      <c r="A226" s="23">
        <f t="shared" si="11"/>
        <v>218</v>
      </c>
      <c r="B226" s="17"/>
      <c r="C226" s="17"/>
      <c r="D226" s="10"/>
      <c r="E226" s="25"/>
      <c r="F226" s="25"/>
      <c r="G226" s="24"/>
      <c r="H226" s="15"/>
      <c r="I226" s="15"/>
      <c r="J226" s="18"/>
      <c r="K226" s="21"/>
      <c r="L226" s="21"/>
      <c r="M226" s="15"/>
      <c r="N226" s="15"/>
      <c r="O226" s="20">
        <f t="shared" si="8"/>
        <v>0</v>
      </c>
      <c r="P226" s="20">
        <f t="shared" si="9"/>
        <v>0</v>
      </c>
      <c r="Q226" s="17"/>
      <c r="R226" s="15"/>
      <c r="S226" s="15"/>
      <c r="T226" s="19"/>
      <c r="U226" s="15"/>
      <c r="V226" s="20"/>
      <c r="W226" s="15"/>
      <c r="X226" s="15"/>
      <c r="Y226" s="19"/>
      <c r="Z226" s="15"/>
      <c r="AA226" s="15"/>
      <c r="AB226" s="15"/>
      <c r="AC226" s="15"/>
      <c r="AD226" s="19"/>
      <c r="AE226" s="15"/>
      <c r="AF226" s="15"/>
      <c r="AG226" s="15"/>
      <c r="AH226" s="18">
        <f t="shared" si="10"/>
        <v>0</v>
      </c>
      <c r="AI226" s="17"/>
      <c r="AJ226" s="17"/>
    </row>
    <row r="227" spans="1:36" x14ac:dyDescent="0.25">
      <c r="A227" s="23">
        <f t="shared" si="11"/>
        <v>219</v>
      </c>
      <c r="B227" s="17"/>
      <c r="C227" s="17"/>
      <c r="D227" s="10"/>
      <c r="E227" s="25"/>
      <c r="F227" s="25"/>
      <c r="G227" s="24"/>
      <c r="H227" s="15"/>
      <c r="I227" s="15"/>
      <c r="J227" s="18"/>
      <c r="K227" s="21"/>
      <c r="L227" s="21"/>
      <c r="M227" s="15"/>
      <c r="N227" s="15"/>
      <c r="O227" s="20">
        <f t="shared" si="8"/>
        <v>0</v>
      </c>
      <c r="P227" s="20">
        <f t="shared" si="9"/>
        <v>0</v>
      </c>
      <c r="Q227" s="17"/>
      <c r="R227" s="15"/>
      <c r="S227" s="15"/>
      <c r="T227" s="19"/>
      <c r="U227" s="15"/>
      <c r="V227" s="20"/>
      <c r="W227" s="15"/>
      <c r="X227" s="15"/>
      <c r="Y227" s="19"/>
      <c r="Z227" s="15"/>
      <c r="AA227" s="15"/>
      <c r="AB227" s="15"/>
      <c r="AC227" s="15"/>
      <c r="AD227" s="19"/>
      <c r="AE227" s="15"/>
      <c r="AF227" s="15"/>
      <c r="AG227" s="15"/>
      <c r="AH227" s="18">
        <f t="shared" si="10"/>
        <v>0</v>
      </c>
      <c r="AI227" s="17"/>
      <c r="AJ227" s="17"/>
    </row>
    <row r="228" spans="1:36" x14ac:dyDescent="0.25">
      <c r="A228" s="23">
        <f t="shared" si="11"/>
        <v>220</v>
      </c>
      <c r="B228" s="17"/>
      <c r="C228" s="17"/>
      <c r="D228" s="10"/>
      <c r="E228" s="25"/>
      <c r="F228" s="25"/>
      <c r="G228" s="24"/>
      <c r="H228" s="15"/>
      <c r="I228" s="15"/>
      <c r="J228" s="18"/>
      <c r="K228" s="21"/>
      <c r="L228" s="21"/>
      <c r="M228" s="15"/>
      <c r="N228" s="15"/>
      <c r="O228" s="20">
        <f t="shared" si="8"/>
        <v>0</v>
      </c>
      <c r="P228" s="20">
        <f t="shared" si="9"/>
        <v>0</v>
      </c>
      <c r="Q228" s="17"/>
      <c r="R228" s="15"/>
      <c r="S228" s="15"/>
      <c r="T228" s="19"/>
      <c r="U228" s="15"/>
      <c r="V228" s="20"/>
      <c r="W228" s="15"/>
      <c r="X228" s="15"/>
      <c r="Y228" s="19"/>
      <c r="Z228" s="15"/>
      <c r="AA228" s="15"/>
      <c r="AB228" s="15"/>
      <c r="AC228" s="15"/>
      <c r="AD228" s="19"/>
      <c r="AE228" s="15"/>
      <c r="AF228" s="15"/>
      <c r="AG228" s="15"/>
      <c r="AH228" s="18">
        <f t="shared" si="10"/>
        <v>0</v>
      </c>
      <c r="AI228" s="17"/>
      <c r="AJ228" s="17"/>
    </row>
    <row r="229" spans="1:36" x14ac:dyDescent="0.25">
      <c r="A229" s="23">
        <f t="shared" si="11"/>
        <v>221</v>
      </c>
      <c r="B229" s="17"/>
      <c r="C229" s="17"/>
      <c r="D229" s="10"/>
      <c r="E229" s="25"/>
      <c r="F229" s="25"/>
      <c r="G229" s="24"/>
      <c r="H229" s="15"/>
      <c r="I229" s="15"/>
      <c r="J229" s="18"/>
      <c r="K229" s="21"/>
      <c r="L229" s="21"/>
      <c r="M229" s="15"/>
      <c r="N229" s="15"/>
      <c r="O229" s="20">
        <f t="shared" si="8"/>
        <v>0</v>
      </c>
      <c r="P229" s="20">
        <f t="shared" si="9"/>
        <v>0</v>
      </c>
      <c r="Q229" s="17"/>
      <c r="R229" s="15"/>
      <c r="S229" s="15"/>
      <c r="T229" s="19"/>
      <c r="U229" s="15"/>
      <c r="V229" s="20"/>
      <c r="W229" s="15"/>
      <c r="X229" s="15"/>
      <c r="Y229" s="19"/>
      <c r="Z229" s="15"/>
      <c r="AA229" s="15"/>
      <c r="AB229" s="15"/>
      <c r="AC229" s="15"/>
      <c r="AD229" s="19"/>
      <c r="AE229" s="15"/>
      <c r="AF229" s="15"/>
      <c r="AG229" s="15"/>
      <c r="AH229" s="18">
        <f t="shared" si="10"/>
        <v>0</v>
      </c>
      <c r="AI229" s="17"/>
      <c r="AJ229" s="17"/>
    </row>
    <row r="230" spans="1:36" x14ac:dyDescent="0.25">
      <c r="A230" s="23">
        <f t="shared" si="11"/>
        <v>222</v>
      </c>
      <c r="B230" s="17"/>
      <c r="C230" s="17"/>
      <c r="D230" s="10"/>
      <c r="E230" s="25"/>
      <c r="F230" s="25"/>
      <c r="G230" s="24"/>
      <c r="H230" s="15"/>
      <c r="I230" s="15"/>
      <c r="J230" s="18"/>
      <c r="K230" s="21"/>
      <c r="L230" s="21"/>
      <c r="M230" s="15"/>
      <c r="N230" s="15"/>
      <c r="O230" s="20">
        <f t="shared" si="8"/>
        <v>0</v>
      </c>
      <c r="P230" s="20">
        <f t="shared" si="9"/>
        <v>0</v>
      </c>
      <c r="Q230" s="17"/>
      <c r="R230" s="15"/>
      <c r="S230" s="15"/>
      <c r="T230" s="19"/>
      <c r="U230" s="15"/>
      <c r="V230" s="20"/>
      <c r="W230" s="15"/>
      <c r="X230" s="15"/>
      <c r="Y230" s="19"/>
      <c r="Z230" s="15"/>
      <c r="AA230" s="15"/>
      <c r="AB230" s="15"/>
      <c r="AC230" s="15"/>
      <c r="AD230" s="19"/>
      <c r="AE230" s="15"/>
      <c r="AF230" s="15"/>
      <c r="AG230" s="15"/>
      <c r="AH230" s="18">
        <f t="shared" si="10"/>
        <v>0</v>
      </c>
      <c r="AI230" s="17"/>
      <c r="AJ230" s="17"/>
    </row>
    <row r="231" spans="1:36" x14ac:dyDescent="0.25">
      <c r="A231" s="23">
        <f t="shared" si="11"/>
        <v>223</v>
      </c>
      <c r="B231" s="17"/>
      <c r="C231" s="17"/>
      <c r="D231" s="10"/>
      <c r="E231" s="25"/>
      <c r="F231" s="25"/>
      <c r="G231" s="24"/>
      <c r="H231" s="15"/>
      <c r="I231" s="15"/>
      <c r="J231" s="18"/>
      <c r="K231" s="21"/>
      <c r="L231" s="21"/>
      <c r="M231" s="15"/>
      <c r="N231" s="15"/>
      <c r="O231" s="20">
        <f t="shared" si="8"/>
        <v>0</v>
      </c>
      <c r="P231" s="20">
        <f t="shared" si="9"/>
        <v>0</v>
      </c>
      <c r="Q231" s="17"/>
      <c r="R231" s="15"/>
      <c r="S231" s="15"/>
      <c r="T231" s="19"/>
      <c r="U231" s="15"/>
      <c r="V231" s="20"/>
      <c r="W231" s="15"/>
      <c r="X231" s="15"/>
      <c r="Y231" s="19"/>
      <c r="Z231" s="15"/>
      <c r="AA231" s="15"/>
      <c r="AB231" s="15"/>
      <c r="AC231" s="15"/>
      <c r="AD231" s="19"/>
      <c r="AE231" s="15"/>
      <c r="AF231" s="15"/>
      <c r="AG231" s="15"/>
      <c r="AH231" s="18">
        <f t="shared" si="10"/>
        <v>0</v>
      </c>
      <c r="AI231" s="17"/>
      <c r="AJ231" s="17"/>
    </row>
    <row r="232" spans="1:36" x14ac:dyDescent="0.25">
      <c r="A232" s="23">
        <f t="shared" si="11"/>
        <v>224</v>
      </c>
      <c r="B232" s="17"/>
      <c r="C232" s="17"/>
      <c r="D232" s="10"/>
      <c r="E232" s="25"/>
      <c r="F232" s="25"/>
      <c r="G232" s="24"/>
      <c r="H232" s="15"/>
      <c r="I232" s="15"/>
      <c r="J232" s="18"/>
      <c r="K232" s="21"/>
      <c r="L232" s="21"/>
      <c r="M232" s="15"/>
      <c r="N232" s="15"/>
      <c r="O232" s="20">
        <f t="shared" si="8"/>
        <v>0</v>
      </c>
      <c r="P232" s="20">
        <f t="shared" si="9"/>
        <v>0</v>
      </c>
      <c r="Q232" s="17"/>
      <c r="R232" s="15"/>
      <c r="S232" s="15"/>
      <c r="T232" s="19"/>
      <c r="U232" s="15"/>
      <c r="V232" s="20"/>
      <c r="W232" s="15"/>
      <c r="X232" s="15"/>
      <c r="Y232" s="19"/>
      <c r="Z232" s="15"/>
      <c r="AA232" s="15"/>
      <c r="AB232" s="15"/>
      <c r="AC232" s="15"/>
      <c r="AD232" s="19"/>
      <c r="AE232" s="15"/>
      <c r="AF232" s="15"/>
      <c r="AG232" s="15"/>
      <c r="AH232" s="18">
        <f t="shared" si="10"/>
        <v>0</v>
      </c>
      <c r="AI232" s="17"/>
      <c r="AJ232" s="17"/>
    </row>
    <row r="233" spans="1:36" x14ac:dyDescent="0.25">
      <c r="A233" s="23">
        <f t="shared" si="11"/>
        <v>225</v>
      </c>
      <c r="B233" s="17"/>
      <c r="C233" s="17"/>
      <c r="D233" s="10"/>
      <c r="E233" s="25"/>
      <c r="F233" s="25"/>
      <c r="G233" s="24"/>
      <c r="H233" s="15"/>
      <c r="I233" s="15"/>
      <c r="J233" s="18"/>
      <c r="K233" s="21"/>
      <c r="L233" s="21"/>
      <c r="M233" s="15"/>
      <c r="N233" s="15"/>
      <c r="O233" s="20">
        <f t="shared" si="8"/>
        <v>0</v>
      </c>
      <c r="P233" s="20">
        <f t="shared" si="9"/>
        <v>0</v>
      </c>
      <c r="Q233" s="17"/>
      <c r="R233" s="15"/>
      <c r="S233" s="15"/>
      <c r="T233" s="19"/>
      <c r="U233" s="15"/>
      <c r="V233" s="20"/>
      <c r="W233" s="15"/>
      <c r="X233" s="15"/>
      <c r="Y233" s="19"/>
      <c r="Z233" s="15"/>
      <c r="AA233" s="15"/>
      <c r="AB233" s="15"/>
      <c r="AC233" s="15"/>
      <c r="AD233" s="19"/>
      <c r="AE233" s="15"/>
      <c r="AF233" s="15"/>
      <c r="AG233" s="15"/>
      <c r="AH233" s="18">
        <f t="shared" si="10"/>
        <v>0</v>
      </c>
      <c r="AI233" s="17"/>
      <c r="AJ233" s="17"/>
    </row>
    <row r="234" spans="1:36" x14ac:dyDescent="0.25">
      <c r="A234" s="23">
        <f t="shared" ref="A234:A265" si="12">A233+1</f>
        <v>226</v>
      </c>
      <c r="B234" s="17"/>
      <c r="C234" s="17"/>
      <c r="D234" s="10"/>
      <c r="E234" s="25"/>
      <c r="F234" s="25"/>
      <c r="G234" s="24"/>
      <c r="H234" s="15"/>
      <c r="I234" s="15"/>
      <c r="J234" s="18"/>
      <c r="K234" s="21"/>
      <c r="L234" s="21"/>
      <c r="M234" s="15"/>
      <c r="N234" s="15"/>
      <c r="O234" s="20">
        <f t="shared" si="8"/>
        <v>0</v>
      </c>
      <c r="P234" s="20">
        <f t="shared" si="9"/>
        <v>0</v>
      </c>
      <c r="Q234" s="17"/>
      <c r="R234" s="15"/>
      <c r="S234" s="15"/>
      <c r="T234" s="19"/>
      <c r="U234" s="15"/>
      <c r="V234" s="20"/>
      <c r="W234" s="15"/>
      <c r="X234" s="15"/>
      <c r="Y234" s="19"/>
      <c r="Z234" s="15"/>
      <c r="AA234" s="15"/>
      <c r="AB234" s="15"/>
      <c r="AC234" s="15"/>
      <c r="AD234" s="19"/>
      <c r="AE234" s="15"/>
      <c r="AF234" s="15"/>
      <c r="AG234" s="15"/>
      <c r="AH234" s="18">
        <f t="shared" si="10"/>
        <v>0</v>
      </c>
      <c r="AI234" s="17"/>
      <c r="AJ234" s="17"/>
    </row>
    <row r="235" spans="1:36" x14ac:dyDescent="0.25">
      <c r="A235" s="23">
        <f t="shared" si="12"/>
        <v>227</v>
      </c>
      <c r="B235" s="17"/>
      <c r="C235" s="17"/>
      <c r="D235" s="10"/>
      <c r="E235" s="25"/>
      <c r="F235" s="25"/>
      <c r="G235" s="24"/>
      <c r="H235" s="15"/>
      <c r="I235" s="15"/>
      <c r="J235" s="18"/>
      <c r="K235" s="21"/>
      <c r="L235" s="21"/>
      <c r="M235" s="15"/>
      <c r="N235" s="15"/>
      <c r="O235" s="20">
        <f t="shared" si="8"/>
        <v>0</v>
      </c>
      <c r="P235" s="20">
        <f t="shared" si="9"/>
        <v>0</v>
      </c>
      <c r="Q235" s="17"/>
      <c r="R235" s="15"/>
      <c r="S235" s="15"/>
      <c r="T235" s="19"/>
      <c r="U235" s="15"/>
      <c r="V235" s="20"/>
      <c r="W235" s="15"/>
      <c r="X235" s="15"/>
      <c r="Y235" s="19"/>
      <c r="Z235" s="15"/>
      <c r="AA235" s="15"/>
      <c r="AB235" s="15"/>
      <c r="AC235" s="15"/>
      <c r="AD235" s="19"/>
      <c r="AE235" s="15"/>
      <c r="AF235" s="15"/>
      <c r="AG235" s="15"/>
      <c r="AH235" s="18">
        <f t="shared" si="10"/>
        <v>0</v>
      </c>
      <c r="AI235" s="17"/>
      <c r="AJ235" s="17"/>
    </row>
    <row r="236" spans="1:36" x14ac:dyDescent="0.25">
      <c r="A236" s="23">
        <f t="shared" si="12"/>
        <v>228</v>
      </c>
      <c r="B236" s="17"/>
      <c r="C236" s="17"/>
      <c r="D236" s="10"/>
      <c r="E236" s="25"/>
      <c r="F236" s="25"/>
      <c r="G236" s="24"/>
      <c r="H236" s="15"/>
      <c r="I236" s="15"/>
      <c r="J236" s="18"/>
      <c r="K236" s="21"/>
      <c r="L236" s="21"/>
      <c r="M236" s="15"/>
      <c r="N236" s="15"/>
      <c r="O236" s="20">
        <f t="shared" si="8"/>
        <v>0</v>
      </c>
      <c r="P236" s="20">
        <f t="shared" si="9"/>
        <v>0</v>
      </c>
      <c r="Q236" s="17"/>
      <c r="R236" s="15"/>
      <c r="S236" s="15"/>
      <c r="T236" s="19"/>
      <c r="U236" s="15"/>
      <c r="V236" s="20"/>
      <c r="W236" s="15"/>
      <c r="X236" s="15"/>
      <c r="Y236" s="19"/>
      <c r="Z236" s="15"/>
      <c r="AA236" s="15"/>
      <c r="AB236" s="15"/>
      <c r="AC236" s="15"/>
      <c r="AD236" s="19"/>
      <c r="AE236" s="15"/>
      <c r="AF236" s="15"/>
      <c r="AG236" s="15"/>
      <c r="AH236" s="18">
        <f t="shared" si="10"/>
        <v>0</v>
      </c>
      <c r="AI236" s="17"/>
      <c r="AJ236" s="17"/>
    </row>
    <row r="237" spans="1:36" x14ac:dyDescent="0.25">
      <c r="A237" s="23">
        <f t="shared" si="12"/>
        <v>229</v>
      </c>
      <c r="B237" s="17"/>
      <c r="C237" s="17"/>
      <c r="D237" s="10"/>
      <c r="E237" s="25"/>
      <c r="F237" s="25"/>
      <c r="G237" s="24"/>
      <c r="H237" s="15"/>
      <c r="I237" s="15"/>
      <c r="J237" s="18"/>
      <c r="K237" s="21"/>
      <c r="L237" s="21"/>
      <c r="M237" s="15"/>
      <c r="N237" s="15"/>
      <c r="O237" s="20">
        <f t="shared" si="8"/>
        <v>0</v>
      </c>
      <c r="P237" s="20">
        <f t="shared" si="9"/>
        <v>0</v>
      </c>
      <c r="Q237" s="17"/>
      <c r="R237" s="15"/>
      <c r="S237" s="15"/>
      <c r="T237" s="19"/>
      <c r="U237" s="15"/>
      <c r="V237" s="20"/>
      <c r="W237" s="15"/>
      <c r="X237" s="15"/>
      <c r="Y237" s="19"/>
      <c r="Z237" s="15"/>
      <c r="AA237" s="15"/>
      <c r="AB237" s="15"/>
      <c r="AC237" s="15"/>
      <c r="AD237" s="19"/>
      <c r="AE237" s="15"/>
      <c r="AF237" s="15"/>
      <c r="AG237" s="15"/>
      <c r="AH237" s="18">
        <f t="shared" si="10"/>
        <v>0</v>
      </c>
      <c r="AI237" s="17"/>
      <c r="AJ237" s="17"/>
    </row>
    <row r="238" spans="1:36" x14ac:dyDescent="0.25">
      <c r="A238" s="23">
        <f t="shared" si="12"/>
        <v>230</v>
      </c>
      <c r="B238" s="17"/>
      <c r="C238" s="17"/>
      <c r="D238" s="10"/>
      <c r="E238" s="25"/>
      <c r="F238" s="25"/>
      <c r="G238" s="24"/>
      <c r="H238" s="15"/>
      <c r="I238" s="15"/>
      <c r="J238" s="18"/>
      <c r="K238" s="21"/>
      <c r="L238" s="21"/>
      <c r="M238" s="15"/>
      <c r="N238" s="15"/>
      <c r="O238" s="20">
        <f t="shared" si="8"/>
        <v>0</v>
      </c>
      <c r="P238" s="20">
        <f t="shared" si="9"/>
        <v>0</v>
      </c>
      <c r="Q238" s="17"/>
      <c r="R238" s="15"/>
      <c r="S238" s="15"/>
      <c r="T238" s="19"/>
      <c r="U238" s="15"/>
      <c r="V238" s="15"/>
      <c r="W238" s="15"/>
      <c r="X238" s="15"/>
      <c r="Y238" s="19"/>
      <c r="Z238" s="15"/>
      <c r="AA238" s="15"/>
      <c r="AB238" s="15"/>
      <c r="AC238" s="15"/>
      <c r="AD238" s="19"/>
      <c r="AE238" s="15"/>
      <c r="AF238" s="15"/>
      <c r="AG238" s="15"/>
      <c r="AH238" s="18">
        <f t="shared" si="10"/>
        <v>0</v>
      </c>
      <c r="AI238" s="17"/>
      <c r="AJ238" s="17"/>
    </row>
    <row r="239" spans="1:36" x14ac:dyDescent="0.25">
      <c r="A239" s="23">
        <f t="shared" si="12"/>
        <v>231</v>
      </c>
      <c r="B239" s="17"/>
      <c r="C239" s="17"/>
      <c r="D239" s="10"/>
      <c r="E239" s="25"/>
      <c r="F239" s="25"/>
      <c r="G239" s="24"/>
      <c r="H239" s="15"/>
      <c r="I239" s="15"/>
      <c r="J239" s="18"/>
      <c r="K239" s="21"/>
      <c r="L239" s="21"/>
      <c r="M239" s="15"/>
      <c r="N239" s="15"/>
      <c r="O239" s="20">
        <f t="shared" si="8"/>
        <v>0</v>
      </c>
      <c r="P239" s="20">
        <f t="shared" si="9"/>
        <v>0</v>
      </c>
      <c r="Q239" s="17"/>
      <c r="R239" s="15"/>
      <c r="S239" s="15"/>
      <c r="T239" s="19"/>
      <c r="U239" s="15"/>
      <c r="V239" s="15"/>
      <c r="W239" s="15"/>
      <c r="X239" s="15"/>
      <c r="Y239" s="19"/>
      <c r="Z239" s="15"/>
      <c r="AA239" s="15"/>
      <c r="AB239" s="15"/>
      <c r="AC239" s="15"/>
      <c r="AD239" s="19"/>
      <c r="AE239" s="15"/>
      <c r="AF239" s="15"/>
      <c r="AG239" s="15"/>
      <c r="AH239" s="18">
        <f t="shared" si="10"/>
        <v>0</v>
      </c>
      <c r="AI239" s="17"/>
      <c r="AJ239" s="17"/>
    </row>
    <row r="240" spans="1:36" x14ac:dyDescent="0.25">
      <c r="A240" s="23">
        <f t="shared" si="12"/>
        <v>232</v>
      </c>
      <c r="B240" s="17"/>
      <c r="C240" s="17"/>
      <c r="D240" s="10"/>
      <c r="E240" s="25"/>
      <c r="F240" s="25"/>
      <c r="G240" s="24"/>
      <c r="H240" s="15"/>
      <c r="I240" s="15"/>
      <c r="J240" s="18"/>
      <c r="K240" s="21"/>
      <c r="L240" s="21"/>
      <c r="M240" s="15"/>
      <c r="N240" s="15"/>
      <c r="O240" s="20">
        <f t="shared" si="8"/>
        <v>0</v>
      </c>
      <c r="P240" s="20">
        <f t="shared" si="9"/>
        <v>0</v>
      </c>
      <c r="Q240" s="17"/>
      <c r="R240" s="15"/>
      <c r="S240" s="15"/>
      <c r="T240" s="19"/>
      <c r="U240" s="15"/>
      <c r="V240" s="15"/>
      <c r="W240" s="15"/>
      <c r="X240" s="15"/>
      <c r="Y240" s="19"/>
      <c r="Z240" s="15"/>
      <c r="AA240" s="15"/>
      <c r="AB240" s="15"/>
      <c r="AC240" s="15"/>
      <c r="AD240" s="19"/>
      <c r="AE240" s="15"/>
      <c r="AF240" s="15"/>
      <c r="AG240" s="15"/>
      <c r="AH240" s="18">
        <f t="shared" si="10"/>
        <v>0</v>
      </c>
      <c r="AI240" s="17"/>
      <c r="AJ240" s="17"/>
    </row>
    <row r="241" spans="1:36" x14ac:dyDescent="0.25">
      <c r="A241" s="23">
        <f t="shared" si="12"/>
        <v>233</v>
      </c>
      <c r="B241" s="17"/>
      <c r="C241" s="17"/>
      <c r="D241" s="10"/>
      <c r="E241" s="25"/>
      <c r="F241" s="25"/>
      <c r="G241" s="24"/>
      <c r="H241" s="15"/>
      <c r="I241" s="15"/>
      <c r="J241" s="18"/>
      <c r="K241" s="21"/>
      <c r="L241" s="21"/>
      <c r="M241" s="15"/>
      <c r="N241" s="15"/>
      <c r="O241" s="20">
        <f t="shared" si="8"/>
        <v>0</v>
      </c>
      <c r="P241" s="20">
        <f t="shared" si="9"/>
        <v>0</v>
      </c>
      <c r="Q241" s="17"/>
      <c r="R241" s="15"/>
      <c r="S241" s="15"/>
      <c r="T241" s="19"/>
      <c r="U241" s="15"/>
      <c r="V241" s="15"/>
      <c r="W241" s="15"/>
      <c r="X241" s="15"/>
      <c r="Y241" s="19"/>
      <c r="Z241" s="15"/>
      <c r="AA241" s="15"/>
      <c r="AB241" s="15"/>
      <c r="AC241" s="15"/>
      <c r="AD241" s="19"/>
      <c r="AE241" s="15"/>
      <c r="AF241" s="15"/>
      <c r="AG241" s="15"/>
      <c r="AH241" s="18">
        <f t="shared" si="10"/>
        <v>0</v>
      </c>
      <c r="AI241" s="17"/>
      <c r="AJ241" s="17"/>
    </row>
    <row r="242" spans="1:36" x14ac:dyDescent="0.25">
      <c r="A242" s="23">
        <f t="shared" si="12"/>
        <v>234</v>
      </c>
      <c r="B242" s="17"/>
      <c r="C242" s="17"/>
      <c r="D242" s="10"/>
      <c r="E242" s="25"/>
      <c r="F242" s="25"/>
      <c r="G242" s="24"/>
      <c r="H242" s="15"/>
      <c r="I242" s="15"/>
      <c r="J242" s="18"/>
      <c r="K242" s="21"/>
      <c r="L242" s="21"/>
      <c r="M242" s="15"/>
      <c r="N242" s="15"/>
      <c r="O242" s="20">
        <f t="shared" si="8"/>
        <v>0</v>
      </c>
      <c r="P242" s="20">
        <f t="shared" si="9"/>
        <v>0</v>
      </c>
      <c r="Q242" s="17"/>
      <c r="R242" s="15"/>
      <c r="S242" s="15"/>
      <c r="T242" s="19"/>
      <c r="U242" s="15"/>
      <c r="V242" s="15"/>
      <c r="W242" s="15"/>
      <c r="X242" s="15"/>
      <c r="Y242" s="19"/>
      <c r="Z242" s="15"/>
      <c r="AA242" s="15"/>
      <c r="AB242" s="15"/>
      <c r="AC242" s="15"/>
      <c r="AD242" s="19"/>
      <c r="AE242" s="15"/>
      <c r="AF242" s="15"/>
      <c r="AG242" s="15"/>
      <c r="AH242" s="18">
        <f t="shared" si="10"/>
        <v>0</v>
      </c>
      <c r="AI242" s="17"/>
      <c r="AJ242" s="17"/>
    </row>
    <row r="243" spans="1:36" x14ac:dyDescent="0.25">
      <c r="A243" s="23">
        <f t="shared" si="12"/>
        <v>235</v>
      </c>
      <c r="B243" s="17"/>
      <c r="C243" s="17"/>
      <c r="D243" s="10"/>
      <c r="E243" s="25"/>
      <c r="F243" s="25"/>
      <c r="G243" s="24"/>
      <c r="H243" s="15"/>
      <c r="I243" s="15"/>
      <c r="J243" s="18"/>
      <c r="K243" s="21"/>
      <c r="L243" s="21"/>
      <c r="M243" s="15"/>
      <c r="N243" s="15"/>
      <c r="O243" s="20">
        <f t="shared" si="8"/>
        <v>0</v>
      </c>
      <c r="P243" s="20">
        <f t="shared" si="9"/>
        <v>0</v>
      </c>
      <c r="Q243" s="17"/>
      <c r="R243" s="15"/>
      <c r="S243" s="15"/>
      <c r="T243" s="19"/>
      <c r="U243" s="15"/>
      <c r="V243" s="15"/>
      <c r="W243" s="15"/>
      <c r="X243" s="15"/>
      <c r="Y243" s="19"/>
      <c r="Z243" s="15"/>
      <c r="AA243" s="15"/>
      <c r="AB243" s="15"/>
      <c r="AC243" s="15"/>
      <c r="AD243" s="19"/>
      <c r="AE243" s="15"/>
      <c r="AF243" s="15"/>
      <c r="AG243" s="15"/>
      <c r="AH243" s="18">
        <f t="shared" si="10"/>
        <v>0</v>
      </c>
      <c r="AI243" s="17"/>
      <c r="AJ243" s="17"/>
    </row>
    <row r="244" spans="1:36" x14ac:dyDescent="0.25">
      <c r="A244" s="23">
        <f t="shared" si="12"/>
        <v>236</v>
      </c>
      <c r="B244" s="17"/>
      <c r="C244" s="17"/>
      <c r="D244" s="10"/>
      <c r="E244" s="25"/>
      <c r="F244" s="25"/>
      <c r="G244" s="24"/>
      <c r="H244" s="15"/>
      <c r="I244" s="15"/>
      <c r="J244" s="18"/>
      <c r="K244" s="21"/>
      <c r="L244" s="21"/>
      <c r="M244" s="15"/>
      <c r="N244" s="15"/>
      <c r="O244" s="20">
        <f t="shared" si="8"/>
        <v>0</v>
      </c>
      <c r="P244" s="20">
        <f t="shared" si="9"/>
        <v>0</v>
      </c>
      <c r="Q244" s="17"/>
      <c r="R244" s="15"/>
      <c r="S244" s="15"/>
      <c r="T244" s="19"/>
      <c r="U244" s="15"/>
      <c r="V244" s="15"/>
      <c r="W244" s="15"/>
      <c r="X244" s="15"/>
      <c r="Y244" s="19"/>
      <c r="Z244" s="15"/>
      <c r="AA244" s="15"/>
      <c r="AB244" s="15"/>
      <c r="AC244" s="15"/>
      <c r="AD244" s="19"/>
      <c r="AE244" s="15"/>
      <c r="AF244" s="15"/>
      <c r="AG244" s="15"/>
      <c r="AH244" s="18">
        <f t="shared" si="10"/>
        <v>0</v>
      </c>
      <c r="AI244" s="17"/>
      <c r="AJ244" s="17"/>
    </row>
    <row r="245" spans="1:36" x14ac:dyDescent="0.25">
      <c r="A245" s="23">
        <f t="shared" si="12"/>
        <v>237</v>
      </c>
      <c r="B245" s="17"/>
      <c r="C245" s="17"/>
      <c r="D245" s="10"/>
      <c r="E245" s="25"/>
      <c r="F245" s="25"/>
      <c r="G245" s="24"/>
      <c r="H245" s="15"/>
      <c r="I245" s="15"/>
      <c r="J245" s="18"/>
      <c r="K245" s="21"/>
      <c r="L245" s="21"/>
      <c r="M245" s="15"/>
      <c r="N245" s="15"/>
      <c r="O245" s="20">
        <f t="shared" si="8"/>
        <v>0</v>
      </c>
      <c r="P245" s="20">
        <f t="shared" si="9"/>
        <v>0</v>
      </c>
      <c r="Q245" s="17"/>
      <c r="R245" s="15"/>
      <c r="S245" s="15"/>
      <c r="T245" s="19"/>
      <c r="U245" s="15"/>
      <c r="V245" s="15"/>
      <c r="W245" s="15"/>
      <c r="X245" s="15"/>
      <c r="Y245" s="19"/>
      <c r="Z245" s="15"/>
      <c r="AA245" s="15"/>
      <c r="AB245" s="15"/>
      <c r="AC245" s="15"/>
      <c r="AD245" s="19"/>
      <c r="AE245" s="15"/>
      <c r="AF245" s="15"/>
      <c r="AG245" s="15"/>
      <c r="AH245" s="18">
        <f t="shared" si="10"/>
        <v>0</v>
      </c>
      <c r="AI245" s="17"/>
      <c r="AJ245" s="17"/>
    </row>
    <row r="246" spans="1:36" x14ac:dyDescent="0.25">
      <c r="A246" s="23">
        <f t="shared" si="12"/>
        <v>238</v>
      </c>
      <c r="B246" s="17"/>
      <c r="C246" s="17"/>
      <c r="D246" s="10"/>
      <c r="E246" s="25"/>
      <c r="F246" s="25"/>
      <c r="G246" s="24"/>
      <c r="H246" s="15"/>
      <c r="I246" s="15"/>
      <c r="J246" s="18"/>
      <c r="K246" s="21"/>
      <c r="L246" s="21"/>
      <c r="M246" s="15"/>
      <c r="N246" s="15"/>
      <c r="O246" s="20">
        <f t="shared" si="8"/>
        <v>0</v>
      </c>
      <c r="P246" s="20">
        <f t="shared" si="9"/>
        <v>0</v>
      </c>
      <c r="Q246" s="17"/>
      <c r="R246" s="15"/>
      <c r="S246" s="15"/>
      <c r="T246" s="19"/>
      <c r="U246" s="15"/>
      <c r="V246" s="15"/>
      <c r="W246" s="15"/>
      <c r="X246" s="15"/>
      <c r="Y246" s="19"/>
      <c r="Z246" s="15"/>
      <c r="AA246" s="15"/>
      <c r="AB246" s="15"/>
      <c r="AC246" s="15"/>
      <c r="AD246" s="19"/>
      <c r="AE246" s="15"/>
      <c r="AF246" s="15"/>
      <c r="AG246" s="15"/>
      <c r="AH246" s="18">
        <f t="shared" si="10"/>
        <v>0</v>
      </c>
      <c r="AI246" s="17"/>
      <c r="AJ246" s="17"/>
    </row>
    <row r="247" spans="1:36" x14ac:dyDescent="0.25">
      <c r="A247" s="23">
        <f t="shared" si="12"/>
        <v>239</v>
      </c>
      <c r="B247" s="17"/>
      <c r="C247" s="17"/>
      <c r="D247" s="10"/>
      <c r="E247" s="25"/>
      <c r="F247" s="25"/>
      <c r="G247" s="24"/>
      <c r="H247" s="15"/>
      <c r="I247" s="15"/>
      <c r="J247" s="18"/>
      <c r="K247" s="21"/>
      <c r="L247" s="21"/>
      <c r="M247" s="15"/>
      <c r="N247" s="15"/>
      <c r="O247" s="20">
        <f t="shared" si="8"/>
        <v>0</v>
      </c>
      <c r="P247" s="20">
        <f t="shared" si="9"/>
        <v>0</v>
      </c>
      <c r="Q247" s="17"/>
      <c r="R247" s="15"/>
      <c r="S247" s="15"/>
      <c r="T247" s="19"/>
      <c r="U247" s="15"/>
      <c r="V247" s="15"/>
      <c r="W247" s="15"/>
      <c r="X247" s="15"/>
      <c r="Y247" s="19"/>
      <c r="Z247" s="15"/>
      <c r="AA247" s="15"/>
      <c r="AB247" s="15"/>
      <c r="AC247" s="15"/>
      <c r="AD247" s="19"/>
      <c r="AE247" s="15"/>
      <c r="AF247" s="15"/>
      <c r="AG247" s="15"/>
      <c r="AH247" s="18">
        <f t="shared" si="10"/>
        <v>0</v>
      </c>
      <c r="AI247" s="17"/>
      <c r="AJ247" s="17"/>
    </row>
    <row r="248" spans="1:36" x14ac:dyDescent="0.25">
      <c r="A248" s="23">
        <f t="shared" si="12"/>
        <v>240</v>
      </c>
      <c r="B248" s="17"/>
      <c r="C248" s="17"/>
      <c r="D248" s="10"/>
      <c r="E248" s="25"/>
      <c r="F248" s="25"/>
      <c r="G248" s="24"/>
      <c r="H248" s="15"/>
      <c r="I248" s="15"/>
      <c r="J248" s="18"/>
      <c r="K248" s="21"/>
      <c r="L248" s="21"/>
      <c r="M248" s="15"/>
      <c r="N248" s="15"/>
      <c r="O248" s="20">
        <f t="shared" si="8"/>
        <v>0</v>
      </c>
      <c r="P248" s="20">
        <f t="shared" si="9"/>
        <v>0</v>
      </c>
      <c r="Q248" s="17"/>
      <c r="R248" s="15"/>
      <c r="S248" s="15"/>
      <c r="T248" s="19"/>
      <c r="U248" s="15"/>
      <c r="V248" s="15"/>
      <c r="W248" s="15"/>
      <c r="X248" s="15"/>
      <c r="Y248" s="19"/>
      <c r="Z248" s="15"/>
      <c r="AA248" s="15"/>
      <c r="AB248" s="15"/>
      <c r="AC248" s="15"/>
      <c r="AD248" s="19"/>
      <c r="AE248" s="15"/>
      <c r="AF248" s="15"/>
      <c r="AG248" s="15"/>
      <c r="AH248" s="18">
        <f t="shared" si="10"/>
        <v>0</v>
      </c>
      <c r="AI248" s="17"/>
      <c r="AJ248" s="17"/>
    </row>
    <row r="249" spans="1:36" x14ac:dyDescent="0.25">
      <c r="A249" s="23">
        <f t="shared" si="12"/>
        <v>241</v>
      </c>
      <c r="B249" s="17"/>
      <c r="C249" s="17"/>
      <c r="D249" s="10"/>
      <c r="E249" s="25"/>
      <c r="F249" s="25"/>
      <c r="G249" s="24"/>
      <c r="H249" s="15"/>
      <c r="I249" s="15"/>
      <c r="J249" s="18"/>
      <c r="K249" s="21"/>
      <c r="L249" s="21"/>
      <c r="M249" s="15"/>
      <c r="N249" s="15"/>
      <c r="O249" s="20">
        <f t="shared" si="8"/>
        <v>0</v>
      </c>
      <c r="P249" s="20">
        <f t="shared" si="9"/>
        <v>0</v>
      </c>
      <c r="Q249" s="17"/>
      <c r="R249" s="15"/>
      <c r="S249" s="15"/>
      <c r="T249" s="19"/>
      <c r="U249" s="15"/>
      <c r="V249" s="15"/>
      <c r="W249" s="15"/>
      <c r="X249" s="15"/>
      <c r="Y249" s="19"/>
      <c r="Z249" s="15"/>
      <c r="AA249" s="15"/>
      <c r="AB249" s="15"/>
      <c r="AC249" s="15"/>
      <c r="AD249" s="19"/>
      <c r="AE249" s="15"/>
      <c r="AF249" s="15"/>
      <c r="AG249" s="15"/>
      <c r="AH249" s="18">
        <f t="shared" si="10"/>
        <v>0</v>
      </c>
      <c r="AI249" s="17"/>
      <c r="AJ249" s="17"/>
    </row>
    <row r="250" spans="1:36" x14ac:dyDescent="0.25">
      <c r="A250" s="23">
        <f t="shared" si="12"/>
        <v>242</v>
      </c>
      <c r="B250" s="17"/>
      <c r="C250" s="17"/>
      <c r="D250" s="10"/>
      <c r="E250" s="25"/>
      <c r="F250" s="25"/>
      <c r="G250" s="24"/>
      <c r="H250" s="15"/>
      <c r="I250" s="15"/>
      <c r="J250" s="18"/>
      <c r="K250" s="21"/>
      <c r="L250" s="21"/>
      <c r="M250" s="15"/>
      <c r="N250" s="15"/>
      <c r="O250" s="20">
        <f t="shared" si="8"/>
        <v>0</v>
      </c>
      <c r="P250" s="20">
        <f t="shared" si="9"/>
        <v>0</v>
      </c>
      <c r="Q250" s="17"/>
      <c r="R250" s="15"/>
      <c r="S250" s="15"/>
      <c r="T250" s="19"/>
      <c r="U250" s="15"/>
      <c r="V250" s="15"/>
      <c r="W250" s="15"/>
      <c r="X250" s="15"/>
      <c r="Y250" s="19"/>
      <c r="Z250" s="15"/>
      <c r="AA250" s="15"/>
      <c r="AB250" s="15"/>
      <c r="AC250" s="15"/>
      <c r="AD250" s="19"/>
      <c r="AE250" s="15"/>
      <c r="AF250" s="15"/>
      <c r="AG250" s="15"/>
      <c r="AH250" s="18">
        <f t="shared" si="10"/>
        <v>0</v>
      </c>
      <c r="AI250" s="17"/>
      <c r="AJ250" s="17"/>
    </row>
    <row r="251" spans="1:36" x14ac:dyDescent="0.25">
      <c r="A251" s="23">
        <f t="shared" si="12"/>
        <v>243</v>
      </c>
      <c r="B251" s="17"/>
      <c r="C251" s="17"/>
      <c r="D251" s="10"/>
      <c r="E251" s="25"/>
      <c r="F251" s="25"/>
      <c r="G251" s="24"/>
      <c r="H251" s="15"/>
      <c r="I251" s="15"/>
      <c r="J251" s="18"/>
      <c r="K251" s="21"/>
      <c r="L251" s="21"/>
      <c r="M251" s="15"/>
      <c r="N251" s="15"/>
      <c r="O251" s="20">
        <f t="shared" si="8"/>
        <v>0</v>
      </c>
      <c r="P251" s="20">
        <f t="shared" si="9"/>
        <v>0</v>
      </c>
      <c r="Q251" s="17"/>
      <c r="R251" s="15"/>
      <c r="S251" s="15"/>
      <c r="T251" s="19"/>
      <c r="U251" s="15"/>
      <c r="V251" s="15"/>
      <c r="W251" s="15"/>
      <c r="X251" s="15"/>
      <c r="Y251" s="19"/>
      <c r="Z251" s="15"/>
      <c r="AA251" s="15"/>
      <c r="AB251" s="15"/>
      <c r="AC251" s="15"/>
      <c r="AD251" s="19"/>
      <c r="AE251" s="15"/>
      <c r="AF251" s="15"/>
      <c r="AG251" s="15"/>
      <c r="AH251" s="18">
        <f t="shared" si="10"/>
        <v>0</v>
      </c>
      <c r="AI251" s="17"/>
      <c r="AJ251" s="17"/>
    </row>
    <row r="252" spans="1:36" x14ac:dyDescent="0.25">
      <c r="A252" s="23">
        <f t="shared" si="12"/>
        <v>244</v>
      </c>
      <c r="B252" s="17"/>
      <c r="C252" s="17"/>
      <c r="D252" s="10"/>
      <c r="E252" s="25"/>
      <c r="F252" s="25"/>
      <c r="G252" s="24"/>
      <c r="H252" s="15"/>
      <c r="I252" s="15"/>
      <c r="J252" s="18"/>
      <c r="K252" s="21"/>
      <c r="L252" s="21"/>
      <c r="M252" s="15"/>
      <c r="N252" s="15"/>
      <c r="O252" s="20">
        <f t="shared" si="8"/>
        <v>0</v>
      </c>
      <c r="P252" s="20">
        <f t="shared" si="9"/>
        <v>0</v>
      </c>
      <c r="Q252" s="17"/>
      <c r="R252" s="15"/>
      <c r="S252" s="15"/>
      <c r="T252" s="19"/>
      <c r="U252" s="15"/>
      <c r="V252" s="15"/>
      <c r="W252" s="15"/>
      <c r="X252" s="15"/>
      <c r="Y252" s="19"/>
      <c r="Z252" s="15"/>
      <c r="AA252" s="15"/>
      <c r="AB252" s="15"/>
      <c r="AC252" s="15"/>
      <c r="AD252" s="19"/>
      <c r="AE252" s="15"/>
      <c r="AF252" s="15"/>
      <c r="AG252" s="15"/>
      <c r="AH252" s="18">
        <f t="shared" si="10"/>
        <v>0</v>
      </c>
      <c r="AI252" s="17"/>
      <c r="AJ252" s="17"/>
    </row>
    <row r="253" spans="1:36" x14ac:dyDescent="0.25">
      <c r="A253" s="23">
        <f t="shared" si="12"/>
        <v>245</v>
      </c>
      <c r="B253" s="17"/>
      <c r="C253" s="17"/>
      <c r="D253" s="10"/>
      <c r="E253" s="25"/>
      <c r="F253" s="25"/>
      <c r="G253" s="24"/>
      <c r="H253" s="15"/>
      <c r="I253" s="15"/>
      <c r="J253" s="18"/>
      <c r="K253" s="21"/>
      <c r="L253" s="21"/>
      <c r="M253" s="15"/>
      <c r="N253" s="15"/>
      <c r="O253" s="20">
        <f t="shared" si="8"/>
        <v>0</v>
      </c>
      <c r="P253" s="20">
        <f t="shared" si="9"/>
        <v>0</v>
      </c>
      <c r="Q253" s="17"/>
      <c r="R253" s="15"/>
      <c r="S253" s="15"/>
      <c r="T253" s="19"/>
      <c r="U253" s="15"/>
      <c r="V253" s="15"/>
      <c r="W253" s="15"/>
      <c r="X253" s="15"/>
      <c r="Y253" s="19"/>
      <c r="Z253" s="15"/>
      <c r="AA253" s="15"/>
      <c r="AB253" s="15"/>
      <c r="AC253" s="15"/>
      <c r="AD253" s="19"/>
      <c r="AE253" s="15"/>
      <c r="AF253" s="15"/>
      <c r="AG253" s="15"/>
      <c r="AH253" s="18">
        <f t="shared" si="10"/>
        <v>0</v>
      </c>
      <c r="AI253" s="17"/>
      <c r="AJ253" s="17"/>
    </row>
    <row r="254" spans="1:36" x14ac:dyDescent="0.25">
      <c r="A254" s="23">
        <f t="shared" si="12"/>
        <v>246</v>
      </c>
      <c r="B254" s="17"/>
      <c r="C254" s="17"/>
      <c r="D254" s="10"/>
      <c r="E254" s="25"/>
      <c r="F254" s="25"/>
      <c r="G254" s="24"/>
      <c r="H254" s="15"/>
      <c r="I254" s="15"/>
      <c r="J254" s="18"/>
      <c r="K254" s="21"/>
      <c r="L254" s="21"/>
      <c r="M254" s="15"/>
      <c r="N254" s="15"/>
      <c r="O254" s="20">
        <f t="shared" si="8"/>
        <v>0</v>
      </c>
      <c r="P254" s="20">
        <f t="shared" si="9"/>
        <v>0</v>
      </c>
      <c r="Q254" s="17"/>
      <c r="R254" s="15"/>
      <c r="S254" s="15"/>
      <c r="T254" s="19"/>
      <c r="U254" s="15"/>
      <c r="V254" s="15"/>
      <c r="W254" s="15"/>
      <c r="X254" s="15"/>
      <c r="Y254" s="19"/>
      <c r="Z254" s="15"/>
      <c r="AA254" s="15"/>
      <c r="AB254" s="15"/>
      <c r="AC254" s="15"/>
      <c r="AD254" s="19"/>
      <c r="AE254" s="15"/>
      <c r="AF254" s="15"/>
      <c r="AG254" s="15"/>
      <c r="AH254" s="18">
        <f t="shared" si="10"/>
        <v>0</v>
      </c>
      <c r="AI254" s="17"/>
      <c r="AJ254" s="17"/>
    </row>
    <row r="255" spans="1:36" x14ac:dyDescent="0.25">
      <c r="A255" s="23">
        <f t="shared" si="12"/>
        <v>247</v>
      </c>
      <c r="B255" s="17"/>
      <c r="C255" s="17"/>
      <c r="D255" s="10"/>
      <c r="E255" s="25"/>
      <c r="F255" s="25"/>
      <c r="G255" s="24"/>
      <c r="H255" s="15"/>
      <c r="I255" s="15"/>
      <c r="J255" s="18"/>
      <c r="K255" s="21"/>
      <c r="L255" s="21"/>
      <c r="M255" s="15"/>
      <c r="N255" s="15"/>
      <c r="O255" s="20">
        <f t="shared" si="8"/>
        <v>0</v>
      </c>
      <c r="P255" s="20">
        <f t="shared" si="9"/>
        <v>0</v>
      </c>
      <c r="Q255" s="17"/>
      <c r="R255" s="15"/>
      <c r="S255" s="15"/>
      <c r="T255" s="19"/>
      <c r="U255" s="15"/>
      <c r="V255" s="15"/>
      <c r="W255" s="15"/>
      <c r="X255" s="15"/>
      <c r="Y255" s="19"/>
      <c r="Z255" s="15"/>
      <c r="AA255" s="15"/>
      <c r="AB255" s="15"/>
      <c r="AC255" s="15"/>
      <c r="AD255" s="19"/>
      <c r="AE255" s="15"/>
      <c r="AF255" s="15"/>
      <c r="AG255" s="15"/>
      <c r="AH255" s="18">
        <f t="shared" si="10"/>
        <v>0</v>
      </c>
      <c r="AI255" s="17"/>
      <c r="AJ255" s="17"/>
    </row>
    <row r="256" spans="1:36" x14ac:dyDescent="0.25">
      <c r="A256" s="23">
        <f t="shared" si="12"/>
        <v>248</v>
      </c>
      <c r="B256" s="17"/>
      <c r="C256" s="17"/>
      <c r="D256" s="10"/>
      <c r="E256" s="25"/>
      <c r="F256" s="25"/>
      <c r="G256" s="24"/>
      <c r="H256" s="15"/>
      <c r="I256" s="15"/>
      <c r="J256" s="18"/>
      <c r="K256" s="21"/>
      <c r="L256" s="21"/>
      <c r="M256" s="15"/>
      <c r="N256" s="15"/>
      <c r="O256" s="20">
        <f t="shared" si="8"/>
        <v>0</v>
      </c>
      <c r="P256" s="20">
        <f t="shared" si="9"/>
        <v>0</v>
      </c>
      <c r="Q256" s="17"/>
      <c r="R256" s="15"/>
      <c r="S256" s="15"/>
      <c r="T256" s="19"/>
      <c r="U256" s="15"/>
      <c r="V256" s="15"/>
      <c r="W256" s="15"/>
      <c r="X256" s="15"/>
      <c r="Y256" s="19"/>
      <c r="Z256" s="15"/>
      <c r="AA256" s="15"/>
      <c r="AB256" s="15"/>
      <c r="AC256" s="15"/>
      <c r="AD256" s="19"/>
      <c r="AE256" s="15"/>
      <c r="AF256" s="15"/>
      <c r="AG256" s="15"/>
      <c r="AH256" s="18">
        <f t="shared" si="10"/>
        <v>0</v>
      </c>
      <c r="AI256" s="17"/>
      <c r="AJ256" s="17"/>
    </row>
    <row r="257" spans="1:36" x14ac:dyDescent="0.25">
      <c r="A257" s="23">
        <f t="shared" si="12"/>
        <v>249</v>
      </c>
      <c r="B257" s="17"/>
      <c r="C257" s="17"/>
      <c r="D257" s="10"/>
      <c r="E257" s="25"/>
      <c r="F257" s="25"/>
      <c r="G257" s="24"/>
      <c r="H257" s="15"/>
      <c r="I257" s="15"/>
      <c r="J257" s="18"/>
      <c r="K257" s="21"/>
      <c r="L257" s="21"/>
      <c r="M257" s="15"/>
      <c r="N257" s="15"/>
      <c r="O257" s="20">
        <f t="shared" si="8"/>
        <v>0</v>
      </c>
      <c r="P257" s="20">
        <f t="shared" si="9"/>
        <v>0</v>
      </c>
      <c r="Q257" s="17"/>
      <c r="R257" s="15"/>
      <c r="S257" s="15"/>
      <c r="T257" s="19"/>
      <c r="U257" s="15"/>
      <c r="V257" s="15"/>
      <c r="W257" s="15"/>
      <c r="X257" s="15"/>
      <c r="Y257" s="19"/>
      <c r="Z257" s="15"/>
      <c r="AA257" s="15"/>
      <c r="AB257" s="15"/>
      <c r="AC257" s="15"/>
      <c r="AD257" s="19"/>
      <c r="AE257" s="15"/>
      <c r="AF257" s="15"/>
      <c r="AG257" s="15"/>
      <c r="AH257" s="18">
        <f t="shared" si="10"/>
        <v>0</v>
      </c>
      <c r="AI257" s="17"/>
      <c r="AJ257" s="17"/>
    </row>
    <row r="258" spans="1:36" x14ac:dyDescent="0.25">
      <c r="A258" s="23">
        <f t="shared" si="12"/>
        <v>250</v>
      </c>
      <c r="B258" s="17"/>
      <c r="C258" s="17"/>
      <c r="D258" s="10"/>
      <c r="E258" s="25"/>
      <c r="F258" s="25"/>
      <c r="G258" s="24"/>
      <c r="H258" s="15"/>
      <c r="I258" s="15"/>
      <c r="J258" s="18"/>
      <c r="K258" s="21"/>
      <c r="L258" s="21"/>
      <c r="M258" s="15"/>
      <c r="N258" s="15"/>
      <c r="O258" s="20">
        <f t="shared" si="8"/>
        <v>0</v>
      </c>
      <c r="P258" s="20">
        <f t="shared" si="9"/>
        <v>0</v>
      </c>
      <c r="Q258" s="17"/>
      <c r="R258" s="15"/>
      <c r="S258" s="15"/>
      <c r="T258" s="19"/>
      <c r="U258" s="15"/>
      <c r="V258" s="15"/>
      <c r="W258" s="15"/>
      <c r="X258" s="15"/>
      <c r="Y258" s="19"/>
      <c r="Z258" s="15"/>
      <c r="AA258" s="15"/>
      <c r="AB258" s="15"/>
      <c r="AC258" s="15"/>
      <c r="AD258" s="19"/>
      <c r="AE258" s="15"/>
      <c r="AF258" s="15"/>
      <c r="AG258" s="15"/>
      <c r="AH258" s="18">
        <f t="shared" si="10"/>
        <v>0</v>
      </c>
      <c r="AI258" s="17"/>
      <c r="AJ258" s="17"/>
    </row>
    <row r="259" spans="1:36" x14ac:dyDescent="0.25">
      <c r="A259" s="23">
        <f t="shared" si="12"/>
        <v>251</v>
      </c>
      <c r="B259" s="17"/>
      <c r="C259" s="17"/>
      <c r="D259" s="10"/>
      <c r="E259" s="25"/>
      <c r="F259" s="25"/>
      <c r="G259" s="24"/>
      <c r="H259" s="15"/>
      <c r="I259" s="15"/>
      <c r="J259" s="18"/>
      <c r="K259" s="21"/>
      <c r="L259" s="21"/>
      <c r="M259" s="15"/>
      <c r="N259" s="15"/>
      <c r="O259" s="20">
        <f t="shared" si="8"/>
        <v>0</v>
      </c>
      <c r="P259" s="20">
        <f t="shared" si="9"/>
        <v>0</v>
      </c>
      <c r="Q259" s="17"/>
      <c r="R259" s="15"/>
      <c r="S259" s="15"/>
      <c r="T259" s="19"/>
      <c r="U259" s="15"/>
      <c r="V259" s="15"/>
      <c r="W259" s="15"/>
      <c r="X259" s="15"/>
      <c r="Y259" s="19"/>
      <c r="Z259" s="15"/>
      <c r="AA259" s="15"/>
      <c r="AB259" s="15"/>
      <c r="AC259" s="15"/>
      <c r="AD259" s="19"/>
      <c r="AE259" s="15"/>
      <c r="AF259" s="15"/>
      <c r="AG259" s="15"/>
      <c r="AH259" s="18">
        <f t="shared" si="10"/>
        <v>0</v>
      </c>
      <c r="AI259" s="17"/>
      <c r="AJ259" s="17"/>
    </row>
    <row r="260" spans="1:36" x14ac:dyDescent="0.25">
      <c r="A260" s="23">
        <f t="shared" si="12"/>
        <v>252</v>
      </c>
      <c r="B260" s="17"/>
      <c r="C260" s="17"/>
      <c r="D260" s="10"/>
      <c r="E260" s="25"/>
      <c r="F260" s="25"/>
      <c r="G260" s="24"/>
      <c r="H260" s="15"/>
      <c r="I260" s="15"/>
      <c r="J260" s="18"/>
      <c r="K260" s="21"/>
      <c r="L260" s="21"/>
      <c r="M260" s="15"/>
      <c r="N260" s="15"/>
      <c r="O260" s="20">
        <f t="shared" si="8"/>
        <v>0</v>
      </c>
      <c r="P260" s="20">
        <f t="shared" si="9"/>
        <v>0</v>
      </c>
      <c r="Q260" s="17"/>
      <c r="R260" s="15"/>
      <c r="S260" s="15"/>
      <c r="T260" s="19"/>
      <c r="U260" s="15"/>
      <c r="V260" s="15"/>
      <c r="W260" s="15"/>
      <c r="X260" s="15"/>
      <c r="Y260" s="19"/>
      <c r="Z260" s="15"/>
      <c r="AA260" s="15"/>
      <c r="AB260" s="15"/>
      <c r="AC260" s="15"/>
      <c r="AD260" s="19"/>
      <c r="AE260" s="15"/>
      <c r="AF260" s="15"/>
      <c r="AG260" s="15"/>
      <c r="AH260" s="18">
        <f t="shared" si="10"/>
        <v>0</v>
      </c>
      <c r="AI260" s="17"/>
      <c r="AJ260" s="17"/>
    </row>
    <row r="261" spans="1:36" x14ac:dyDescent="0.25">
      <c r="A261" s="23">
        <f t="shared" si="12"/>
        <v>253</v>
      </c>
      <c r="B261" s="17"/>
      <c r="C261" s="17"/>
      <c r="D261" s="10"/>
      <c r="E261" s="25"/>
      <c r="F261" s="25"/>
      <c r="G261" s="24"/>
      <c r="H261" s="15"/>
      <c r="I261" s="15"/>
      <c r="J261" s="18"/>
      <c r="K261" s="21"/>
      <c r="L261" s="21"/>
      <c r="M261" s="15"/>
      <c r="N261" s="15"/>
      <c r="O261" s="20">
        <f t="shared" si="8"/>
        <v>0</v>
      </c>
      <c r="P261" s="20">
        <f t="shared" si="9"/>
        <v>0</v>
      </c>
      <c r="Q261" s="17"/>
      <c r="R261" s="15"/>
      <c r="S261" s="15"/>
      <c r="T261" s="19"/>
      <c r="U261" s="15"/>
      <c r="V261" s="15"/>
      <c r="W261" s="15"/>
      <c r="X261" s="15"/>
      <c r="Y261" s="19"/>
      <c r="Z261" s="15"/>
      <c r="AA261" s="15"/>
      <c r="AB261" s="15"/>
      <c r="AC261" s="15"/>
      <c r="AD261" s="19"/>
      <c r="AE261" s="15"/>
      <c r="AF261" s="15"/>
      <c r="AG261" s="15"/>
      <c r="AH261" s="18">
        <f t="shared" si="10"/>
        <v>0</v>
      </c>
      <c r="AI261" s="17"/>
      <c r="AJ261" s="17"/>
    </row>
    <row r="262" spans="1:36" x14ac:dyDescent="0.25">
      <c r="A262" s="23">
        <f t="shared" si="12"/>
        <v>254</v>
      </c>
      <c r="B262" s="17"/>
      <c r="C262" s="17"/>
      <c r="D262" s="10"/>
      <c r="E262" s="25"/>
      <c r="F262" s="25"/>
      <c r="G262" s="24"/>
      <c r="H262" s="15"/>
      <c r="I262" s="15"/>
      <c r="J262" s="18"/>
      <c r="K262" s="21"/>
      <c r="L262" s="21"/>
      <c r="M262" s="15"/>
      <c r="N262" s="15"/>
      <c r="O262" s="20">
        <f t="shared" si="8"/>
        <v>0</v>
      </c>
      <c r="P262" s="20">
        <f t="shared" si="9"/>
        <v>0</v>
      </c>
      <c r="Q262" s="17"/>
      <c r="R262" s="15"/>
      <c r="S262" s="15"/>
      <c r="T262" s="19"/>
      <c r="U262" s="15"/>
      <c r="V262" s="20"/>
      <c r="W262" s="15"/>
      <c r="X262" s="15"/>
      <c r="Y262" s="19"/>
      <c r="Z262" s="15"/>
      <c r="AA262" s="15"/>
      <c r="AB262" s="15"/>
      <c r="AC262" s="15"/>
      <c r="AD262" s="19"/>
      <c r="AE262" s="15"/>
      <c r="AF262" s="15"/>
      <c r="AG262" s="15"/>
      <c r="AH262" s="18">
        <f t="shared" si="10"/>
        <v>0</v>
      </c>
      <c r="AI262" s="17"/>
      <c r="AJ262" s="17"/>
    </row>
    <row r="263" spans="1:36" x14ac:dyDescent="0.25">
      <c r="A263" s="23">
        <f t="shared" si="12"/>
        <v>255</v>
      </c>
      <c r="B263" s="17"/>
      <c r="C263" s="17"/>
      <c r="D263" s="10"/>
      <c r="E263" s="25"/>
      <c r="F263" s="25"/>
      <c r="G263" s="24"/>
      <c r="H263" s="15"/>
      <c r="I263" s="15"/>
      <c r="J263" s="18"/>
      <c r="K263" s="21"/>
      <c r="L263" s="21"/>
      <c r="M263" s="15"/>
      <c r="N263" s="15"/>
      <c r="O263" s="20">
        <f t="shared" si="8"/>
        <v>0</v>
      </c>
      <c r="P263" s="20">
        <f t="shared" si="9"/>
        <v>0</v>
      </c>
      <c r="Q263" s="17"/>
      <c r="R263" s="15"/>
      <c r="S263" s="15"/>
      <c r="T263" s="19"/>
      <c r="U263" s="15"/>
      <c r="V263" s="20"/>
      <c r="W263" s="15"/>
      <c r="X263" s="15"/>
      <c r="Y263" s="19"/>
      <c r="Z263" s="15"/>
      <c r="AA263" s="15"/>
      <c r="AB263" s="15"/>
      <c r="AC263" s="15"/>
      <c r="AD263" s="19"/>
      <c r="AE263" s="15"/>
      <c r="AF263" s="15"/>
      <c r="AG263" s="15"/>
      <c r="AH263" s="18">
        <f t="shared" si="10"/>
        <v>0</v>
      </c>
      <c r="AI263" s="17"/>
      <c r="AJ263" s="17"/>
    </row>
    <row r="264" spans="1:36" x14ac:dyDescent="0.25">
      <c r="A264" s="23">
        <f t="shared" si="12"/>
        <v>256</v>
      </c>
      <c r="B264" s="17"/>
      <c r="C264" s="17"/>
      <c r="D264" s="10"/>
      <c r="E264" s="25"/>
      <c r="F264" s="25"/>
      <c r="G264" s="24"/>
      <c r="H264" s="15"/>
      <c r="I264" s="15"/>
      <c r="J264" s="18"/>
      <c r="K264" s="21"/>
      <c r="L264" s="21"/>
      <c r="M264" s="15"/>
      <c r="N264" s="15"/>
      <c r="O264" s="20">
        <f t="shared" si="8"/>
        <v>0</v>
      </c>
      <c r="P264" s="20">
        <f t="shared" si="9"/>
        <v>0</v>
      </c>
      <c r="Q264" s="17"/>
      <c r="R264" s="15"/>
      <c r="S264" s="15"/>
      <c r="T264" s="19"/>
      <c r="U264" s="15"/>
      <c r="V264" s="20"/>
      <c r="W264" s="15"/>
      <c r="X264" s="15"/>
      <c r="Y264" s="19"/>
      <c r="Z264" s="15"/>
      <c r="AA264" s="15"/>
      <c r="AB264" s="15"/>
      <c r="AC264" s="15"/>
      <c r="AD264" s="19"/>
      <c r="AE264" s="15"/>
      <c r="AF264" s="15"/>
      <c r="AG264" s="15"/>
      <c r="AH264" s="18">
        <f t="shared" si="10"/>
        <v>0</v>
      </c>
      <c r="AI264" s="17"/>
      <c r="AJ264" s="17"/>
    </row>
    <row r="265" spans="1:36" x14ac:dyDescent="0.25">
      <c r="A265" s="23">
        <f t="shared" si="12"/>
        <v>257</v>
      </c>
      <c r="B265" s="17"/>
      <c r="C265" s="17"/>
      <c r="D265" s="10"/>
      <c r="E265" s="25"/>
      <c r="F265" s="25"/>
      <c r="G265" s="24"/>
      <c r="H265" s="15"/>
      <c r="I265" s="15"/>
      <c r="J265" s="18"/>
      <c r="K265" s="21"/>
      <c r="L265" s="21"/>
      <c r="M265" s="15"/>
      <c r="N265" s="15"/>
      <c r="O265" s="20">
        <f t="shared" ref="O265:O325" si="13">SUM(J265:N265)</f>
        <v>0</v>
      </c>
      <c r="P265" s="20">
        <f t="shared" ref="P265:P325" si="14">G265-H265-I265-O265</f>
        <v>0</v>
      </c>
      <c r="Q265" s="17"/>
      <c r="R265" s="15"/>
      <c r="S265" s="15"/>
      <c r="T265" s="19"/>
      <c r="U265" s="15"/>
      <c r="V265" s="20"/>
      <c r="W265" s="15"/>
      <c r="X265" s="15"/>
      <c r="Y265" s="19"/>
      <c r="Z265" s="15"/>
      <c r="AA265" s="15"/>
      <c r="AB265" s="15"/>
      <c r="AC265" s="15"/>
      <c r="AD265" s="19"/>
      <c r="AE265" s="15"/>
      <c r="AF265" s="15"/>
      <c r="AG265" s="15"/>
      <c r="AH265" s="18">
        <f t="shared" ref="AH265:AH325" si="15">P265-S265-T265-V265-Y265-AA265-AB265-AC265-AD265-AF265-AG265</f>
        <v>0</v>
      </c>
      <c r="AI265" s="17"/>
      <c r="AJ265" s="17"/>
    </row>
    <row r="266" spans="1:36" x14ac:dyDescent="0.25">
      <c r="A266" s="23">
        <f t="shared" ref="A266:A297" si="16">A265+1</f>
        <v>258</v>
      </c>
      <c r="B266" s="17"/>
      <c r="C266" s="17"/>
      <c r="D266" s="10"/>
      <c r="E266" s="25"/>
      <c r="F266" s="25"/>
      <c r="G266" s="24"/>
      <c r="H266" s="15"/>
      <c r="I266" s="15"/>
      <c r="J266" s="18"/>
      <c r="K266" s="21"/>
      <c r="L266" s="21"/>
      <c r="M266" s="15"/>
      <c r="N266" s="15"/>
      <c r="O266" s="20">
        <f t="shared" si="13"/>
        <v>0</v>
      </c>
      <c r="P266" s="20">
        <f t="shared" si="14"/>
        <v>0</v>
      </c>
      <c r="Q266" s="17"/>
      <c r="R266" s="15"/>
      <c r="S266" s="15"/>
      <c r="T266" s="19"/>
      <c r="U266" s="15"/>
      <c r="V266" s="20"/>
      <c r="W266" s="15"/>
      <c r="X266" s="15"/>
      <c r="Y266" s="19"/>
      <c r="Z266" s="15"/>
      <c r="AA266" s="15"/>
      <c r="AB266" s="15"/>
      <c r="AC266" s="15"/>
      <c r="AD266" s="19"/>
      <c r="AE266" s="15"/>
      <c r="AF266" s="15"/>
      <c r="AG266" s="15"/>
      <c r="AH266" s="18">
        <f t="shared" si="15"/>
        <v>0</v>
      </c>
      <c r="AI266" s="17"/>
      <c r="AJ266" s="17"/>
    </row>
    <row r="267" spans="1:36" x14ac:dyDescent="0.25">
      <c r="A267" s="23">
        <f t="shared" si="16"/>
        <v>259</v>
      </c>
      <c r="B267" s="17"/>
      <c r="C267" s="17"/>
      <c r="D267" s="10"/>
      <c r="E267" s="25"/>
      <c r="F267" s="25"/>
      <c r="G267" s="24"/>
      <c r="H267" s="15"/>
      <c r="I267" s="15"/>
      <c r="J267" s="18"/>
      <c r="K267" s="21"/>
      <c r="L267" s="21"/>
      <c r="M267" s="15"/>
      <c r="N267" s="15"/>
      <c r="O267" s="20">
        <f t="shared" si="13"/>
        <v>0</v>
      </c>
      <c r="P267" s="20">
        <f t="shared" si="14"/>
        <v>0</v>
      </c>
      <c r="Q267" s="17"/>
      <c r="R267" s="15"/>
      <c r="S267" s="15"/>
      <c r="T267" s="19"/>
      <c r="U267" s="15"/>
      <c r="V267" s="20"/>
      <c r="W267" s="15"/>
      <c r="X267" s="15"/>
      <c r="Y267" s="19"/>
      <c r="Z267" s="15"/>
      <c r="AA267" s="15"/>
      <c r="AB267" s="15"/>
      <c r="AC267" s="15"/>
      <c r="AD267" s="19"/>
      <c r="AE267" s="15"/>
      <c r="AF267" s="15"/>
      <c r="AG267" s="15"/>
      <c r="AH267" s="18">
        <f t="shared" si="15"/>
        <v>0</v>
      </c>
      <c r="AI267" s="17"/>
      <c r="AJ267" s="17"/>
    </row>
    <row r="268" spans="1:36" x14ac:dyDescent="0.25">
      <c r="A268" s="23">
        <f t="shared" si="16"/>
        <v>260</v>
      </c>
      <c r="B268" s="17"/>
      <c r="C268" s="17"/>
      <c r="D268" s="10"/>
      <c r="E268" s="25"/>
      <c r="F268" s="25"/>
      <c r="G268" s="24"/>
      <c r="H268" s="15"/>
      <c r="I268" s="15"/>
      <c r="J268" s="18"/>
      <c r="K268" s="21"/>
      <c r="L268" s="21"/>
      <c r="M268" s="15"/>
      <c r="N268" s="15"/>
      <c r="O268" s="20">
        <f t="shared" si="13"/>
        <v>0</v>
      </c>
      <c r="P268" s="20">
        <f t="shared" si="14"/>
        <v>0</v>
      </c>
      <c r="Q268" s="17"/>
      <c r="R268" s="15"/>
      <c r="S268" s="15"/>
      <c r="T268" s="19"/>
      <c r="U268" s="15"/>
      <c r="V268" s="20"/>
      <c r="W268" s="15"/>
      <c r="X268" s="15"/>
      <c r="Y268" s="19"/>
      <c r="Z268" s="15"/>
      <c r="AA268" s="15"/>
      <c r="AB268" s="15"/>
      <c r="AC268" s="15"/>
      <c r="AD268" s="19"/>
      <c r="AE268" s="15"/>
      <c r="AF268" s="15"/>
      <c r="AG268" s="15"/>
      <c r="AH268" s="18">
        <f t="shared" si="15"/>
        <v>0</v>
      </c>
      <c r="AI268" s="17"/>
      <c r="AJ268" s="17"/>
    </row>
    <row r="269" spans="1:36" x14ac:dyDescent="0.25">
      <c r="A269" s="23">
        <f t="shared" si="16"/>
        <v>261</v>
      </c>
      <c r="B269" s="17"/>
      <c r="C269" s="17"/>
      <c r="D269" s="10"/>
      <c r="E269" s="25"/>
      <c r="F269" s="25"/>
      <c r="G269" s="24"/>
      <c r="H269" s="15"/>
      <c r="I269" s="15"/>
      <c r="J269" s="18"/>
      <c r="K269" s="21"/>
      <c r="L269" s="21"/>
      <c r="M269" s="15"/>
      <c r="N269" s="15"/>
      <c r="O269" s="20">
        <f t="shared" si="13"/>
        <v>0</v>
      </c>
      <c r="P269" s="20">
        <f t="shared" si="14"/>
        <v>0</v>
      </c>
      <c r="Q269" s="17"/>
      <c r="R269" s="15"/>
      <c r="S269" s="15"/>
      <c r="T269" s="19"/>
      <c r="U269" s="15"/>
      <c r="V269" s="20"/>
      <c r="W269" s="15"/>
      <c r="X269" s="15"/>
      <c r="Y269" s="19"/>
      <c r="Z269" s="15"/>
      <c r="AA269" s="15"/>
      <c r="AB269" s="15"/>
      <c r="AC269" s="15"/>
      <c r="AD269" s="19"/>
      <c r="AE269" s="15"/>
      <c r="AF269" s="15"/>
      <c r="AG269" s="15"/>
      <c r="AH269" s="18">
        <f t="shared" si="15"/>
        <v>0</v>
      </c>
      <c r="AI269" s="17"/>
      <c r="AJ269" s="17"/>
    </row>
    <row r="270" spans="1:36" x14ac:dyDescent="0.25">
      <c r="A270" s="23">
        <f t="shared" si="16"/>
        <v>262</v>
      </c>
      <c r="B270" s="17"/>
      <c r="C270" s="17"/>
      <c r="D270" s="10"/>
      <c r="E270" s="25"/>
      <c r="F270" s="25"/>
      <c r="G270" s="24"/>
      <c r="H270" s="15"/>
      <c r="I270" s="15"/>
      <c r="J270" s="18"/>
      <c r="K270" s="21"/>
      <c r="L270" s="21"/>
      <c r="M270" s="15"/>
      <c r="N270" s="15"/>
      <c r="O270" s="20">
        <f t="shared" si="13"/>
        <v>0</v>
      </c>
      <c r="P270" s="20">
        <f t="shared" si="14"/>
        <v>0</v>
      </c>
      <c r="Q270" s="17"/>
      <c r="R270" s="15"/>
      <c r="S270" s="15"/>
      <c r="T270" s="19"/>
      <c r="U270" s="15"/>
      <c r="V270" s="20"/>
      <c r="W270" s="15"/>
      <c r="X270" s="15"/>
      <c r="Y270" s="19"/>
      <c r="Z270" s="15"/>
      <c r="AA270" s="15"/>
      <c r="AB270" s="15"/>
      <c r="AC270" s="15"/>
      <c r="AD270" s="19"/>
      <c r="AE270" s="15"/>
      <c r="AF270" s="15"/>
      <c r="AG270" s="15"/>
      <c r="AH270" s="18">
        <f t="shared" si="15"/>
        <v>0</v>
      </c>
      <c r="AI270" s="17"/>
      <c r="AJ270" s="17"/>
    </row>
    <row r="271" spans="1:36" x14ac:dyDescent="0.25">
      <c r="A271" s="23">
        <f t="shared" si="16"/>
        <v>263</v>
      </c>
      <c r="B271" s="17"/>
      <c r="C271" s="17"/>
      <c r="D271" s="10"/>
      <c r="E271" s="25"/>
      <c r="F271" s="25"/>
      <c r="G271" s="24"/>
      <c r="H271" s="15"/>
      <c r="I271" s="15"/>
      <c r="J271" s="18"/>
      <c r="K271" s="21"/>
      <c r="L271" s="21"/>
      <c r="M271" s="15"/>
      <c r="N271" s="15"/>
      <c r="O271" s="20">
        <f t="shared" si="13"/>
        <v>0</v>
      </c>
      <c r="P271" s="20">
        <f t="shared" si="14"/>
        <v>0</v>
      </c>
      <c r="Q271" s="17"/>
      <c r="R271" s="15"/>
      <c r="S271" s="15"/>
      <c r="T271" s="19"/>
      <c r="U271" s="15"/>
      <c r="V271" s="20"/>
      <c r="W271" s="15"/>
      <c r="X271" s="15"/>
      <c r="Y271" s="19"/>
      <c r="Z271" s="15"/>
      <c r="AA271" s="15"/>
      <c r="AB271" s="15"/>
      <c r="AC271" s="15"/>
      <c r="AD271" s="19"/>
      <c r="AE271" s="15"/>
      <c r="AF271" s="15"/>
      <c r="AG271" s="15"/>
      <c r="AH271" s="18">
        <f t="shared" si="15"/>
        <v>0</v>
      </c>
      <c r="AI271" s="17"/>
      <c r="AJ271" s="17"/>
    </row>
    <row r="272" spans="1:36" x14ac:dyDescent="0.25">
      <c r="A272" s="23">
        <f t="shared" si="16"/>
        <v>264</v>
      </c>
      <c r="B272" s="17"/>
      <c r="C272" s="17"/>
      <c r="D272" s="10"/>
      <c r="E272" s="25"/>
      <c r="F272" s="25"/>
      <c r="G272" s="24"/>
      <c r="H272" s="15"/>
      <c r="I272" s="15"/>
      <c r="J272" s="18"/>
      <c r="K272" s="21"/>
      <c r="L272" s="21"/>
      <c r="M272" s="15"/>
      <c r="N272" s="15"/>
      <c r="O272" s="20">
        <f t="shared" si="13"/>
        <v>0</v>
      </c>
      <c r="P272" s="20">
        <f t="shared" si="14"/>
        <v>0</v>
      </c>
      <c r="Q272" s="17"/>
      <c r="R272" s="15"/>
      <c r="S272" s="15"/>
      <c r="T272" s="19"/>
      <c r="U272" s="15"/>
      <c r="V272" s="20"/>
      <c r="W272" s="15"/>
      <c r="X272" s="15"/>
      <c r="Y272" s="19"/>
      <c r="Z272" s="15"/>
      <c r="AA272" s="15"/>
      <c r="AB272" s="15"/>
      <c r="AC272" s="15"/>
      <c r="AD272" s="19"/>
      <c r="AE272" s="15"/>
      <c r="AF272" s="15"/>
      <c r="AG272" s="15"/>
      <c r="AH272" s="18">
        <f t="shared" si="15"/>
        <v>0</v>
      </c>
      <c r="AI272" s="17"/>
      <c r="AJ272" s="17"/>
    </row>
    <row r="273" spans="1:36" x14ac:dyDescent="0.25">
      <c r="A273" s="23">
        <f t="shared" si="16"/>
        <v>265</v>
      </c>
      <c r="B273" s="17"/>
      <c r="C273" s="17"/>
      <c r="D273" s="10"/>
      <c r="E273" s="25"/>
      <c r="F273" s="25"/>
      <c r="G273" s="24"/>
      <c r="H273" s="15"/>
      <c r="I273" s="15"/>
      <c r="J273" s="18"/>
      <c r="K273" s="21"/>
      <c r="L273" s="21"/>
      <c r="M273" s="15"/>
      <c r="N273" s="15"/>
      <c r="O273" s="20">
        <f t="shared" si="13"/>
        <v>0</v>
      </c>
      <c r="P273" s="20">
        <f t="shared" si="14"/>
        <v>0</v>
      </c>
      <c r="Q273" s="17"/>
      <c r="R273" s="15"/>
      <c r="S273" s="15"/>
      <c r="T273" s="19"/>
      <c r="U273" s="15"/>
      <c r="V273" s="20"/>
      <c r="W273" s="15"/>
      <c r="X273" s="15"/>
      <c r="Y273" s="19"/>
      <c r="Z273" s="15"/>
      <c r="AA273" s="15"/>
      <c r="AB273" s="15"/>
      <c r="AC273" s="15"/>
      <c r="AD273" s="19"/>
      <c r="AE273" s="15"/>
      <c r="AF273" s="15"/>
      <c r="AG273" s="15"/>
      <c r="AH273" s="18">
        <f t="shared" si="15"/>
        <v>0</v>
      </c>
      <c r="AI273" s="17"/>
      <c r="AJ273" s="17"/>
    </row>
    <row r="274" spans="1:36" x14ac:dyDescent="0.25">
      <c r="A274" s="23">
        <f t="shared" si="16"/>
        <v>266</v>
      </c>
      <c r="B274" s="17"/>
      <c r="C274" s="17"/>
      <c r="D274" s="10"/>
      <c r="E274" s="25"/>
      <c r="F274" s="25"/>
      <c r="G274" s="24"/>
      <c r="H274" s="15"/>
      <c r="I274" s="15"/>
      <c r="J274" s="18"/>
      <c r="K274" s="21"/>
      <c r="L274" s="21"/>
      <c r="M274" s="15"/>
      <c r="N274" s="15"/>
      <c r="O274" s="20">
        <f t="shared" si="13"/>
        <v>0</v>
      </c>
      <c r="P274" s="20">
        <f t="shared" si="14"/>
        <v>0</v>
      </c>
      <c r="Q274" s="17"/>
      <c r="R274" s="15"/>
      <c r="S274" s="15"/>
      <c r="T274" s="19"/>
      <c r="U274" s="15"/>
      <c r="V274" s="20"/>
      <c r="W274" s="15"/>
      <c r="X274" s="15"/>
      <c r="Y274" s="19"/>
      <c r="Z274" s="15"/>
      <c r="AA274" s="15"/>
      <c r="AB274" s="15"/>
      <c r="AC274" s="15"/>
      <c r="AD274" s="19"/>
      <c r="AE274" s="15"/>
      <c r="AF274" s="15"/>
      <c r="AG274" s="15"/>
      <c r="AH274" s="18">
        <f t="shared" si="15"/>
        <v>0</v>
      </c>
      <c r="AI274" s="17"/>
      <c r="AJ274" s="17"/>
    </row>
    <row r="275" spans="1:36" x14ac:dyDescent="0.25">
      <c r="A275" s="23">
        <f t="shared" si="16"/>
        <v>267</v>
      </c>
      <c r="B275" s="17"/>
      <c r="C275" s="17"/>
      <c r="D275" s="10"/>
      <c r="E275" s="25"/>
      <c r="F275" s="25"/>
      <c r="G275" s="24"/>
      <c r="H275" s="15"/>
      <c r="I275" s="15"/>
      <c r="J275" s="18"/>
      <c r="K275" s="21"/>
      <c r="L275" s="21"/>
      <c r="M275" s="15"/>
      <c r="N275" s="15"/>
      <c r="O275" s="20">
        <f t="shared" si="13"/>
        <v>0</v>
      </c>
      <c r="P275" s="20">
        <f t="shared" si="14"/>
        <v>0</v>
      </c>
      <c r="Q275" s="17"/>
      <c r="R275" s="15"/>
      <c r="S275" s="15"/>
      <c r="T275" s="19"/>
      <c r="U275" s="15"/>
      <c r="V275" s="20"/>
      <c r="W275" s="15"/>
      <c r="X275" s="15"/>
      <c r="Y275" s="19"/>
      <c r="Z275" s="15"/>
      <c r="AA275" s="15"/>
      <c r="AB275" s="15"/>
      <c r="AC275" s="15"/>
      <c r="AD275" s="19"/>
      <c r="AE275" s="15"/>
      <c r="AF275" s="15"/>
      <c r="AG275" s="15"/>
      <c r="AH275" s="18">
        <f t="shared" si="15"/>
        <v>0</v>
      </c>
      <c r="AI275" s="17"/>
      <c r="AJ275" s="17"/>
    </row>
    <row r="276" spans="1:36" x14ac:dyDescent="0.25">
      <c r="A276" s="23">
        <f t="shared" si="16"/>
        <v>268</v>
      </c>
      <c r="B276" s="17"/>
      <c r="C276" s="17"/>
      <c r="D276" s="10"/>
      <c r="E276" s="25"/>
      <c r="F276" s="25"/>
      <c r="G276" s="24"/>
      <c r="H276" s="15"/>
      <c r="I276" s="15"/>
      <c r="J276" s="18"/>
      <c r="K276" s="21"/>
      <c r="L276" s="21"/>
      <c r="M276" s="15"/>
      <c r="N276" s="15"/>
      <c r="O276" s="20">
        <f t="shared" si="13"/>
        <v>0</v>
      </c>
      <c r="P276" s="20">
        <f t="shared" si="14"/>
        <v>0</v>
      </c>
      <c r="Q276" s="17"/>
      <c r="R276" s="15"/>
      <c r="S276" s="15"/>
      <c r="T276" s="19"/>
      <c r="U276" s="15"/>
      <c r="V276" s="20"/>
      <c r="W276" s="15"/>
      <c r="X276" s="15"/>
      <c r="Y276" s="19"/>
      <c r="Z276" s="15"/>
      <c r="AA276" s="15"/>
      <c r="AB276" s="15"/>
      <c r="AC276" s="15"/>
      <c r="AD276" s="19"/>
      <c r="AE276" s="15"/>
      <c r="AF276" s="15"/>
      <c r="AG276" s="15"/>
      <c r="AH276" s="18">
        <f t="shared" si="15"/>
        <v>0</v>
      </c>
      <c r="AI276" s="17"/>
      <c r="AJ276" s="17"/>
    </row>
    <row r="277" spans="1:36" x14ac:dyDescent="0.25">
      <c r="A277" s="23">
        <f t="shared" si="16"/>
        <v>269</v>
      </c>
      <c r="B277" s="17"/>
      <c r="C277" s="17"/>
      <c r="D277" s="10"/>
      <c r="E277" s="25"/>
      <c r="F277" s="25"/>
      <c r="G277" s="24"/>
      <c r="H277" s="15"/>
      <c r="I277" s="15"/>
      <c r="J277" s="18"/>
      <c r="K277" s="21"/>
      <c r="L277" s="21"/>
      <c r="M277" s="15"/>
      <c r="N277" s="15"/>
      <c r="O277" s="20">
        <f t="shared" si="13"/>
        <v>0</v>
      </c>
      <c r="P277" s="20">
        <f t="shared" si="14"/>
        <v>0</v>
      </c>
      <c r="Q277" s="17"/>
      <c r="R277" s="15"/>
      <c r="S277" s="15"/>
      <c r="T277" s="19"/>
      <c r="U277" s="15"/>
      <c r="V277" s="20"/>
      <c r="W277" s="15"/>
      <c r="X277" s="15"/>
      <c r="Y277" s="19"/>
      <c r="Z277" s="15"/>
      <c r="AA277" s="15"/>
      <c r="AB277" s="15"/>
      <c r="AC277" s="15"/>
      <c r="AD277" s="19"/>
      <c r="AE277" s="15"/>
      <c r="AF277" s="15"/>
      <c r="AG277" s="15"/>
      <c r="AH277" s="18">
        <f t="shared" si="15"/>
        <v>0</v>
      </c>
      <c r="AI277" s="17"/>
      <c r="AJ277" s="17"/>
    </row>
    <row r="278" spans="1:36" x14ac:dyDescent="0.25">
      <c r="A278" s="23">
        <f t="shared" si="16"/>
        <v>270</v>
      </c>
      <c r="B278" s="17"/>
      <c r="C278" s="17"/>
      <c r="D278" s="10"/>
      <c r="E278" s="25"/>
      <c r="F278" s="25"/>
      <c r="G278" s="24"/>
      <c r="H278" s="15"/>
      <c r="I278" s="15"/>
      <c r="J278" s="18"/>
      <c r="K278" s="21"/>
      <c r="L278" s="21"/>
      <c r="M278" s="15"/>
      <c r="N278" s="15"/>
      <c r="O278" s="20">
        <f t="shared" si="13"/>
        <v>0</v>
      </c>
      <c r="P278" s="20">
        <f t="shared" si="14"/>
        <v>0</v>
      </c>
      <c r="Q278" s="17"/>
      <c r="R278" s="15"/>
      <c r="S278" s="15"/>
      <c r="T278" s="19"/>
      <c r="U278" s="15"/>
      <c r="V278" s="20"/>
      <c r="W278" s="15"/>
      <c r="X278" s="15"/>
      <c r="Y278" s="19"/>
      <c r="Z278" s="15"/>
      <c r="AA278" s="15"/>
      <c r="AB278" s="15"/>
      <c r="AC278" s="15"/>
      <c r="AD278" s="19"/>
      <c r="AE278" s="15"/>
      <c r="AF278" s="15"/>
      <c r="AG278" s="15"/>
      <c r="AH278" s="18">
        <f t="shared" si="15"/>
        <v>0</v>
      </c>
      <c r="AI278" s="17"/>
      <c r="AJ278" s="17"/>
    </row>
    <row r="279" spans="1:36" x14ac:dyDescent="0.25">
      <c r="A279" s="23">
        <f t="shared" si="16"/>
        <v>271</v>
      </c>
      <c r="B279" s="17"/>
      <c r="C279" s="17"/>
      <c r="D279" s="10"/>
      <c r="E279" s="25"/>
      <c r="F279" s="25"/>
      <c r="G279" s="24"/>
      <c r="H279" s="15"/>
      <c r="I279" s="15"/>
      <c r="J279" s="18"/>
      <c r="K279" s="21"/>
      <c r="L279" s="21"/>
      <c r="M279" s="15"/>
      <c r="N279" s="15"/>
      <c r="O279" s="20">
        <f t="shared" si="13"/>
        <v>0</v>
      </c>
      <c r="P279" s="20">
        <f t="shared" si="14"/>
        <v>0</v>
      </c>
      <c r="Q279" s="17"/>
      <c r="R279" s="15"/>
      <c r="S279" s="15"/>
      <c r="T279" s="19"/>
      <c r="U279" s="15"/>
      <c r="V279" s="20"/>
      <c r="W279" s="15"/>
      <c r="X279" s="15"/>
      <c r="Y279" s="19"/>
      <c r="Z279" s="15"/>
      <c r="AA279" s="15"/>
      <c r="AB279" s="15"/>
      <c r="AC279" s="15"/>
      <c r="AD279" s="19"/>
      <c r="AE279" s="15"/>
      <c r="AF279" s="15"/>
      <c r="AG279" s="15"/>
      <c r="AH279" s="18">
        <f t="shared" si="15"/>
        <v>0</v>
      </c>
      <c r="AI279" s="17"/>
      <c r="AJ279" s="17"/>
    </row>
    <row r="280" spans="1:36" x14ac:dyDescent="0.25">
      <c r="A280" s="23">
        <f t="shared" si="16"/>
        <v>272</v>
      </c>
      <c r="B280" s="17"/>
      <c r="C280" s="17"/>
      <c r="D280" s="10"/>
      <c r="E280" s="25"/>
      <c r="F280" s="25"/>
      <c r="G280" s="24"/>
      <c r="H280" s="15"/>
      <c r="I280" s="15"/>
      <c r="J280" s="18"/>
      <c r="K280" s="21"/>
      <c r="L280" s="21"/>
      <c r="M280" s="15"/>
      <c r="N280" s="15"/>
      <c r="O280" s="20">
        <f t="shared" si="13"/>
        <v>0</v>
      </c>
      <c r="P280" s="20">
        <f t="shared" si="14"/>
        <v>0</v>
      </c>
      <c r="Q280" s="17"/>
      <c r="R280" s="15"/>
      <c r="S280" s="15"/>
      <c r="T280" s="19"/>
      <c r="U280" s="15"/>
      <c r="V280" s="20"/>
      <c r="W280" s="15"/>
      <c r="X280" s="15"/>
      <c r="Y280" s="19"/>
      <c r="Z280" s="15"/>
      <c r="AA280" s="15"/>
      <c r="AB280" s="15"/>
      <c r="AC280" s="15"/>
      <c r="AD280" s="19"/>
      <c r="AE280" s="15"/>
      <c r="AF280" s="15"/>
      <c r="AG280" s="15"/>
      <c r="AH280" s="18">
        <f t="shared" si="15"/>
        <v>0</v>
      </c>
      <c r="AI280" s="17"/>
      <c r="AJ280" s="17"/>
    </row>
    <row r="281" spans="1:36" x14ac:dyDescent="0.25">
      <c r="A281" s="23">
        <f t="shared" si="16"/>
        <v>273</v>
      </c>
      <c r="B281" s="17"/>
      <c r="C281" s="17"/>
      <c r="D281" s="10"/>
      <c r="E281" s="25"/>
      <c r="F281" s="25"/>
      <c r="G281" s="24"/>
      <c r="H281" s="15"/>
      <c r="I281" s="15"/>
      <c r="J281" s="18"/>
      <c r="K281" s="21"/>
      <c r="L281" s="21"/>
      <c r="M281" s="15"/>
      <c r="N281" s="15"/>
      <c r="O281" s="20">
        <f t="shared" si="13"/>
        <v>0</v>
      </c>
      <c r="P281" s="20">
        <f t="shared" si="14"/>
        <v>0</v>
      </c>
      <c r="Q281" s="17"/>
      <c r="R281" s="15"/>
      <c r="S281" s="15"/>
      <c r="T281" s="19"/>
      <c r="U281" s="15"/>
      <c r="V281" s="20"/>
      <c r="W281" s="15"/>
      <c r="X281" s="15"/>
      <c r="Y281" s="19"/>
      <c r="Z281" s="15"/>
      <c r="AA281" s="15"/>
      <c r="AB281" s="15"/>
      <c r="AC281" s="15"/>
      <c r="AD281" s="19"/>
      <c r="AE281" s="15"/>
      <c r="AF281" s="15"/>
      <c r="AG281" s="15"/>
      <c r="AH281" s="18">
        <f t="shared" si="15"/>
        <v>0</v>
      </c>
      <c r="AI281" s="17"/>
      <c r="AJ281" s="17"/>
    </row>
    <row r="282" spans="1:36" x14ac:dyDescent="0.25">
      <c r="A282" s="23">
        <f t="shared" si="16"/>
        <v>274</v>
      </c>
      <c r="B282" s="17"/>
      <c r="C282" s="17"/>
      <c r="D282" s="10"/>
      <c r="E282" s="25"/>
      <c r="F282" s="25"/>
      <c r="G282" s="24"/>
      <c r="H282" s="15"/>
      <c r="I282" s="15"/>
      <c r="J282" s="18"/>
      <c r="K282" s="21"/>
      <c r="L282" s="21"/>
      <c r="M282" s="15"/>
      <c r="N282" s="15"/>
      <c r="O282" s="20">
        <f t="shared" si="13"/>
        <v>0</v>
      </c>
      <c r="P282" s="20">
        <f t="shared" si="14"/>
        <v>0</v>
      </c>
      <c r="Q282" s="17"/>
      <c r="R282" s="15"/>
      <c r="S282" s="15"/>
      <c r="T282" s="19"/>
      <c r="U282" s="15"/>
      <c r="V282" s="20"/>
      <c r="W282" s="15"/>
      <c r="X282" s="15"/>
      <c r="Y282" s="19"/>
      <c r="Z282" s="15"/>
      <c r="AA282" s="15"/>
      <c r="AB282" s="15"/>
      <c r="AC282" s="15"/>
      <c r="AD282" s="19"/>
      <c r="AE282" s="15"/>
      <c r="AF282" s="15"/>
      <c r="AG282" s="15"/>
      <c r="AH282" s="18">
        <f t="shared" si="15"/>
        <v>0</v>
      </c>
      <c r="AI282" s="17"/>
      <c r="AJ282" s="17"/>
    </row>
    <row r="283" spans="1:36" x14ac:dyDescent="0.25">
      <c r="A283" s="23">
        <f t="shared" si="16"/>
        <v>275</v>
      </c>
      <c r="B283" s="17"/>
      <c r="C283" s="17"/>
      <c r="D283" s="10"/>
      <c r="E283" s="25"/>
      <c r="F283" s="25"/>
      <c r="G283" s="24"/>
      <c r="H283" s="15"/>
      <c r="I283" s="15"/>
      <c r="J283" s="18"/>
      <c r="K283" s="21"/>
      <c r="L283" s="21"/>
      <c r="M283" s="15"/>
      <c r="N283" s="15"/>
      <c r="O283" s="20">
        <f t="shared" si="13"/>
        <v>0</v>
      </c>
      <c r="P283" s="20">
        <f t="shared" si="14"/>
        <v>0</v>
      </c>
      <c r="Q283" s="17"/>
      <c r="R283" s="15"/>
      <c r="S283" s="15"/>
      <c r="T283" s="19"/>
      <c r="U283" s="15"/>
      <c r="V283" s="20"/>
      <c r="W283" s="15"/>
      <c r="X283" s="15"/>
      <c r="Y283" s="19"/>
      <c r="Z283" s="15"/>
      <c r="AA283" s="15"/>
      <c r="AB283" s="15"/>
      <c r="AC283" s="15"/>
      <c r="AD283" s="19"/>
      <c r="AE283" s="15"/>
      <c r="AF283" s="15"/>
      <c r="AG283" s="15"/>
      <c r="AH283" s="18">
        <f t="shared" si="15"/>
        <v>0</v>
      </c>
      <c r="AI283" s="17"/>
      <c r="AJ283" s="17"/>
    </row>
    <row r="284" spans="1:36" x14ac:dyDescent="0.25">
      <c r="A284" s="23">
        <f t="shared" si="16"/>
        <v>276</v>
      </c>
      <c r="B284" s="17"/>
      <c r="C284" s="17"/>
      <c r="D284" s="10"/>
      <c r="E284" s="25"/>
      <c r="F284" s="25"/>
      <c r="G284" s="24"/>
      <c r="H284" s="15"/>
      <c r="I284" s="15"/>
      <c r="J284" s="18"/>
      <c r="K284" s="21"/>
      <c r="L284" s="21"/>
      <c r="M284" s="15"/>
      <c r="N284" s="15"/>
      <c r="O284" s="20">
        <f t="shared" si="13"/>
        <v>0</v>
      </c>
      <c r="P284" s="20">
        <f t="shared" si="14"/>
        <v>0</v>
      </c>
      <c r="Q284" s="17"/>
      <c r="R284" s="15"/>
      <c r="S284" s="15"/>
      <c r="T284" s="19"/>
      <c r="U284" s="15"/>
      <c r="V284" s="20"/>
      <c r="W284" s="15"/>
      <c r="X284" s="15"/>
      <c r="Y284" s="19"/>
      <c r="Z284" s="15"/>
      <c r="AA284" s="15"/>
      <c r="AB284" s="15"/>
      <c r="AC284" s="15"/>
      <c r="AD284" s="19"/>
      <c r="AE284" s="15"/>
      <c r="AF284" s="15"/>
      <c r="AG284" s="15"/>
      <c r="AH284" s="18">
        <f t="shared" si="15"/>
        <v>0</v>
      </c>
      <c r="AI284" s="17"/>
      <c r="AJ284" s="17"/>
    </row>
    <row r="285" spans="1:36" x14ac:dyDescent="0.25">
      <c r="A285" s="23">
        <f t="shared" si="16"/>
        <v>277</v>
      </c>
      <c r="B285" s="17"/>
      <c r="C285" s="17"/>
      <c r="D285" s="10"/>
      <c r="E285" s="25"/>
      <c r="F285" s="25"/>
      <c r="G285" s="24"/>
      <c r="H285" s="15"/>
      <c r="I285" s="15"/>
      <c r="J285" s="18"/>
      <c r="K285" s="21"/>
      <c r="L285" s="21"/>
      <c r="M285" s="15"/>
      <c r="N285" s="15"/>
      <c r="O285" s="20">
        <f t="shared" si="13"/>
        <v>0</v>
      </c>
      <c r="P285" s="20">
        <f t="shared" si="14"/>
        <v>0</v>
      </c>
      <c r="Q285" s="17"/>
      <c r="R285" s="15"/>
      <c r="S285" s="15"/>
      <c r="T285" s="19"/>
      <c r="U285" s="15"/>
      <c r="V285" s="20"/>
      <c r="W285" s="15"/>
      <c r="X285" s="15"/>
      <c r="Y285" s="19"/>
      <c r="Z285" s="15"/>
      <c r="AA285" s="15"/>
      <c r="AB285" s="15"/>
      <c r="AC285" s="15"/>
      <c r="AD285" s="19"/>
      <c r="AE285" s="15"/>
      <c r="AF285" s="15"/>
      <c r="AG285" s="15"/>
      <c r="AH285" s="18">
        <f t="shared" si="15"/>
        <v>0</v>
      </c>
      <c r="AI285" s="17"/>
      <c r="AJ285" s="17"/>
    </row>
    <row r="286" spans="1:36" x14ac:dyDescent="0.25">
      <c r="A286" s="23">
        <f t="shared" si="16"/>
        <v>278</v>
      </c>
      <c r="B286" s="17"/>
      <c r="C286" s="17"/>
      <c r="D286" s="10"/>
      <c r="E286" s="25"/>
      <c r="F286" s="25"/>
      <c r="G286" s="24"/>
      <c r="H286" s="15"/>
      <c r="I286" s="15"/>
      <c r="J286" s="18"/>
      <c r="K286" s="21"/>
      <c r="L286" s="21"/>
      <c r="M286" s="15"/>
      <c r="N286" s="15"/>
      <c r="O286" s="20">
        <f t="shared" si="13"/>
        <v>0</v>
      </c>
      <c r="P286" s="20">
        <f t="shared" si="14"/>
        <v>0</v>
      </c>
      <c r="Q286" s="17"/>
      <c r="R286" s="15"/>
      <c r="S286" s="15"/>
      <c r="T286" s="19"/>
      <c r="U286" s="15"/>
      <c r="V286" s="20"/>
      <c r="W286" s="15"/>
      <c r="X286" s="15"/>
      <c r="Y286" s="19"/>
      <c r="Z286" s="15"/>
      <c r="AA286" s="15"/>
      <c r="AB286" s="15"/>
      <c r="AC286" s="15"/>
      <c r="AD286" s="19"/>
      <c r="AE286" s="15"/>
      <c r="AF286" s="15"/>
      <c r="AG286" s="15"/>
      <c r="AH286" s="18">
        <f t="shared" si="15"/>
        <v>0</v>
      </c>
      <c r="AI286" s="17"/>
      <c r="AJ286" s="17"/>
    </row>
    <row r="287" spans="1:36" x14ac:dyDescent="0.25">
      <c r="A287" s="23">
        <f t="shared" si="16"/>
        <v>279</v>
      </c>
      <c r="B287" s="17"/>
      <c r="C287" s="17"/>
      <c r="D287" s="10"/>
      <c r="E287" s="22"/>
      <c r="F287" s="22"/>
      <c r="G287" s="16"/>
      <c r="H287" s="15"/>
      <c r="I287" s="15"/>
      <c r="J287" s="18"/>
      <c r="K287" s="21"/>
      <c r="L287" s="21"/>
      <c r="M287" s="15"/>
      <c r="N287" s="15"/>
      <c r="O287" s="20">
        <f t="shared" si="13"/>
        <v>0</v>
      </c>
      <c r="P287" s="20">
        <f t="shared" si="14"/>
        <v>0</v>
      </c>
      <c r="Q287" s="17"/>
      <c r="R287" s="15"/>
      <c r="S287" s="15"/>
      <c r="T287" s="19"/>
      <c r="U287" s="15"/>
      <c r="V287" s="20"/>
      <c r="W287" s="15"/>
      <c r="X287" s="15"/>
      <c r="Y287" s="19"/>
      <c r="Z287" s="15"/>
      <c r="AA287" s="15"/>
      <c r="AB287" s="15"/>
      <c r="AC287" s="15"/>
      <c r="AD287" s="19"/>
      <c r="AE287" s="15"/>
      <c r="AF287" s="15"/>
      <c r="AG287" s="15"/>
      <c r="AH287" s="18">
        <f t="shared" si="15"/>
        <v>0</v>
      </c>
      <c r="AI287" s="17"/>
      <c r="AJ287" s="17"/>
    </row>
    <row r="288" spans="1:36" x14ac:dyDescent="0.25">
      <c r="A288" s="23">
        <f t="shared" si="16"/>
        <v>280</v>
      </c>
      <c r="B288" s="17"/>
      <c r="C288" s="17"/>
      <c r="D288" s="10"/>
      <c r="E288" s="22"/>
      <c r="F288" s="22"/>
      <c r="G288" s="16"/>
      <c r="H288" s="15"/>
      <c r="I288" s="15"/>
      <c r="J288" s="18"/>
      <c r="K288" s="21"/>
      <c r="L288" s="21"/>
      <c r="M288" s="15"/>
      <c r="N288" s="15"/>
      <c r="O288" s="20">
        <f t="shared" si="13"/>
        <v>0</v>
      </c>
      <c r="P288" s="20">
        <f t="shared" si="14"/>
        <v>0</v>
      </c>
      <c r="Q288" s="17"/>
      <c r="R288" s="15"/>
      <c r="S288" s="15"/>
      <c r="T288" s="19"/>
      <c r="U288" s="15"/>
      <c r="V288" s="20"/>
      <c r="W288" s="15"/>
      <c r="X288" s="15"/>
      <c r="Y288" s="19"/>
      <c r="Z288" s="15"/>
      <c r="AA288" s="15"/>
      <c r="AB288" s="15"/>
      <c r="AC288" s="15"/>
      <c r="AD288" s="19"/>
      <c r="AE288" s="15"/>
      <c r="AF288" s="15"/>
      <c r="AG288" s="15"/>
      <c r="AH288" s="18">
        <f t="shared" si="15"/>
        <v>0</v>
      </c>
      <c r="AI288" s="17"/>
      <c r="AJ288" s="17"/>
    </row>
    <row r="289" spans="1:36" x14ac:dyDescent="0.25">
      <c r="A289" s="23">
        <f t="shared" si="16"/>
        <v>281</v>
      </c>
      <c r="B289" s="17"/>
      <c r="C289" s="17"/>
      <c r="D289" s="10"/>
      <c r="E289" s="22"/>
      <c r="F289" s="22"/>
      <c r="G289" s="16"/>
      <c r="H289" s="15"/>
      <c r="I289" s="15"/>
      <c r="J289" s="18"/>
      <c r="K289" s="21"/>
      <c r="L289" s="21"/>
      <c r="M289" s="15"/>
      <c r="N289" s="15"/>
      <c r="O289" s="20">
        <f t="shared" si="13"/>
        <v>0</v>
      </c>
      <c r="P289" s="20">
        <f t="shared" si="14"/>
        <v>0</v>
      </c>
      <c r="Q289" s="17"/>
      <c r="R289" s="15"/>
      <c r="S289" s="15"/>
      <c r="T289" s="19"/>
      <c r="U289" s="15"/>
      <c r="V289" s="20"/>
      <c r="W289" s="15"/>
      <c r="X289" s="15"/>
      <c r="Y289" s="19"/>
      <c r="Z289" s="15"/>
      <c r="AA289" s="15"/>
      <c r="AB289" s="15"/>
      <c r="AC289" s="15"/>
      <c r="AD289" s="19"/>
      <c r="AE289" s="15"/>
      <c r="AF289" s="15"/>
      <c r="AG289" s="15"/>
      <c r="AH289" s="18">
        <f t="shared" si="15"/>
        <v>0</v>
      </c>
      <c r="AI289" s="17"/>
      <c r="AJ289" s="17"/>
    </row>
    <row r="290" spans="1:36" x14ac:dyDescent="0.25">
      <c r="A290" s="23">
        <f t="shared" si="16"/>
        <v>282</v>
      </c>
      <c r="B290" s="17"/>
      <c r="C290" s="17"/>
      <c r="D290" s="10"/>
      <c r="E290" s="22"/>
      <c r="F290" s="22"/>
      <c r="G290" s="16"/>
      <c r="H290" s="15"/>
      <c r="I290" s="15"/>
      <c r="J290" s="18"/>
      <c r="K290" s="21"/>
      <c r="L290" s="21"/>
      <c r="M290" s="15"/>
      <c r="N290" s="15"/>
      <c r="O290" s="20">
        <f t="shared" si="13"/>
        <v>0</v>
      </c>
      <c r="P290" s="20">
        <f t="shared" si="14"/>
        <v>0</v>
      </c>
      <c r="Q290" s="17"/>
      <c r="R290" s="15"/>
      <c r="S290" s="15"/>
      <c r="T290" s="19"/>
      <c r="U290" s="15"/>
      <c r="V290" s="20"/>
      <c r="W290" s="15"/>
      <c r="X290" s="15"/>
      <c r="Y290" s="19"/>
      <c r="Z290" s="15"/>
      <c r="AA290" s="15"/>
      <c r="AB290" s="15"/>
      <c r="AC290" s="15"/>
      <c r="AD290" s="19"/>
      <c r="AE290" s="15"/>
      <c r="AF290" s="15"/>
      <c r="AG290" s="15"/>
      <c r="AH290" s="18">
        <f t="shared" si="15"/>
        <v>0</v>
      </c>
      <c r="AI290" s="17"/>
      <c r="AJ290" s="17"/>
    </row>
    <row r="291" spans="1:36" x14ac:dyDescent="0.25">
      <c r="A291" s="23">
        <f t="shared" si="16"/>
        <v>283</v>
      </c>
      <c r="B291" s="17"/>
      <c r="C291" s="17"/>
      <c r="D291" s="10"/>
      <c r="E291" s="22"/>
      <c r="F291" s="22"/>
      <c r="G291" s="16"/>
      <c r="H291" s="15"/>
      <c r="I291" s="15"/>
      <c r="J291" s="18"/>
      <c r="K291" s="21"/>
      <c r="L291" s="21"/>
      <c r="M291" s="15"/>
      <c r="N291" s="15"/>
      <c r="O291" s="20">
        <f t="shared" si="13"/>
        <v>0</v>
      </c>
      <c r="P291" s="20">
        <f t="shared" si="14"/>
        <v>0</v>
      </c>
      <c r="Q291" s="17"/>
      <c r="R291" s="15"/>
      <c r="S291" s="15"/>
      <c r="T291" s="19"/>
      <c r="U291" s="15"/>
      <c r="V291" s="20"/>
      <c r="W291" s="15"/>
      <c r="X291" s="15"/>
      <c r="Y291" s="19"/>
      <c r="Z291" s="15"/>
      <c r="AA291" s="15"/>
      <c r="AB291" s="15"/>
      <c r="AC291" s="15"/>
      <c r="AD291" s="19"/>
      <c r="AE291" s="15"/>
      <c r="AF291" s="15"/>
      <c r="AG291" s="15"/>
      <c r="AH291" s="18">
        <f t="shared" si="15"/>
        <v>0</v>
      </c>
      <c r="AI291" s="17"/>
      <c r="AJ291" s="17"/>
    </row>
    <row r="292" spans="1:36" x14ac:dyDescent="0.25">
      <c r="A292" s="23">
        <f t="shared" si="16"/>
        <v>284</v>
      </c>
      <c r="B292" s="17"/>
      <c r="C292" s="17"/>
      <c r="D292" s="10"/>
      <c r="E292" s="22"/>
      <c r="F292" s="22"/>
      <c r="G292" s="16"/>
      <c r="H292" s="15"/>
      <c r="I292" s="15"/>
      <c r="J292" s="18"/>
      <c r="K292" s="21"/>
      <c r="L292" s="21"/>
      <c r="M292" s="15"/>
      <c r="N292" s="15"/>
      <c r="O292" s="20">
        <f t="shared" si="13"/>
        <v>0</v>
      </c>
      <c r="P292" s="20">
        <f t="shared" si="14"/>
        <v>0</v>
      </c>
      <c r="Q292" s="17"/>
      <c r="R292" s="15"/>
      <c r="S292" s="15"/>
      <c r="T292" s="19"/>
      <c r="U292" s="15"/>
      <c r="V292" s="20"/>
      <c r="W292" s="15"/>
      <c r="X292" s="15"/>
      <c r="Y292" s="19"/>
      <c r="Z292" s="15"/>
      <c r="AA292" s="15"/>
      <c r="AB292" s="15"/>
      <c r="AC292" s="15"/>
      <c r="AD292" s="19"/>
      <c r="AE292" s="15"/>
      <c r="AF292" s="15"/>
      <c r="AG292" s="15"/>
      <c r="AH292" s="18">
        <f t="shared" si="15"/>
        <v>0</v>
      </c>
      <c r="AI292" s="17"/>
      <c r="AJ292" s="17"/>
    </row>
    <row r="293" spans="1:36" x14ac:dyDescent="0.25">
      <c r="A293" s="23">
        <f t="shared" si="16"/>
        <v>285</v>
      </c>
      <c r="B293" s="17"/>
      <c r="C293" s="17"/>
      <c r="D293" s="10"/>
      <c r="E293" s="22"/>
      <c r="F293" s="22"/>
      <c r="G293" s="16"/>
      <c r="H293" s="15"/>
      <c r="I293" s="15"/>
      <c r="J293" s="18"/>
      <c r="K293" s="21"/>
      <c r="L293" s="21"/>
      <c r="M293" s="15"/>
      <c r="N293" s="15"/>
      <c r="O293" s="20">
        <f t="shared" si="13"/>
        <v>0</v>
      </c>
      <c r="P293" s="20">
        <f t="shared" si="14"/>
        <v>0</v>
      </c>
      <c r="Q293" s="17"/>
      <c r="R293" s="15"/>
      <c r="S293" s="15"/>
      <c r="T293" s="19"/>
      <c r="U293" s="15"/>
      <c r="V293" s="20"/>
      <c r="W293" s="15"/>
      <c r="X293" s="15"/>
      <c r="Y293" s="19"/>
      <c r="Z293" s="15"/>
      <c r="AA293" s="15"/>
      <c r="AB293" s="15"/>
      <c r="AC293" s="15"/>
      <c r="AD293" s="19"/>
      <c r="AE293" s="15"/>
      <c r="AF293" s="15"/>
      <c r="AG293" s="15"/>
      <c r="AH293" s="18">
        <f t="shared" si="15"/>
        <v>0</v>
      </c>
      <c r="AI293" s="17"/>
      <c r="AJ293" s="17"/>
    </row>
    <row r="294" spans="1:36" x14ac:dyDescent="0.25">
      <c r="A294" s="23">
        <f t="shared" si="16"/>
        <v>286</v>
      </c>
      <c r="B294" s="17"/>
      <c r="C294" s="17"/>
      <c r="D294" s="10"/>
      <c r="E294" s="22"/>
      <c r="F294" s="22"/>
      <c r="G294" s="16"/>
      <c r="H294" s="15"/>
      <c r="I294" s="15"/>
      <c r="J294" s="18"/>
      <c r="K294" s="21"/>
      <c r="L294" s="21"/>
      <c r="M294" s="15"/>
      <c r="N294" s="15"/>
      <c r="O294" s="20">
        <f t="shared" si="13"/>
        <v>0</v>
      </c>
      <c r="P294" s="20">
        <f t="shared" si="14"/>
        <v>0</v>
      </c>
      <c r="Q294" s="17"/>
      <c r="R294" s="15"/>
      <c r="S294" s="15"/>
      <c r="T294" s="19"/>
      <c r="U294" s="15"/>
      <c r="V294" s="20"/>
      <c r="W294" s="15"/>
      <c r="X294" s="15"/>
      <c r="Y294" s="19"/>
      <c r="Z294" s="15"/>
      <c r="AA294" s="15"/>
      <c r="AB294" s="15"/>
      <c r="AC294" s="15"/>
      <c r="AD294" s="19"/>
      <c r="AE294" s="15"/>
      <c r="AF294" s="15"/>
      <c r="AG294" s="15"/>
      <c r="AH294" s="18">
        <f t="shared" si="15"/>
        <v>0</v>
      </c>
      <c r="AI294" s="17"/>
      <c r="AJ294" s="17"/>
    </row>
    <row r="295" spans="1:36" x14ac:dyDescent="0.25">
      <c r="A295" s="23">
        <f t="shared" si="16"/>
        <v>287</v>
      </c>
      <c r="B295" s="17"/>
      <c r="C295" s="17"/>
      <c r="D295" s="10"/>
      <c r="E295" s="22"/>
      <c r="F295" s="22"/>
      <c r="G295" s="16"/>
      <c r="H295" s="15"/>
      <c r="I295" s="15"/>
      <c r="J295" s="18"/>
      <c r="K295" s="21"/>
      <c r="L295" s="21"/>
      <c r="M295" s="15"/>
      <c r="N295" s="15"/>
      <c r="O295" s="20">
        <f t="shared" si="13"/>
        <v>0</v>
      </c>
      <c r="P295" s="20">
        <f t="shared" si="14"/>
        <v>0</v>
      </c>
      <c r="Q295" s="17"/>
      <c r="R295" s="15"/>
      <c r="S295" s="15"/>
      <c r="T295" s="19"/>
      <c r="U295" s="15"/>
      <c r="V295" s="20"/>
      <c r="W295" s="15"/>
      <c r="X295" s="15"/>
      <c r="Y295" s="19"/>
      <c r="Z295" s="15"/>
      <c r="AA295" s="15"/>
      <c r="AB295" s="15"/>
      <c r="AC295" s="15"/>
      <c r="AD295" s="19"/>
      <c r="AE295" s="15"/>
      <c r="AF295" s="15"/>
      <c r="AG295" s="15"/>
      <c r="AH295" s="18">
        <f t="shared" si="15"/>
        <v>0</v>
      </c>
      <c r="AI295" s="17"/>
      <c r="AJ295" s="17"/>
    </row>
    <row r="296" spans="1:36" x14ac:dyDescent="0.25">
      <c r="A296" s="23">
        <f t="shared" si="16"/>
        <v>288</v>
      </c>
      <c r="B296" s="17"/>
      <c r="C296" s="17"/>
      <c r="D296" s="10"/>
      <c r="E296" s="22"/>
      <c r="F296" s="22"/>
      <c r="G296" s="16"/>
      <c r="H296" s="15"/>
      <c r="I296" s="15"/>
      <c r="J296" s="18"/>
      <c r="K296" s="21"/>
      <c r="L296" s="21"/>
      <c r="M296" s="15"/>
      <c r="N296" s="15"/>
      <c r="O296" s="20">
        <f t="shared" si="13"/>
        <v>0</v>
      </c>
      <c r="P296" s="20">
        <f t="shared" si="14"/>
        <v>0</v>
      </c>
      <c r="Q296" s="17"/>
      <c r="R296" s="15"/>
      <c r="S296" s="15"/>
      <c r="T296" s="19"/>
      <c r="U296" s="15"/>
      <c r="V296" s="20"/>
      <c r="W296" s="15"/>
      <c r="X296" s="15"/>
      <c r="Y296" s="19"/>
      <c r="Z296" s="15"/>
      <c r="AA296" s="15"/>
      <c r="AB296" s="15"/>
      <c r="AC296" s="15"/>
      <c r="AD296" s="19"/>
      <c r="AE296" s="15"/>
      <c r="AF296" s="15"/>
      <c r="AG296" s="15"/>
      <c r="AH296" s="18">
        <f t="shared" si="15"/>
        <v>0</v>
      </c>
      <c r="AI296" s="17"/>
      <c r="AJ296" s="17"/>
    </row>
    <row r="297" spans="1:36" x14ac:dyDescent="0.25">
      <c r="A297" s="23">
        <f t="shared" si="16"/>
        <v>289</v>
      </c>
      <c r="B297" s="17"/>
      <c r="C297" s="17"/>
      <c r="D297" s="10"/>
      <c r="E297" s="22"/>
      <c r="F297" s="22"/>
      <c r="G297" s="16"/>
      <c r="H297" s="15"/>
      <c r="I297" s="15"/>
      <c r="J297" s="18"/>
      <c r="K297" s="21"/>
      <c r="L297" s="21"/>
      <c r="M297" s="15"/>
      <c r="N297" s="15"/>
      <c r="O297" s="20">
        <f t="shared" si="13"/>
        <v>0</v>
      </c>
      <c r="P297" s="20">
        <f t="shared" si="14"/>
        <v>0</v>
      </c>
      <c r="Q297" s="17"/>
      <c r="R297" s="15"/>
      <c r="S297" s="15"/>
      <c r="T297" s="19"/>
      <c r="U297" s="15"/>
      <c r="V297" s="20"/>
      <c r="W297" s="15"/>
      <c r="X297" s="15"/>
      <c r="Y297" s="19"/>
      <c r="Z297" s="15"/>
      <c r="AA297" s="15"/>
      <c r="AB297" s="15"/>
      <c r="AC297" s="15"/>
      <c r="AD297" s="19"/>
      <c r="AE297" s="15"/>
      <c r="AF297" s="15"/>
      <c r="AG297" s="15"/>
      <c r="AH297" s="18">
        <f t="shared" si="15"/>
        <v>0</v>
      </c>
      <c r="AI297" s="17"/>
      <c r="AJ297" s="17"/>
    </row>
    <row r="298" spans="1:36" x14ac:dyDescent="0.25">
      <c r="A298" s="23">
        <f t="shared" ref="A298:A325" si="17">A297+1</f>
        <v>290</v>
      </c>
      <c r="B298" s="17"/>
      <c r="C298" s="17"/>
      <c r="D298" s="10"/>
      <c r="E298" s="22"/>
      <c r="F298" s="22"/>
      <c r="G298" s="16"/>
      <c r="H298" s="15"/>
      <c r="I298" s="15"/>
      <c r="J298" s="18"/>
      <c r="K298" s="21"/>
      <c r="L298" s="21"/>
      <c r="M298" s="15"/>
      <c r="N298" s="15"/>
      <c r="O298" s="20">
        <f t="shared" si="13"/>
        <v>0</v>
      </c>
      <c r="P298" s="20">
        <f t="shared" si="14"/>
        <v>0</v>
      </c>
      <c r="Q298" s="17"/>
      <c r="R298" s="15"/>
      <c r="S298" s="15"/>
      <c r="T298" s="19"/>
      <c r="U298" s="15"/>
      <c r="V298" s="20"/>
      <c r="W298" s="15"/>
      <c r="X298" s="15"/>
      <c r="Y298" s="19"/>
      <c r="Z298" s="15"/>
      <c r="AA298" s="15"/>
      <c r="AB298" s="15"/>
      <c r="AC298" s="15"/>
      <c r="AD298" s="19"/>
      <c r="AE298" s="15"/>
      <c r="AF298" s="15"/>
      <c r="AG298" s="15"/>
      <c r="AH298" s="18">
        <f t="shared" si="15"/>
        <v>0</v>
      </c>
      <c r="AI298" s="17"/>
      <c r="AJ298" s="17"/>
    </row>
    <row r="299" spans="1:36" x14ac:dyDescent="0.25">
      <c r="A299" s="23">
        <f t="shared" si="17"/>
        <v>291</v>
      </c>
      <c r="B299" s="17"/>
      <c r="C299" s="17"/>
      <c r="D299" s="10"/>
      <c r="E299" s="22"/>
      <c r="F299" s="22"/>
      <c r="G299" s="16"/>
      <c r="H299" s="15"/>
      <c r="I299" s="15"/>
      <c r="J299" s="18"/>
      <c r="K299" s="21"/>
      <c r="L299" s="21"/>
      <c r="M299" s="15"/>
      <c r="N299" s="15"/>
      <c r="O299" s="20">
        <f t="shared" si="13"/>
        <v>0</v>
      </c>
      <c r="P299" s="20">
        <f t="shared" si="14"/>
        <v>0</v>
      </c>
      <c r="Q299" s="17"/>
      <c r="R299" s="15"/>
      <c r="S299" s="15"/>
      <c r="T299" s="19"/>
      <c r="U299" s="15"/>
      <c r="V299" s="20"/>
      <c r="W299" s="15"/>
      <c r="X299" s="15"/>
      <c r="Y299" s="19"/>
      <c r="Z299" s="15"/>
      <c r="AA299" s="15"/>
      <c r="AB299" s="15"/>
      <c r="AC299" s="15"/>
      <c r="AD299" s="19"/>
      <c r="AE299" s="15"/>
      <c r="AF299" s="15"/>
      <c r="AG299" s="15"/>
      <c r="AH299" s="18">
        <f t="shared" si="15"/>
        <v>0</v>
      </c>
      <c r="AI299" s="17"/>
      <c r="AJ299" s="17"/>
    </row>
    <row r="300" spans="1:36" x14ac:dyDescent="0.25">
      <c r="A300" s="23">
        <f t="shared" si="17"/>
        <v>292</v>
      </c>
      <c r="B300" s="17"/>
      <c r="C300" s="17"/>
      <c r="D300" s="10"/>
      <c r="E300" s="22"/>
      <c r="F300" s="22"/>
      <c r="G300" s="16"/>
      <c r="H300" s="15"/>
      <c r="I300" s="15"/>
      <c r="J300" s="18"/>
      <c r="K300" s="21"/>
      <c r="L300" s="21"/>
      <c r="M300" s="15"/>
      <c r="N300" s="15"/>
      <c r="O300" s="20">
        <f t="shared" si="13"/>
        <v>0</v>
      </c>
      <c r="P300" s="20">
        <f t="shared" si="14"/>
        <v>0</v>
      </c>
      <c r="Q300" s="17"/>
      <c r="R300" s="15"/>
      <c r="S300" s="15"/>
      <c r="T300" s="19"/>
      <c r="U300" s="15"/>
      <c r="V300" s="20"/>
      <c r="W300" s="15"/>
      <c r="X300" s="15"/>
      <c r="Y300" s="19"/>
      <c r="Z300" s="15"/>
      <c r="AA300" s="15"/>
      <c r="AB300" s="15"/>
      <c r="AC300" s="15"/>
      <c r="AD300" s="19"/>
      <c r="AE300" s="15"/>
      <c r="AF300" s="15"/>
      <c r="AG300" s="15"/>
      <c r="AH300" s="18">
        <f t="shared" si="15"/>
        <v>0</v>
      </c>
      <c r="AI300" s="17"/>
      <c r="AJ300" s="17"/>
    </row>
    <row r="301" spans="1:36" x14ac:dyDescent="0.25">
      <c r="A301" s="23">
        <f t="shared" si="17"/>
        <v>293</v>
      </c>
      <c r="B301" s="17"/>
      <c r="C301" s="17"/>
      <c r="D301" s="10"/>
      <c r="E301" s="22"/>
      <c r="F301" s="22"/>
      <c r="G301" s="16"/>
      <c r="H301" s="15"/>
      <c r="I301" s="15"/>
      <c r="J301" s="18"/>
      <c r="K301" s="21"/>
      <c r="L301" s="21"/>
      <c r="M301" s="15"/>
      <c r="N301" s="15"/>
      <c r="O301" s="20">
        <f t="shared" si="13"/>
        <v>0</v>
      </c>
      <c r="P301" s="20">
        <f t="shared" si="14"/>
        <v>0</v>
      </c>
      <c r="Q301" s="17"/>
      <c r="R301" s="15"/>
      <c r="S301" s="15"/>
      <c r="T301" s="19"/>
      <c r="U301" s="15"/>
      <c r="V301" s="20"/>
      <c r="W301" s="15"/>
      <c r="X301" s="15"/>
      <c r="Y301" s="19"/>
      <c r="Z301" s="15"/>
      <c r="AA301" s="15"/>
      <c r="AB301" s="15"/>
      <c r="AC301" s="15"/>
      <c r="AD301" s="19"/>
      <c r="AE301" s="15"/>
      <c r="AF301" s="15"/>
      <c r="AG301" s="15"/>
      <c r="AH301" s="18">
        <f t="shared" si="15"/>
        <v>0</v>
      </c>
      <c r="AI301" s="17"/>
      <c r="AJ301" s="17"/>
    </row>
    <row r="302" spans="1:36" x14ac:dyDescent="0.25">
      <c r="A302" s="23">
        <f t="shared" si="17"/>
        <v>294</v>
      </c>
      <c r="B302" s="17"/>
      <c r="C302" s="17"/>
      <c r="D302" s="10"/>
      <c r="E302" s="22"/>
      <c r="F302" s="22"/>
      <c r="G302" s="16"/>
      <c r="H302" s="15"/>
      <c r="I302" s="15"/>
      <c r="J302" s="18"/>
      <c r="K302" s="21"/>
      <c r="L302" s="21"/>
      <c r="M302" s="15"/>
      <c r="N302" s="15"/>
      <c r="O302" s="20">
        <f t="shared" si="13"/>
        <v>0</v>
      </c>
      <c r="P302" s="20">
        <f t="shared" si="14"/>
        <v>0</v>
      </c>
      <c r="Q302" s="17"/>
      <c r="R302" s="15"/>
      <c r="S302" s="15"/>
      <c r="T302" s="19"/>
      <c r="U302" s="15"/>
      <c r="V302" s="20"/>
      <c r="W302" s="15"/>
      <c r="X302" s="15"/>
      <c r="Y302" s="19"/>
      <c r="Z302" s="15"/>
      <c r="AA302" s="15"/>
      <c r="AB302" s="15"/>
      <c r="AC302" s="15"/>
      <c r="AD302" s="19"/>
      <c r="AE302" s="15"/>
      <c r="AF302" s="15"/>
      <c r="AG302" s="15"/>
      <c r="AH302" s="18">
        <f t="shared" si="15"/>
        <v>0</v>
      </c>
      <c r="AI302" s="17"/>
      <c r="AJ302" s="17"/>
    </row>
    <row r="303" spans="1:36" x14ac:dyDescent="0.25">
      <c r="A303" s="23">
        <f t="shared" si="17"/>
        <v>295</v>
      </c>
      <c r="B303" s="17"/>
      <c r="C303" s="17"/>
      <c r="D303" s="10"/>
      <c r="E303" s="22"/>
      <c r="F303" s="22"/>
      <c r="G303" s="16"/>
      <c r="H303" s="15"/>
      <c r="I303" s="15"/>
      <c r="J303" s="18"/>
      <c r="K303" s="21"/>
      <c r="L303" s="21"/>
      <c r="M303" s="15"/>
      <c r="N303" s="15"/>
      <c r="O303" s="20">
        <f t="shared" si="13"/>
        <v>0</v>
      </c>
      <c r="P303" s="20">
        <f t="shared" si="14"/>
        <v>0</v>
      </c>
      <c r="Q303" s="17"/>
      <c r="R303" s="15"/>
      <c r="S303" s="15"/>
      <c r="T303" s="19"/>
      <c r="U303" s="15"/>
      <c r="V303" s="20"/>
      <c r="W303" s="15"/>
      <c r="X303" s="15"/>
      <c r="Y303" s="19"/>
      <c r="Z303" s="15"/>
      <c r="AA303" s="15"/>
      <c r="AB303" s="15"/>
      <c r="AC303" s="15"/>
      <c r="AD303" s="19"/>
      <c r="AE303" s="15"/>
      <c r="AF303" s="15"/>
      <c r="AG303" s="15"/>
      <c r="AH303" s="18">
        <f t="shared" si="15"/>
        <v>0</v>
      </c>
      <c r="AI303" s="17"/>
      <c r="AJ303" s="17"/>
    </row>
    <row r="304" spans="1:36" x14ac:dyDescent="0.25">
      <c r="A304" s="23">
        <f t="shared" si="17"/>
        <v>296</v>
      </c>
      <c r="B304" s="17"/>
      <c r="C304" s="17"/>
      <c r="D304" s="10"/>
      <c r="E304" s="22"/>
      <c r="F304" s="22"/>
      <c r="G304" s="16"/>
      <c r="H304" s="15"/>
      <c r="I304" s="15"/>
      <c r="J304" s="18"/>
      <c r="K304" s="21"/>
      <c r="L304" s="21"/>
      <c r="M304" s="15"/>
      <c r="N304" s="15"/>
      <c r="O304" s="20">
        <f t="shared" si="13"/>
        <v>0</v>
      </c>
      <c r="P304" s="20">
        <f t="shared" si="14"/>
        <v>0</v>
      </c>
      <c r="Q304" s="17"/>
      <c r="R304" s="15"/>
      <c r="S304" s="15"/>
      <c r="T304" s="19"/>
      <c r="U304" s="15"/>
      <c r="V304" s="20"/>
      <c r="W304" s="15"/>
      <c r="X304" s="15"/>
      <c r="Y304" s="19"/>
      <c r="Z304" s="15"/>
      <c r="AA304" s="15"/>
      <c r="AB304" s="15"/>
      <c r="AC304" s="15"/>
      <c r="AD304" s="19"/>
      <c r="AE304" s="15"/>
      <c r="AF304" s="15"/>
      <c r="AG304" s="15"/>
      <c r="AH304" s="18">
        <f t="shared" si="15"/>
        <v>0</v>
      </c>
      <c r="AI304" s="17"/>
      <c r="AJ304" s="17"/>
    </row>
    <row r="305" spans="1:36" x14ac:dyDescent="0.25">
      <c r="A305" s="23">
        <f t="shared" si="17"/>
        <v>297</v>
      </c>
      <c r="B305" s="17"/>
      <c r="C305" s="17"/>
      <c r="D305" s="10"/>
      <c r="E305" s="22"/>
      <c r="F305" s="22"/>
      <c r="G305" s="16"/>
      <c r="H305" s="15"/>
      <c r="I305" s="15"/>
      <c r="J305" s="18"/>
      <c r="K305" s="21"/>
      <c r="L305" s="21"/>
      <c r="M305" s="15"/>
      <c r="N305" s="15"/>
      <c r="O305" s="20">
        <f t="shared" si="13"/>
        <v>0</v>
      </c>
      <c r="P305" s="20">
        <f t="shared" si="14"/>
        <v>0</v>
      </c>
      <c r="Q305" s="17"/>
      <c r="R305" s="15"/>
      <c r="S305" s="15"/>
      <c r="T305" s="19"/>
      <c r="U305" s="15"/>
      <c r="V305" s="20"/>
      <c r="W305" s="15"/>
      <c r="X305" s="15"/>
      <c r="Y305" s="19"/>
      <c r="Z305" s="15"/>
      <c r="AA305" s="15"/>
      <c r="AB305" s="15"/>
      <c r="AC305" s="15"/>
      <c r="AD305" s="19"/>
      <c r="AE305" s="15"/>
      <c r="AF305" s="15"/>
      <c r="AG305" s="15"/>
      <c r="AH305" s="18">
        <f t="shared" si="15"/>
        <v>0</v>
      </c>
      <c r="AI305" s="17"/>
      <c r="AJ305" s="17"/>
    </row>
    <row r="306" spans="1:36" x14ac:dyDescent="0.25">
      <c r="A306" s="23">
        <f t="shared" si="17"/>
        <v>298</v>
      </c>
      <c r="B306" s="17"/>
      <c r="C306" s="17"/>
      <c r="D306" s="10"/>
      <c r="E306" s="22"/>
      <c r="F306" s="22"/>
      <c r="G306" s="16"/>
      <c r="H306" s="15"/>
      <c r="I306" s="15"/>
      <c r="J306" s="18"/>
      <c r="K306" s="21"/>
      <c r="L306" s="21"/>
      <c r="M306" s="15"/>
      <c r="N306" s="15"/>
      <c r="O306" s="20">
        <f t="shared" si="13"/>
        <v>0</v>
      </c>
      <c r="P306" s="20">
        <f t="shared" si="14"/>
        <v>0</v>
      </c>
      <c r="Q306" s="17"/>
      <c r="R306" s="15"/>
      <c r="S306" s="15"/>
      <c r="T306" s="19"/>
      <c r="U306" s="15"/>
      <c r="V306" s="20"/>
      <c r="W306" s="15"/>
      <c r="X306" s="15"/>
      <c r="Y306" s="19"/>
      <c r="Z306" s="15"/>
      <c r="AA306" s="15"/>
      <c r="AB306" s="15"/>
      <c r="AC306" s="15"/>
      <c r="AD306" s="19"/>
      <c r="AE306" s="15"/>
      <c r="AF306" s="15"/>
      <c r="AG306" s="15"/>
      <c r="AH306" s="18">
        <f t="shared" si="15"/>
        <v>0</v>
      </c>
      <c r="AI306" s="17"/>
      <c r="AJ306" s="17"/>
    </row>
    <row r="307" spans="1:36" x14ac:dyDescent="0.25">
      <c r="A307" s="23">
        <f t="shared" si="17"/>
        <v>299</v>
      </c>
      <c r="B307" s="17"/>
      <c r="C307" s="17"/>
      <c r="D307" s="10"/>
      <c r="E307" s="22"/>
      <c r="F307" s="22"/>
      <c r="G307" s="16"/>
      <c r="H307" s="15"/>
      <c r="I307" s="15"/>
      <c r="J307" s="18"/>
      <c r="K307" s="21"/>
      <c r="L307" s="21"/>
      <c r="M307" s="15"/>
      <c r="N307" s="15"/>
      <c r="O307" s="20">
        <f t="shared" si="13"/>
        <v>0</v>
      </c>
      <c r="P307" s="20">
        <f t="shared" si="14"/>
        <v>0</v>
      </c>
      <c r="Q307" s="17"/>
      <c r="R307" s="15"/>
      <c r="S307" s="15"/>
      <c r="T307" s="19"/>
      <c r="U307" s="15"/>
      <c r="V307" s="20"/>
      <c r="W307" s="15"/>
      <c r="X307" s="15"/>
      <c r="Y307" s="19"/>
      <c r="Z307" s="15"/>
      <c r="AA307" s="15"/>
      <c r="AB307" s="15"/>
      <c r="AC307" s="15"/>
      <c r="AD307" s="19"/>
      <c r="AE307" s="15"/>
      <c r="AF307" s="15"/>
      <c r="AG307" s="15"/>
      <c r="AH307" s="18">
        <f t="shared" si="15"/>
        <v>0</v>
      </c>
      <c r="AI307" s="17"/>
      <c r="AJ307" s="17"/>
    </row>
    <row r="308" spans="1:36" x14ac:dyDescent="0.25">
      <c r="A308" s="23">
        <f t="shared" si="17"/>
        <v>300</v>
      </c>
      <c r="B308" s="17"/>
      <c r="C308" s="17"/>
      <c r="D308" s="10"/>
      <c r="E308" s="22"/>
      <c r="F308" s="22"/>
      <c r="G308" s="16"/>
      <c r="H308" s="15"/>
      <c r="I308" s="15"/>
      <c r="J308" s="18"/>
      <c r="K308" s="21"/>
      <c r="L308" s="21"/>
      <c r="M308" s="15"/>
      <c r="N308" s="15"/>
      <c r="O308" s="20">
        <f t="shared" si="13"/>
        <v>0</v>
      </c>
      <c r="P308" s="20">
        <f t="shared" si="14"/>
        <v>0</v>
      </c>
      <c r="Q308" s="17"/>
      <c r="R308" s="15"/>
      <c r="S308" s="15"/>
      <c r="T308" s="19"/>
      <c r="U308" s="15"/>
      <c r="V308" s="20"/>
      <c r="W308" s="15"/>
      <c r="X308" s="15"/>
      <c r="Y308" s="19"/>
      <c r="Z308" s="15"/>
      <c r="AA308" s="15"/>
      <c r="AB308" s="15"/>
      <c r="AC308" s="15"/>
      <c r="AD308" s="19"/>
      <c r="AE308" s="15"/>
      <c r="AF308" s="15"/>
      <c r="AG308" s="15"/>
      <c r="AH308" s="18">
        <f t="shared" si="15"/>
        <v>0</v>
      </c>
      <c r="AI308" s="17"/>
      <c r="AJ308" s="17"/>
    </row>
    <row r="309" spans="1:36" x14ac:dyDescent="0.25">
      <c r="A309" s="23">
        <f t="shared" si="17"/>
        <v>301</v>
      </c>
      <c r="B309" s="17"/>
      <c r="C309" s="17"/>
      <c r="D309" s="10"/>
      <c r="E309" s="22"/>
      <c r="F309" s="22"/>
      <c r="G309" s="16"/>
      <c r="H309" s="15"/>
      <c r="I309" s="15"/>
      <c r="J309" s="18"/>
      <c r="K309" s="21"/>
      <c r="L309" s="21"/>
      <c r="M309" s="15"/>
      <c r="N309" s="15"/>
      <c r="O309" s="20">
        <f t="shared" si="13"/>
        <v>0</v>
      </c>
      <c r="P309" s="20">
        <f t="shared" si="14"/>
        <v>0</v>
      </c>
      <c r="Q309" s="17"/>
      <c r="R309" s="15"/>
      <c r="S309" s="15"/>
      <c r="T309" s="19"/>
      <c r="U309" s="15"/>
      <c r="V309" s="20"/>
      <c r="W309" s="15"/>
      <c r="X309" s="15"/>
      <c r="Y309" s="19"/>
      <c r="Z309" s="15"/>
      <c r="AA309" s="15"/>
      <c r="AB309" s="15"/>
      <c r="AC309" s="15"/>
      <c r="AD309" s="19"/>
      <c r="AE309" s="15"/>
      <c r="AF309" s="15"/>
      <c r="AG309" s="15"/>
      <c r="AH309" s="18">
        <f t="shared" si="15"/>
        <v>0</v>
      </c>
      <c r="AI309" s="17"/>
      <c r="AJ309" s="17"/>
    </row>
    <row r="310" spans="1:36" x14ac:dyDescent="0.25">
      <c r="A310" s="23">
        <f t="shared" si="17"/>
        <v>302</v>
      </c>
      <c r="B310" s="17"/>
      <c r="C310" s="17"/>
      <c r="D310" s="10"/>
      <c r="E310" s="22"/>
      <c r="F310" s="22"/>
      <c r="G310" s="16"/>
      <c r="H310" s="15"/>
      <c r="I310" s="15"/>
      <c r="J310" s="18"/>
      <c r="K310" s="21"/>
      <c r="L310" s="21"/>
      <c r="M310" s="15"/>
      <c r="N310" s="15"/>
      <c r="O310" s="20">
        <f t="shared" si="13"/>
        <v>0</v>
      </c>
      <c r="P310" s="20">
        <f t="shared" si="14"/>
        <v>0</v>
      </c>
      <c r="Q310" s="17"/>
      <c r="R310" s="15"/>
      <c r="S310" s="15"/>
      <c r="T310" s="19"/>
      <c r="U310" s="15"/>
      <c r="V310" s="20"/>
      <c r="W310" s="15"/>
      <c r="X310" s="15"/>
      <c r="Y310" s="19"/>
      <c r="Z310" s="15"/>
      <c r="AA310" s="15"/>
      <c r="AB310" s="15"/>
      <c r="AC310" s="15"/>
      <c r="AD310" s="19"/>
      <c r="AE310" s="15"/>
      <c r="AF310" s="15"/>
      <c r="AG310" s="15"/>
      <c r="AH310" s="18">
        <f t="shared" si="15"/>
        <v>0</v>
      </c>
      <c r="AI310" s="17"/>
      <c r="AJ310" s="17"/>
    </row>
    <row r="311" spans="1:36" x14ac:dyDescent="0.25">
      <c r="A311" s="23">
        <f t="shared" si="17"/>
        <v>303</v>
      </c>
      <c r="B311" s="17"/>
      <c r="C311" s="17"/>
      <c r="D311" s="10"/>
      <c r="E311" s="22"/>
      <c r="F311" s="22"/>
      <c r="G311" s="16"/>
      <c r="H311" s="15"/>
      <c r="I311" s="15"/>
      <c r="J311" s="18"/>
      <c r="K311" s="21"/>
      <c r="L311" s="21"/>
      <c r="M311" s="15"/>
      <c r="N311" s="15"/>
      <c r="O311" s="20">
        <f t="shared" si="13"/>
        <v>0</v>
      </c>
      <c r="P311" s="20">
        <f t="shared" si="14"/>
        <v>0</v>
      </c>
      <c r="Q311" s="17"/>
      <c r="R311" s="15"/>
      <c r="S311" s="15"/>
      <c r="T311" s="19"/>
      <c r="U311" s="15"/>
      <c r="V311" s="20"/>
      <c r="W311" s="15"/>
      <c r="X311" s="15"/>
      <c r="Y311" s="19"/>
      <c r="Z311" s="15"/>
      <c r="AA311" s="15"/>
      <c r="AB311" s="15"/>
      <c r="AC311" s="15"/>
      <c r="AD311" s="19"/>
      <c r="AE311" s="15"/>
      <c r="AF311" s="15"/>
      <c r="AG311" s="15"/>
      <c r="AH311" s="18">
        <f t="shared" si="15"/>
        <v>0</v>
      </c>
      <c r="AI311" s="17"/>
      <c r="AJ311" s="17"/>
    </row>
    <row r="312" spans="1:36" x14ac:dyDescent="0.25">
      <c r="A312" s="23">
        <f t="shared" si="17"/>
        <v>304</v>
      </c>
      <c r="B312" s="17"/>
      <c r="C312" s="17"/>
      <c r="D312" s="10"/>
      <c r="E312" s="22"/>
      <c r="F312" s="22"/>
      <c r="G312" s="16"/>
      <c r="H312" s="15"/>
      <c r="I312" s="15"/>
      <c r="J312" s="18"/>
      <c r="K312" s="21"/>
      <c r="L312" s="21"/>
      <c r="M312" s="15"/>
      <c r="N312" s="15"/>
      <c r="O312" s="20">
        <f t="shared" si="13"/>
        <v>0</v>
      </c>
      <c r="P312" s="20">
        <f t="shared" si="14"/>
        <v>0</v>
      </c>
      <c r="Q312" s="17"/>
      <c r="R312" s="15"/>
      <c r="S312" s="15"/>
      <c r="T312" s="19"/>
      <c r="U312" s="15"/>
      <c r="V312" s="20"/>
      <c r="W312" s="15"/>
      <c r="X312" s="15"/>
      <c r="Y312" s="19"/>
      <c r="Z312" s="15"/>
      <c r="AA312" s="15"/>
      <c r="AB312" s="15"/>
      <c r="AC312" s="15"/>
      <c r="AD312" s="19"/>
      <c r="AE312" s="15"/>
      <c r="AF312" s="15"/>
      <c r="AG312" s="15"/>
      <c r="AH312" s="18">
        <f t="shared" si="15"/>
        <v>0</v>
      </c>
      <c r="AI312" s="17"/>
      <c r="AJ312" s="17"/>
    </row>
    <row r="313" spans="1:36" x14ac:dyDescent="0.25">
      <c r="A313" s="23">
        <f t="shared" si="17"/>
        <v>305</v>
      </c>
      <c r="B313" s="17"/>
      <c r="C313" s="17"/>
      <c r="D313" s="10"/>
      <c r="E313" s="22"/>
      <c r="F313" s="22"/>
      <c r="G313" s="16"/>
      <c r="H313" s="15"/>
      <c r="I313" s="15"/>
      <c r="J313" s="18"/>
      <c r="K313" s="21"/>
      <c r="L313" s="21"/>
      <c r="M313" s="15"/>
      <c r="N313" s="15"/>
      <c r="O313" s="20">
        <f t="shared" si="13"/>
        <v>0</v>
      </c>
      <c r="P313" s="20">
        <f t="shared" si="14"/>
        <v>0</v>
      </c>
      <c r="Q313" s="17"/>
      <c r="R313" s="15"/>
      <c r="S313" s="15"/>
      <c r="T313" s="19"/>
      <c r="U313" s="15"/>
      <c r="V313" s="20"/>
      <c r="W313" s="15"/>
      <c r="X313" s="15"/>
      <c r="Y313" s="19"/>
      <c r="Z313" s="15"/>
      <c r="AA313" s="15"/>
      <c r="AB313" s="15"/>
      <c r="AC313" s="15"/>
      <c r="AD313" s="19"/>
      <c r="AE313" s="15"/>
      <c r="AF313" s="15"/>
      <c r="AG313" s="15"/>
      <c r="AH313" s="18">
        <f t="shared" si="15"/>
        <v>0</v>
      </c>
      <c r="AI313" s="17"/>
      <c r="AJ313" s="17"/>
    </row>
    <row r="314" spans="1:36" x14ac:dyDescent="0.25">
      <c r="A314" s="23">
        <f t="shared" si="17"/>
        <v>306</v>
      </c>
      <c r="B314" s="17"/>
      <c r="C314" s="17"/>
      <c r="D314" s="10"/>
      <c r="E314" s="22"/>
      <c r="F314" s="22"/>
      <c r="G314" s="16"/>
      <c r="H314" s="15"/>
      <c r="I314" s="15"/>
      <c r="J314" s="18"/>
      <c r="K314" s="21"/>
      <c r="L314" s="21"/>
      <c r="M314" s="15"/>
      <c r="N314" s="15"/>
      <c r="O314" s="20">
        <f t="shared" si="13"/>
        <v>0</v>
      </c>
      <c r="P314" s="20">
        <f t="shared" si="14"/>
        <v>0</v>
      </c>
      <c r="Q314" s="17"/>
      <c r="R314" s="15"/>
      <c r="S314" s="15"/>
      <c r="T314" s="19"/>
      <c r="U314" s="15"/>
      <c r="V314" s="20"/>
      <c r="W314" s="15"/>
      <c r="X314" s="15"/>
      <c r="Y314" s="19"/>
      <c r="Z314" s="15"/>
      <c r="AA314" s="15"/>
      <c r="AB314" s="15"/>
      <c r="AC314" s="15"/>
      <c r="AD314" s="19"/>
      <c r="AE314" s="15"/>
      <c r="AF314" s="15"/>
      <c r="AG314" s="15"/>
      <c r="AH314" s="18">
        <f t="shared" si="15"/>
        <v>0</v>
      </c>
      <c r="AI314" s="17"/>
      <c r="AJ314" s="17"/>
    </row>
    <row r="315" spans="1:36" x14ac:dyDescent="0.25">
      <c r="A315" s="23">
        <f t="shared" si="17"/>
        <v>307</v>
      </c>
      <c r="B315" s="17"/>
      <c r="C315" s="17"/>
      <c r="D315" s="10"/>
      <c r="E315" s="22"/>
      <c r="F315" s="22"/>
      <c r="G315" s="16"/>
      <c r="H315" s="15"/>
      <c r="I315" s="15"/>
      <c r="J315" s="18"/>
      <c r="K315" s="21"/>
      <c r="L315" s="21"/>
      <c r="M315" s="15"/>
      <c r="N315" s="15"/>
      <c r="O315" s="20">
        <f t="shared" si="13"/>
        <v>0</v>
      </c>
      <c r="P315" s="20">
        <f t="shared" si="14"/>
        <v>0</v>
      </c>
      <c r="Q315" s="17"/>
      <c r="R315" s="15"/>
      <c r="S315" s="15"/>
      <c r="T315" s="19"/>
      <c r="U315" s="15"/>
      <c r="V315" s="20"/>
      <c r="W315" s="15"/>
      <c r="X315" s="15"/>
      <c r="Y315" s="19"/>
      <c r="Z315" s="15"/>
      <c r="AA315" s="15"/>
      <c r="AB315" s="15"/>
      <c r="AC315" s="15"/>
      <c r="AD315" s="19"/>
      <c r="AE315" s="15"/>
      <c r="AF315" s="15"/>
      <c r="AG315" s="15"/>
      <c r="AH315" s="18">
        <f t="shared" si="15"/>
        <v>0</v>
      </c>
      <c r="AI315" s="17"/>
      <c r="AJ315" s="17"/>
    </row>
    <row r="316" spans="1:36" x14ac:dyDescent="0.25">
      <c r="A316" s="23">
        <f t="shared" si="17"/>
        <v>308</v>
      </c>
      <c r="B316" s="17"/>
      <c r="C316" s="17"/>
      <c r="D316" s="10"/>
      <c r="E316" s="22"/>
      <c r="F316" s="22"/>
      <c r="G316" s="16"/>
      <c r="H316" s="15"/>
      <c r="I316" s="15"/>
      <c r="J316" s="18"/>
      <c r="K316" s="21"/>
      <c r="L316" s="21"/>
      <c r="M316" s="15"/>
      <c r="N316" s="15"/>
      <c r="O316" s="20">
        <f t="shared" si="13"/>
        <v>0</v>
      </c>
      <c r="P316" s="20">
        <f t="shared" si="14"/>
        <v>0</v>
      </c>
      <c r="Q316" s="17"/>
      <c r="R316" s="15"/>
      <c r="S316" s="15"/>
      <c r="T316" s="19"/>
      <c r="U316" s="15"/>
      <c r="V316" s="20"/>
      <c r="W316" s="15"/>
      <c r="X316" s="15"/>
      <c r="Y316" s="19"/>
      <c r="Z316" s="15"/>
      <c r="AA316" s="15"/>
      <c r="AB316" s="15"/>
      <c r="AC316" s="15"/>
      <c r="AD316" s="19"/>
      <c r="AE316" s="15"/>
      <c r="AF316" s="15"/>
      <c r="AG316" s="15"/>
      <c r="AH316" s="18">
        <f t="shared" si="15"/>
        <v>0</v>
      </c>
      <c r="AI316" s="17"/>
      <c r="AJ316" s="17"/>
    </row>
    <row r="317" spans="1:36" x14ac:dyDescent="0.25">
      <c r="A317" s="23">
        <f t="shared" si="17"/>
        <v>309</v>
      </c>
      <c r="B317" s="17"/>
      <c r="C317" s="17"/>
      <c r="D317" s="10"/>
      <c r="E317" s="22"/>
      <c r="F317" s="22"/>
      <c r="G317" s="16"/>
      <c r="H317" s="15"/>
      <c r="I317" s="15"/>
      <c r="J317" s="18"/>
      <c r="K317" s="21"/>
      <c r="L317" s="21"/>
      <c r="M317" s="15"/>
      <c r="N317" s="15"/>
      <c r="O317" s="20">
        <f t="shared" si="13"/>
        <v>0</v>
      </c>
      <c r="P317" s="20">
        <f t="shared" si="14"/>
        <v>0</v>
      </c>
      <c r="Q317" s="17"/>
      <c r="R317" s="15"/>
      <c r="S317" s="15"/>
      <c r="T317" s="19"/>
      <c r="U317" s="15"/>
      <c r="V317" s="20"/>
      <c r="W317" s="15"/>
      <c r="X317" s="15"/>
      <c r="Y317" s="19"/>
      <c r="Z317" s="15"/>
      <c r="AA317" s="15"/>
      <c r="AB317" s="15"/>
      <c r="AC317" s="15"/>
      <c r="AD317" s="19"/>
      <c r="AE317" s="15"/>
      <c r="AF317" s="15"/>
      <c r="AG317" s="15"/>
      <c r="AH317" s="18">
        <f t="shared" si="15"/>
        <v>0</v>
      </c>
      <c r="AI317" s="17"/>
      <c r="AJ317" s="17"/>
    </row>
    <row r="318" spans="1:36" x14ac:dyDescent="0.25">
      <c r="A318" s="23">
        <f t="shared" si="17"/>
        <v>310</v>
      </c>
      <c r="B318" s="17"/>
      <c r="C318" s="17"/>
      <c r="D318" s="10"/>
      <c r="E318" s="22"/>
      <c r="F318" s="22"/>
      <c r="G318" s="16"/>
      <c r="H318" s="15"/>
      <c r="I318" s="15"/>
      <c r="J318" s="18"/>
      <c r="K318" s="21"/>
      <c r="L318" s="21"/>
      <c r="M318" s="15"/>
      <c r="N318" s="15"/>
      <c r="O318" s="20">
        <f t="shared" si="13"/>
        <v>0</v>
      </c>
      <c r="P318" s="20">
        <f t="shared" si="14"/>
        <v>0</v>
      </c>
      <c r="Q318" s="17"/>
      <c r="R318" s="15"/>
      <c r="S318" s="15"/>
      <c r="T318" s="19"/>
      <c r="U318" s="15"/>
      <c r="V318" s="20"/>
      <c r="W318" s="15"/>
      <c r="X318" s="15"/>
      <c r="Y318" s="19"/>
      <c r="Z318" s="15"/>
      <c r="AA318" s="15"/>
      <c r="AB318" s="15"/>
      <c r="AC318" s="15"/>
      <c r="AD318" s="19"/>
      <c r="AE318" s="15"/>
      <c r="AF318" s="15"/>
      <c r="AG318" s="15"/>
      <c r="AH318" s="18">
        <f t="shared" si="15"/>
        <v>0</v>
      </c>
      <c r="AI318" s="17"/>
      <c r="AJ318" s="17"/>
    </row>
    <row r="319" spans="1:36" x14ac:dyDescent="0.25">
      <c r="A319" s="23">
        <f t="shared" si="17"/>
        <v>311</v>
      </c>
      <c r="B319" s="17"/>
      <c r="C319" s="17"/>
      <c r="D319" s="10"/>
      <c r="E319" s="22"/>
      <c r="F319" s="22"/>
      <c r="G319" s="16"/>
      <c r="H319" s="15"/>
      <c r="I319" s="15"/>
      <c r="J319" s="18"/>
      <c r="K319" s="21"/>
      <c r="L319" s="21"/>
      <c r="M319" s="15"/>
      <c r="N319" s="15"/>
      <c r="O319" s="20">
        <f t="shared" si="13"/>
        <v>0</v>
      </c>
      <c r="P319" s="20">
        <f t="shared" si="14"/>
        <v>0</v>
      </c>
      <c r="Q319" s="17"/>
      <c r="R319" s="15"/>
      <c r="S319" s="15"/>
      <c r="T319" s="19"/>
      <c r="U319" s="15"/>
      <c r="V319" s="20"/>
      <c r="W319" s="15"/>
      <c r="X319" s="15"/>
      <c r="Y319" s="19"/>
      <c r="Z319" s="15"/>
      <c r="AA319" s="15"/>
      <c r="AB319" s="15"/>
      <c r="AC319" s="15"/>
      <c r="AD319" s="19"/>
      <c r="AE319" s="15"/>
      <c r="AF319" s="15"/>
      <c r="AG319" s="15"/>
      <c r="AH319" s="18">
        <f t="shared" si="15"/>
        <v>0</v>
      </c>
      <c r="AI319" s="17"/>
      <c r="AJ319" s="17"/>
    </row>
    <row r="320" spans="1:36" x14ac:dyDescent="0.25">
      <c r="A320" s="23">
        <f t="shared" si="17"/>
        <v>312</v>
      </c>
      <c r="B320" s="17"/>
      <c r="C320" s="17"/>
      <c r="D320" s="10"/>
      <c r="E320" s="22"/>
      <c r="F320" s="22"/>
      <c r="G320" s="16"/>
      <c r="H320" s="15"/>
      <c r="I320" s="15"/>
      <c r="J320" s="18"/>
      <c r="K320" s="21"/>
      <c r="L320" s="21"/>
      <c r="M320" s="15"/>
      <c r="N320" s="15"/>
      <c r="O320" s="20">
        <f t="shared" si="13"/>
        <v>0</v>
      </c>
      <c r="P320" s="20">
        <f t="shared" si="14"/>
        <v>0</v>
      </c>
      <c r="Q320" s="17"/>
      <c r="R320" s="15"/>
      <c r="S320" s="15"/>
      <c r="T320" s="19"/>
      <c r="U320" s="15"/>
      <c r="V320" s="20"/>
      <c r="W320" s="15"/>
      <c r="X320" s="15"/>
      <c r="Y320" s="19"/>
      <c r="Z320" s="15"/>
      <c r="AA320" s="15"/>
      <c r="AB320" s="15"/>
      <c r="AC320" s="15"/>
      <c r="AD320" s="19"/>
      <c r="AE320" s="15"/>
      <c r="AF320" s="15"/>
      <c r="AG320" s="15"/>
      <c r="AH320" s="18">
        <f t="shared" si="15"/>
        <v>0</v>
      </c>
      <c r="AI320" s="17"/>
      <c r="AJ320" s="17"/>
    </row>
    <row r="321" spans="1:36" x14ac:dyDescent="0.25">
      <c r="A321" s="23">
        <f t="shared" si="17"/>
        <v>313</v>
      </c>
      <c r="B321" s="17"/>
      <c r="C321" s="17"/>
      <c r="D321" s="10"/>
      <c r="E321" s="22"/>
      <c r="F321" s="22"/>
      <c r="G321" s="16"/>
      <c r="H321" s="15"/>
      <c r="I321" s="15"/>
      <c r="J321" s="18"/>
      <c r="K321" s="21"/>
      <c r="L321" s="21"/>
      <c r="M321" s="15"/>
      <c r="N321" s="15"/>
      <c r="O321" s="20">
        <f t="shared" si="13"/>
        <v>0</v>
      </c>
      <c r="P321" s="20">
        <f t="shared" si="14"/>
        <v>0</v>
      </c>
      <c r="Q321" s="17"/>
      <c r="R321" s="15"/>
      <c r="S321" s="15"/>
      <c r="T321" s="19"/>
      <c r="U321" s="15"/>
      <c r="V321" s="20"/>
      <c r="W321" s="15"/>
      <c r="X321" s="15"/>
      <c r="Y321" s="19"/>
      <c r="Z321" s="15"/>
      <c r="AA321" s="15"/>
      <c r="AB321" s="15"/>
      <c r="AC321" s="15"/>
      <c r="AD321" s="19"/>
      <c r="AE321" s="15"/>
      <c r="AF321" s="15"/>
      <c r="AG321" s="15"/>
      <c r="AH321" s="18">
        <f t="shared" si="15"/>
        <v>0</v>
      </c>
      <c r="AI321" s="17"/>
      <c r="AJ321" s="17"/>
    </row>
    <row r="322" spans="1:36" x14ac:dyDescent="0.25">
      <c r="A322" s="23">
        <f t="shared" si="17"/>
        <v>314</v>
      </c>
      <c r="B322" s="17"/>
      <c r="C322" s="17"/>
      <c r="D322" s="10"/>
      <c r="E322" s="22"/>
      <c r="F322" s="22"/>
      <c r="G322" s="16"/>
      <c r="H322" s="15"/>
      <c r="I322" s="15"/>
      <c r="J322" s="18"/>
      <c r="K322" s="21"/>
      <c r="L322" s="21"/>
      <c r="M322" s="15"/>
      <c r="N322" s="15"/>
      <c r="O322" s="20">
        <f t="shared" si="13"/>
        <v>0</v>
      </c>
      <c r="P322" s="20">
        <f t="shared" si="14"/>
        <v>0</v>
      </c>
      <c r="Q322" s="17"/>
      <c r="R322" s="15"/>
      <c r="S322" s="15"/>
      <c r="T322" s="19"/>
      <c r="U322" s="15"/>
      <c r="V322" s="20"/>
      <c r="W322" s="15"/>
      <c r="X322" s="15"/>
      <c r="Y322" s="19"/>
      <c r="Z322" s="15"/>
      <c r="AA322" s="15"/>
      <c r="AB322" s="15"/>
      <c r="AC322" s="15"/>
      <c r="AD322" s="19"/>
      <c r="AE322" s="15"/>
      <c r="AF322" s="15"/>
      <c r="AG322" s="15"/>
      <c r="AH322" s="18">
        <f t="shared" si="15"/>
        <v>0</v>
      </c>
      <c r="AI322" s="17"/>
      <c r="AJ322" s="17"/>
    </row>
    <row r="323" spans="1:36" x14ac:dyDescent="0.25">
      <c r="A323" s="23">
        <f t="shared" si="17"/>
        <v>315</v>
      </c>
      <c r="B323" s="17"/>
      <c r="C323" s="17"/>
      <c r="D323" s="10"/>
      <c r="E323" s="22"/>
      <c r="F323" s="22"/>
      <c r="G323" s="16"/>
      <c r="H323" s="15"/>
      <c r="I323" s="15"/>
      <c r="J323" s="18"/>
      <c r="K323" s="21"/>
      <c r="L323" s="21"/>
      <c r="M323" s="15"/>
      <c r="N323" s="15"/>
      <c r="O323" s="20">
        <f t="shared" si="13"/>
        <v>0</v>
      </c>
      <c r="P323" s="20">
        <f t="shared" si="14"/>
        <v>0</v>
      </c>
      <c r="Q323" s="17"/>
      <c r="R323" s="15"/>
      <c r="S323" s="15"/>
      <c r="T323" s="19"/>
      <c r="U323" s="15"/>
      <c r="V323" s="20"/>
      <c r="W323" s="15"/>
      <c r="X323" s="15"/>
      <c r="Y323" s="19"/>
      <c r="Z323" s="15"/>
      <c r="AA323" s="15"/>
      <c r="AB323" s="15"/>
      <c r="AC323" s="15"/>
      <c r="AD323" s="19"/>
      <c r="AE323" s="15"/>
      <c r="AF323" s="15"/>
      <c r="AG323" s="15"/>
      <c r="AH323" s="18">
        <f t="shared" si="15"/>
        <v>0</v>
      </c>
      <c r="AI323" s="17"/>
      <c r="AJ323" s="17"/>
    </row>
    <row r="324" spans="1:36" x14ac:dyDescent="0.25">
      <c r="A324" s="23">
        <f t="shared" si="17"/>
        <v>316</v>
      </c>
      <c r="B324" s="17"/>
      <c r="C324" s="17"/>
      <c r="D324" s="10"/>
      <c r="E324" s="22"/>
      <c r="F324" s="22"/>
      <c r="G324" s="16"/>
      <c r="H324" s="15"/>
      <c r="I324" s="15"/>
      <c r="J324" s="18"/>
      <c r="K324" s="21"/>
      <c r="L324" s="21"/>
      <c r="M324" s="15"/>
      <c r="N324" s="15"/>
      <c r="O324" s="20">
        <f t="shared" si="13"/>
        <v>0</v>
      </c>
      <c r="P324" s="20">
        <f t="shared" si="14"/>
        <v>0</v>
      </c>
      <c r="Q324" s="17"/>
      <c r="R324" s="15"/>
      <c r="S324" s="15"/>
      <c r="T324" s="19"/>
      <c r="U324" s="15"/>
      <c r="V324" s="20"/>
      <c r="W324" s="15"/>
      <c r="X324" s="15"/>
      <c r="Y324" s="19"/>
      <c r="Z324" s="15"/>
      <c r="AA324" s="15"/>
      <c r="AB324" s="15"/>
      <c r="AC324" s="15"/>
      <c r="AD324" s="19"/>
      <c r="AE324" s="15"/>
      <c r="AF324" s="15"/>
      <c r="AG324" s="15"/>
      <c r="AH324" s="18">
        <f t="shared" si="15"/>
        <v>0</v>
      </c>
      <c r="AI324" s="17"/>
      <c r="AJ324" s="17"/>
    </row>
    <row r="325" spans="1:36" x14ac:dyDescent="0.25">
      <c r="A325" s="23">
        <f t="shared" si="17"/>
        <v>317</v>
      </c>
      <c r="B325" s="17"/>
      <c r="C325" s="17"/>
      <c r="D325" s="10"/>
      <c r="E325" s="22"/>
      <c r="F325" s="22"/>
      <c r="G325" s="16"/>
      <c r="H325" s="15"/>
      <c r="I325" s="15"/>
      <c r="J325" s="18"/>
      <c r="K325" s="21"/>
      <c r="L325" s="21"/>
      <c r="M325" s="15"/>
      <c r="N325" s="15"/>
      <c r="O325" s="20">
        <f t="shared" si="13"/>
        <v>0</v>
      </c>
      <c r="P325" s="20">
        <f t="shared" si="14"/>
        <v>0</v>
      </c>
      <c r="Q325" s="17"/>
      <c r="R325" s="15"/>
      <c r="S325" s="15"/>
      <c r="T325" s="19"/>
      <c r="U325" s="15"/>
      <c r="V325" s="20"/>
      <c r="W325" s="15"/>
      <c r="X325" s="15"/>
      <c r="Y325" s="19"/>
      <c r="Z325" s="15"/>
      <c r="AA325" s="15"/>
      <c r="AB325" s="15"/>
      <c r="AC325" s="15"/>
      <c r="AD325" s="19"/>
      <c r="AE325" s="15"/>
      <c r="AF325" s="15"/>
      <c r="AG325" s="15"/>
      <c r="AH325" s="18">
        <f t="shared" si="15"/>
        <v>0</v>
      </c>
      <c r="AI325" s="17"/>
      <c r="AJ325" s="17"/>
    </row>
    <row r="419" spans="1:1" x14ac:dyDescent="0.25">
      <c r="A419" s="12" t="s">
        <v>110</v>
      </c>
    </row>
  </sheetData>
  <autoFilter ref="A8:AJ325" xr:uid="{BCCBCC77-E9F6-4D4B-81DE-93DC079C1F85}"/>
  <mergeCells count="2">
    <mergeCell ref="A7:P7"/>
    <mergeCell ref="Q7:AH7"/>
  </mergeCells>
  <conditionalFormatting sqref="D9:D325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1381F-562B-4058-ADC9-7FB7867F143F}">
  <dimension ref="A1:L37"/>
  <sheetViews>
    <sheetView topLeftCell="C15" zoomScale="104" workbookViewId="0">
      <selection activeCell="L22" sqref="L22"/>
    </sheetView>
  </sheetViews>
  <sheetFormatPr baseColWidth="10" defaultColWidth="11.42578125" defaultRowHeight="15" x14ac:dyDescent="0.25"/>
  <cols>
    <col min="1" max="2" width="11.85546875" style="2" bestFit="1" customWidth="1"/>
    <col min="3" max="4" width="11.42578125" style="2"/>
    <col min="5" max="5" width="11.85546875" style="2" bestFit="1" customWidth="1"/>
    <col min="6" max="6" width="32.42578125" style="2" customWidth="1"/>
    <col min="7" max="7" width="16.7109375" style="2" bestFit="1" customWidth="1"/>
    <col min="8" max="9" width="11.42578125" style="2"/>
    <col min="10" max="10" width="11.85546875" style="2" bestFit="1" customWidth="1"/>
    <col min="11" max="11" width="28.140625" style="2" bestFit="1" customWidth="1"/>
    <col min="12" max="12" width="15.5703125" style="2" bestFit="1" customWidth="1"/>
    <col min="13" max="16384" width="11.42578125" style="2"/>
  </cols>
  <sheetData>
    <row r="1" spans="1:12" x14ac:dyDescent="0.25">
      <c r="A1" s="1" t="s">
        <v>33</v>
      </c>
      <c r="B1" s="1" t="s">
        <v>34</v>
      </c>
      <c r="D1" s="3" t="s">
        <v>0</v>
      </c>
      <c r="E1" s="3"/>
      <c r="F1" s="3" t="s">
        <v>35</v>
      </c>
      <c r="G1" s="3" t="s">
        <v>36</v>
      </c>
      <c r="H1" s="3"/>
      <c r="I1" s="3"/>
      <c r="J1" s="3"/>
      <c r="K1" s="3" t="s">
        <v>37</v>
      </c>
      <c r="L1" s="4" t="s">
        <v>38</v>
      </c>
    </row>
    <row r="2" spans="1:12" x14ac:dyDescent="0.25">
      <c r="A2" s="5" t="s">
        <v>0</v>
      </c>
      <c r="B2" s="5" t="s">
        <v>0</v>
      </c>
      <c r="D2" s="2">
        <v>1330050201</v>
      </c>
      <c r="E2" s="2">
        <v>1330050201</v>
      </c>
      <c r="F2" s="2" t="s">
        <v>39</v>
      </c>
      <c r="G2" s="2" t="s">
        <v>39</v>
      </c>
      <c r="H2" s="2" t="s">
        <v>40</v>
      </c>
      <c r="I2" s="2" t="s">
        <v>41</v>
      </c>
      <c r="J2" s="2">
        <v>2905100202</v>
      </c>
      <c r="K2" s="2" t="s">
        <v>42</v>
      </c>
    </row>
    <row r="3" spans="1:12" x14ac:dyDescent="0.25">
      <c r="A3" s="2">
        <v>1330050201</v>
      </c>
      <c r="B3" s="6">
        <v>1330050201</v>
      </c>
      <c r="D3" s="2">
        <v>1330050203</v>
      </c>
      <c r="E3" s="2">
        <v>1330050203</v>
      </c>
      <c r="F3" s="2" t="s">
        <v>43</v>
      </c>
      <c r="G3" s="2" t="s">
        <v>44</v>
      </c>
      <c r="H3" s="2" t="s">
        <v>6</v>
      </c>
      <c r="I3" s="2" t="s">
        <v>45</v>
      </c>
      <c r="J3" s="2">
        <v>2205100201</v>
      </c>
      <c r="K3" s="7" t="s">
        <v>46</v>
      </c>
    </row>
    <row r="4" spans="1:12" x14ac:dyDescent="0.25">
      <c r="A4" s="2">
        <v>1330050203</v>
      </c>
      <c r="B4" s="6">
        <v>1330050203</v>
      </c>
      <c r="D4" s="2">
        <v>1330050204</v>
      </c>
      <c r="E4" s="2">
        <v>1330050204</v>
      </c>
      <c r="F4" s="2" t="s">
        <v>47</v>
      </c>
      <c r="G4" s="2" t="s">
        <v>44</v>
      </c>
      <c r="H4" s="2" t="s">
        <v>6</v>
      </c>
      <c r="I4" s="2" t="s">
        <v>48</v>
      </c>
      <c r="J4" s="2">
        <v>2205200201</v>
      </c>
      <c r="K4" s="7" t="s">
        <v>46</v>
      </c>
    </row>
    <row r="5" spans="1:12" x14ac:dyDescent="0.25">
      <c r="A5" s="2">
        <v>2205100201</v>
      </c>
      <c r="B5" s="6">
        <v>2905100201</v>
      </c>
      <c r="D5" s="7">
        <v>2205100101</v>
      </c>
      <c r="E5" s="7">
        <v>2205100101</v>
      </c>
      <c r="F5" s="7" t="s">
        <v>49</v>
      </c>
      <c r="G5" s="7" t="s">
        <v>46</v>
      </c>
      <c r="H5" s="7" t="s">
        <v>50</v>
      </c>
      <c r="I5" s="7"/>
      <c r="J5" s="7"/>
      <c r="K5" s="7" t="s">
        <v>46</v>
      </c>
      <c r="L5" s="7" t="s">
        <v>49</v>
      </c>
    </row>
    <row r="6" spans="1:12" x14ac:dyDescent="0.25">
      <c r="A6" s="2">
        <v>2205100202</v>
      </c>
      <c r="B6" s="6">
        <v>2905100202</v>
      </c>
      <c r="D6" s="7">
        <v>2205100201</v>
      </c>
      <c r="E6" s="7">
        <v>2205100201</v>
      </c>
      <c r="F6" s="7" t="s">
        <v>51</v>
      </c>
      <c r="G6" s="7" t="s">
        <v>46</v>
      </c>
      <c r="H6" s="7" t="s">
        <v>50</v>
      </c>
      <c r="I6" s="7"/>
      <c r="J6" s="7"/>
      <c r="K6" s="7" t="s">
        <v>46</v>
      </c>
      <c r="L6" s="7" t="s">
        <v>52</v>
      </c>
    </row>
    <row r="7" spans="1:12" x14ac:dyDescent="0.25">
      <c r="A7" s="2">
        <v>2205100203</v>
      </c>
      <c r="B7" s="6">
        <v>2205100201</v>
      </c>
      <c r="D7" s="2">
        <v>2205200101</v>
      </c>
      <c r="E7" s="2">
        <v>2205200101</v>
      </c>
      <c r="F7" s="2" t="s">
        <v>53</v>
      </c>
      <c r="G7" s="2" t="s">
        <v>54</v>
      </c>
      <c r="H7" s="2" t="s">
        <v>48</v>
      </c>
      <c r="K7" s="2" t="s">
        <v>54</v>
      </c>
    </row>
    <row r="8" spans="1:12" x14ac:dyDescent="0.25">
      <c r="B8" s="6"/>
      <c r="D8" s="2">
        <v>2205200106</v>
      </c>
      <c r="E8" s="2">
        <v>2205200106</v>
      </c>
      <c r="F8" s="2" t="s">
        <v>54</v>
      </c>
      <c r="G8" s="2" t="s">
        <v>54</v>
      </c>
      <c r="K8" s="2" t="s">
        <v>54</v>
      </c>
    </row>
    <row r="9" spans="1:12" x14ac:dyDescent="0.25">
      <c r="A9" s="2">
        <v>2205100204</v>
      </c>
      <c r="B9" s="6">
        <v>2905100202</v>
      </c>
      <c r="D9" s="2">
        <v>2205200201</v>
      </c>
      <c r="E9" s="2">
        <v>2205200201</v>
      </c>
      <c r="F9" s="2" t="s">
        <v>55</v>
      </c>
      <c r="G9" s="2" t="s">
        <v>54</v>
      </c>
      <c r="H9" s="2" t="s">
        <v>48</v>
      </c>
      <c r="K9" s="2" t="s">
        <v>54</v>
      </c>
    </row>
    <row r="10" spans="1:12" x14ac:dyDescent="0.25">
      <c r="A10" s="2">
        <v>2205100205</v>
      </c>
      <c r="B10" s="6">
        <v>2905100203</v>
      </c>
      <c r="D10" s="2">
        <v>2205200202</v>
      </c>
      <c r="E10" s="2">
        <v>2205200202</v>
      </c>
      <c r="F10" s="2" t="s">
        <v>56</v>
      </c>
      <c r="G10" s="2" t="s">
        <v>54</v>
      </c>
      <c r="H10" s="2" t="s">
        <v>40</v>
      </c>
      <c r="K10" s="2" t="s">
        <v>54</v>
      </c>
    </row>
    <row r="11" spans="1:12" x14ac:dyDescent="0.25">
      <c r="A11" s="2">
        <v>2205100208</v>
      </c>
      <c r="B11" s="6">
        <v>2905100202</v>
      </c>
      <c r="C11" s="2" t="s">
        <v>57</v>
      </c>
      <c r="D11" s="2">
        <v>2205200206</v>
      </c>
      <c r="E11" s="2">
        <v>2205200206</v>
      </c>
      <c r="F11" s="2" t="s">
        <v>54</v>
      </c>
      <c r="H11" s="2" t="s">
        <v>48</v>
      </c>
      <c r="K11" s="2" t="s">
        <v>54</v>
      </c>
    </row>
    <row r="12" spans="1:12" x14ac:dyDescent="0.25">
      <c r="A12" s="2">
        <v>2205150201</v>
      </c>
      <c r="B12" s="6">
        <v>2905100202</v>
      </c>
      <c r="D12" s="2">
        <v>2905100101</v>
      </c>
      <c r="E12" s="2">
        <v>2905100101</v>
      </c>
      <c r="F12" s="2" t="s">
        <v>58</v>
      </c>
      <c r="G12" s="2" t="s">
        <v>59</v>
      </c>
      <c r="H12" s="2" t="s">
        <v>40</v>
      </c>
      <c r="K12" s="2" t="s">
        <v>42</v>
      </c>
      <c r="L12" s="2" t="s">
        <v>49</v>
      </c>
    </row>
    <row r="13" spans="1:12" x14ac:dyDescent="0.25">
      <c r="A13" s="2">
        <v>2205200201</v>
      </c>
      <c r="B13" s="6">
        <v>2905100202</v>
      </c>
      <c r="D13" s="2">
        <v>2905100102</v>
      </c>
      <c r="E13" s="2">
        <v>2905100102</v>
      </c>
      <c r="F13" s="2" t="s">
        <v>60</v>
      </c>
      <c r="G13" s="2" t="s">
        <v>61</v>
      </c>
      <c r="H13" s="2" t="s">
        <v>6</v>
      </c>
      <c r="K13" s="2" t="s">
        <v>46</v>
      </c>
      <c r="L13" s="2" t="s">
        <v>49</v>
      </c>
    </row>
    <row r="14" spans="1:12" x14ac:dyDescent="0.25">
      <c r="B14" s="6"/>
      <c r="D14" s="2">
        <v>2905100105</v>
      </c>
      <c r="E14" s="2">
        <v>2905100105</v>
      </c>
      <c r="K14" s="2" t="s">
        <v>62</v>
      </c>
      <c r="L14" s="2" t="s">
        <v>49</v>
      </c>
    </row>
    <row r="15" spans="1:12" x14ac:dyDescent="0.25">
      <c r="B15" s="6"/>
      <c r="D15" s="2">
        <v>2335950201</v>
      </c>
      <c r="E15" s="2">
        <v>2335950201</v>
      </c>
      <c r="K15" s="2" t="s">
        <v>63</v>
      </c>
    </row>
    <row r="16" spans="1:12" x14ac:dyDescent="0.25">
      <c r="A16" s="2">
        <v>2645200201</v>
      </c>
      <c r="B16" s="6">
        <v>2205200201</v>
      </c>
      <c r="C16" s="2" t="s">
        <v>57</v>
      </c>
      <c r="D16" s="2">
        <v>2905100103</v>
      </c>
      <c r="E16" s="2">
        <v>2905100103</v>
      </c>
      <c r="F16" s="2" t="s">
        <v>60</v>
      </c>
      <c r="G16" s="2" t="s">
        <v>61</v>
      </c>
      <c r="H16" s="2" t="s">
        <v>6</v>
      </c>
      <c r="K16" s="2" t="s">
        <v>46</v>
      </c>
      <c r="L16" s="2" t="s">
        <v>49</v>
      </c>
    </row>
    <row r="17" spans="1:12" x14ac:dyDescent="0.25">
      <c r="A17" s="2">
        <v>1330050201</v>
      </c>
      <c r="B17" s="2">
        <v>1330050201</v>
      </c>
      <c r="D17" s="2">
        <v>2905100201</v>
      </c>
      <c r="E17" s="2">
        <v>2905100201</v>
      </c>
      <c r="F17" s="2" t="s">
        <v>64</v>
      </c>
      <c r="G17" s="2" t="s">
        <v>59</v>
      </c>
      <c r="H17" s="2" t="s">
        <v>40</v>
      </c>
      <c r="K17" s="2" t="s">
        <v>42</v>
      </c>
      <c r="L17" s="2" t="s">
        <v>52</v>
      </c>
    </row>
    <row r="18" spans="1:12" x14ac:dyDescent="0.25">
      <c r="A18" s="2">
        <v>1330050203</v>
      </c>
      <c r="B18" s="2">
        <v>1330050203</v>
      </c>
      <c r="D18" s="2">
        <v>2905100202</v>
      </c>
      <c r="E18" s="2">
        <v>2905100202</v>
      </c>
      <c r="F18" s="2" t="s">
        <v>65</v>
      </c>
      <c r="G18" s="2" t="s">
        <v>61</v>
      </c>
      <c r="H18" s="2" t="s">
        <v>6</v>
      </c>
      <c r="K18" s="2" t="s">
        <v>46</v>
      </c>
      <c r="L18" s="2" t="s">
        <v>52</v>
      </c>
    </row>
    <row r="19" spans="1:12" x14ac:dyDescent="0.25">
      <c r="A19" s="2">
        <v>1330050204</v>
      </c>
      <c r="B19" s="2">
        <v>1330050204</v>
      </c>
      <c r="D19" s="2">
        <v>2905100203</v>
      </c>
      <c r="E19" s="2">
        <v>2905100203</v>
      </c>
      <c r="F19" s="2" t="s">
        <v>65</v>
      </c>
      <c r="G19" s="2" t="s">
        <v>61</v>
      </c>
      <c r="H19" s="2" t="s">
        <v>6</v>
      </c>
      <c r="K19" s="2" t="s">
        <v>46</v>
      </c>
      <c r="L19" s="2" t="s">
        <v>52</v>
      </c>
    </row>
    <row r="20" spans="1:12" x14ac:dyDescent="0.25">
      <c r="A20" s="2">
        <v>2205100101</v>
      </c>
      <c r="B20" s="2">
        <v>2205100101</v>
      </c>
      <c r="D20" s="7">
        <v>2905100206</v>
      </c>
      <c r="E20" s="7">
        <v>2905100206</v>
      </c>
      <c r="F20" s="7" t="s">
        <v>51</v>
      </c>
      <c r="G20" s="7" t="s">
        <v>46</v>
      </c>
      <c r="H20" s="7" t="s">
        <v>66</v>
      </c>
      <c r="I20" s="7"/>
      <c r="J20" s="7"/>
      <c r="K20" s="2" t="s">
        <v>67</v>
      </c>
      <c r="L20" s="7" t="s">
        <v>52</v>
      </c>
    </row>
    <row r="21" spans="1:12" x14ac:dyDescent="0.25">
      <c r="A21" s="2">
        <v>2205100201</v>
      </c>
      <c r="B21" s="2">
        <v>2205100201</v>
      </c>
      <c r="D21" s="7">
        <v>2905100106</v>
      </c>
      <c r="E21" s="7">
        <v>2905100106</v>
      </c>
      <c r="F21" s="7" t="s">
        <v>49</v>
      </c>
      <c r="G21" s="7" t="s">
        <v>46</v>
      </c>
      <c r="H21" s="7" t="s">
        <v>66</v>
      </c>
      <c r="I21" s="7"/>
      <c r="J21" s="7"/>
      <c r="K21" s="2" t="s">
        <v>67</v>
      </c>
      <c r="L21" s="7" t="s">
        <v>49</v>
      </c>
    </row>
    <row r="22" spans="1:12" x14ac:dyDescent="0.25">
      <c r="A22" s="2">
        <v>2205200101</v>
      </c>
      <c r="B22" s="2">
        <v>2205200101</v>
      </c>
      <c r="D22" s="2">
        <v>2905100205</v>
      </c>
      <c r="K22" s="2" t="s">
        <v>62</v>
      </c>
      <c r="L22" s="2" t="s">
        <v>52</v>
      </c>
    </row>
    <row r="23" spans="1:12" x14ac:dyDescent="0.25">
      <c r="A23" s="2">
        <v>2205200201</v>
      </c>
      <c r="B23" s="2">
        <v>2205200201</v>
      </c>
      <c r="G23" s="2" t="s">
        <v>68</v>
      </c>
    </row>
    <row r="24" spans="1:12" x14ac:dyDescent="0.25">
      <c r="A24" s="2">
        <v>2205200202</v>
      </c>
      <c r="B24" s="2">
        <v>2205200202</v>
      </c>
      <c r="D24" s="3" t="s">
        <v>0</v>
      </c>
      <c r="E24" s="3"/>
      <c r="F24" s="3" t="s">
        <v>35</v>
      </c>
      <c r="G24" s="3" t="s">
        <v>36</v>
      </c>
      <c r="H24" s="3"/>
      <c r="I24" s="3"/>
      <c r="J24" s="3"/>
      <c r="K24" s="3" t="s">
        <v>37</v>
      </c>
    </row>
    <row r="25" spans="1:12" x14ac:dyDescent="0.25">
      <c r="A25" s="2">
        <v>2905100101</v>
      </c>
      <c r="B25" s="2">
        <v>2905100101</v>
      </c>
      <c r="D25" s="8">
        <v>2205100201</v>
      </c>
      <c r="E25" s="8"/>
      <c r="F25" s="8"/>
      <c r="G25" s="8" t="s">
        <v>40</v>
      </c>
      <c r="H25" s="8"/>
      <c r="I25" s="8"/>
      <c r="J25" s="8"/>
      <c r="K25" s="8" t="s">
        <v>40</v>
      </c>
    </row>
    <row r="26" spans="1:12" x14ac:dyDescent="0.25">
      <c r="A26" s="2">
        <v>2905100102</v>
      </c>
      <c r="B26" s="2">
        <v>2905100102</v>
      </c>
      <c r="D26" s="8">
        <v>2205100202</v>
      </c>
      <c r="E26" s="8"/>
      <c r="F26" s="8" t="s">
        <v>69</v>
      </c>
      <c r="G26" s="8" t="s">
        <v>6</v>
      </c>
      <c r="H26" s="8"/>
      <c r="I26" s="8"/>
      <c r="J26" s="8"/>
      <c r="K26" s="8" t="s">
        <v>6</v>
      </c>
    </row>
    <row r="27" spans="1:12" x14ac:dyDescent="0.25">
      <c r="A27" s="2">
        <v>2905100103</v>
      </c>
      <c r="B27" s="2">
        <v>2905100103</v>
      </c>
      <c r="D27" s="8">
        <v>2205100203</v>
      </c>
      <c r="E27" s="8"/>
      <c r="F27" s="8" t="s">
        <v>69</v>
      </c>
      <c r="G27" s="8" t="s">
        <v>6</v>
      </c>
      <c r="H27" s="8"/>
      <c r="I27" s="8"/>
      <c r="J27" s="8"/>
      <c r="K27" s="8" t="s">
        <v>6</v>
      </c>
    </row>
    <row r="28" spans="1:12" x14ac:dyDescent="0.25">
      <c r="A28" s="2">
        <v>2905100201</v>
      </c>
      <c r="B28" s="2">
        <v>2905100201</v>
      </c>
      <c r="D28" s="8">
        <v>2205100208</v>
      </c>
      <c r="E28" s="8"/>
      <c r="F28" s="8" t="s">
        <v>69</v>
      </c>
      <c r="G28" s="8" t="s">
        <v>6</v>
      </c>
      <c r="H28" s="8"/>
      <c r="I28" s="8"/>
      <c r="J28" s="8"/>
      <c r="K28" s="8" t="s">
        <v>6</v>
      </c>
    </row>
    <row r="29" spans="1:12" x14ac:dyDescent="0.25">
      <c r="A29" s="2">
        <v>2905100202</v>
      </c>
      <c r="B29" s="2">
        <v>2905100202</v>
      </c>
      <c r="D29" s="8">
        <v>2645200201</v>
      </c>
      <c r="E29" s="8"/>
      <c r="F29" s="8" t="s">
        <v>70</v>
      </c>
      <c r="G29" s="8" t="s">
        <v>48</v>
      </c>
      <c r="H29" s="8"/>
      <c r="I29" s="8"/>
      <c r="J29" s="8"/>
      <c r="K29" s="8" t="s">
        <v>48</v>
      </c>
    </row>
    <row r="30" spans="1:12" x14ac:dyDescent="0.25">
      <c r="A30" s="2">
        <v>2905100203</v>
      </c>
      <c r="B30" s="2">
        <v>2905100203</v>
      </c>
      <c r="D30" s="8">
        <v>1330050201</v>
      </c>
      <c r="E30" s="8"/>
      <c r="F30" s="8"/>
      <c r="G30" s="8" t="s">
        <v>71</v>
      </c>
      <c r="H30" s="8"/>
      <c r="I30" s="8"/>
      <c r="J30" s="8"/>
      <c r="K30" s="8" t="s">
        <v>71</v>
      </c>
    </row>
    <row r="31" spans="1:12" x14ac:dyDescent="0.25">
      <c r="D31" s="8">
        <v>1330050203</v>
      </c>
      <c r="E31" s="8"/>
      <c r="F31" s="8"/>
      <c r="G31" s="8" t="s">
        <v>71</v>
      </c>
      <c r="H31" s="8"/>
      <c r="I31" s="8"/>
      <c r="J31" s="8"/>
      <c r="K31" s="8" t="s">
        <v>71</v>
      </c>
    </row>
    <row r="32" spans="1:12" x14ac:dyDescent="0.25">
      <c r="D32" s="8">
        <v>2205100204</v>
      </c>
      <c r="E32" s="8"/>
      <c r="F32" s="8"/>
      <c r="G32" s="8"/>
      <c r="H32" s="8"/>
      <c r="I32" s="8"/>
      <c r="J32" s="8"/>
      <c r="K32" s="8" t="s">
        <v>6</v>
      </c>
    </row>
    <row r="33" spans="4:11" x14ac:dyDescent="0.25">
      <c r="D33" s="8">
        <v>2205100204</v>
      </c>
      <c r="E33" s="8"/>
      <c r="F33" s="8"/>
      <c r="G33" s="8"/>
      <c r="H33" s="8"/>
      <c r="I33" s="8"/>
      <c r="J33" s="8"/>
      <c r="K33" s="8" t="s">
        <v>6</v>
      </c>
    </row>
    <row r="34" spans="4:11" x14ac:dyDescent="0.25">
      <c r="D34" s="8">
        <v>2205100205</v>
      </c>
      <c r="E34" s="8"/>
      <c r="F34" s="8"/>
      <c r="G34" s="8"/>
      <c r="H34" s="8"/>
      <c r="I34" s="8"/>
      <c r="J34" s="8"/>
      <c r="K34" s="8" t="s">
        <v>6</v>
      </c>
    </row>
    <row r="35" spans="4:11" x14ac:dyDescent="0.25">
      <c r="D35" s="8">
        <v>2205150202</v>
      </c>
      <c r="E35" s="8"/>
      <c r="F35" s="8"/>
      <c r="G35" s="8"/>
      <c r="H35" s="8"/>
      <c r="I35" s="8"/>
      <c r="J35" s="8"/>
      <c r="K35" s="8" t="s">
        <v>6</v>
      </c>
    </row>
    <row r="36" spans="4:11" x14ac:dyDescent="0.25">
      <c r="D36" s="8">
        <v>2335500201</v>
      </c>
      <c r="E36" s="8"/>
      <c r="F36" s="8"/>
      <c r="G36" s="8"/>
      <c r="H36" s="8"/>
      <c r="I36" s="8"/>
      <c r="J36" s="8"/>
      <c r="K36" s="8" t="s">
        <v>72</v>
      </c>
    </row>
    <row r="37" spans="4:11" x14ac:dyDescent="0.25">
      <c r="D37" s="8">
        <v>2335950201</v>
      </c>
      <c r="E37" s="8"/>
      <c r="F37" s="8"/>
      <c r="G37" s="8"/>
      <c r="H37" s="8"/>
      <c r="I37" s="8"/>
      <c r="J37" s="8"/>
      <c r="K37" s="8" t="s">
        <v>73</v>
      </c>
    </row>
  </sheetData>
  <autoFilter ref="D1:L37" xr:uid="{CAED343A-C543-4419-9315-C760C3F298FC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9AF5A-4F7A-4CE0-9049-5559CB450E46}">
  <dimension ref="A1:F26"/>
  <sheetViews>
    <sheetView workbookViewId="0">
      <selection activeCell="G14" sqref="G14"/>
    </sheetView>
  </sheetViews>
  <sheetFormatPr baseColWidth="10" defaultRowHeight="12.75" x14ac:dyDescent="0.2"/>
  <cols>
    <col min="1" max="1" width="53" bestFit="1" customWidth="1"/>
    <col min="2" max="2" width="23" bestFit="1" customWidth="1"/>
    <col min="3" max="3" width="22.5703125" bestFit="1" customWidth="1"/>
    <col min="4" max="5" width="10" bestFit="1" customWidth="1"/>
    <col min="6" max="7" width="13.140625" bestFit="1" customWidth="1"/>
  </cols>
  <sheetData>
    <row r="1" spans="1:6" x14ac:dyDescent="0.2">
      <c r="A1" s="9" t="s">
        <v>2</v>
      </c>
      <c r="B1" t="s">
        <v>76</v>
      </c>
    </row>
    <row r="2" spans="1:6" x14ac:dyDescent="0.2">
      <c r="A2" s="9" t="s">
        <v>5</v>
      </c>
      <c r="B2" t="s">
        <v>7</v>
      </c>
    </row>
    <row r="3" spans="1:6" x14ac:dyDescent="0.2">
      <c r="A3" s="9" t="s">
        <v>4</v>
      </c>
      <c r="B3" t="s">
        <v>77</v>
      </c>
    </row>
    <row r="5" spans="1:6" x14ac:dyDescent="0.2">
      <c r="A5" s="9" t="s">
        <v>75</v>
      </c>
      <c r="D5" s="9" t="s">
        <v>32</v>
      </c>
      <c r="E5" s="9" t="s">
        <v>109</v>
      </c>
    </row>
    <row r="6" spans="1:6" x14ac:dyDescent="0.2">
      <c r="D6" t="s">
        <v>46</v>
      </c>
      <c r="E6" t="s">
        <v>46</v>
      </c>
      <c r="F6" t="s">
        <v>74</v>
      </c>
    </row>
    <row r="7" spans="1:6" x14ac:dyDescent="0.2">
      <c r="A7" s="9" t="s">
        <v>14</v>
      </c>
      <c r="B7" s="9" t="s">
        <v>3</v>
      </c>
      <c r="C7" s="9" t="s">
        <v>1</v>
      </c>
      <c r="D7" t="s">
        <v>101</v>
      </c>
      <c r="E7" t="s">
        <v>97</v>
      </c>
    </row>
    <row r="8" spans="1:6" x14ac:dyDescent="0.2">
      <c r="A8" t="s">
        <v>27</v>
      </c>
      <c r="B8" t="s">
        <v>11</v>
      </c>
      <c r="C8" s="11" t="s">
        <v>98</v>
      </c>
      <c r="E8">
        <v>505097</v>
      </c>
      <c r="F8">
        <v>505097</v>
      </c>
    </row>
    <row r="9" spans="1:6" x14ac:dyDescent="0.2">
      <c r="A9" t="s">
        <v>13</v>
      </c>
      <c r="B9" t="s">
        <v>11</v>
      </c>
      <c r="C9" s="11" t="s">
        <v>99</v>
      </c>
      <c r="E9">
        <v>1209677</v>
      </c>
      <c r="F9">
        <v>1209677</v>
      </c>
    </row>
    <row r="10" spans="1:6" x14ac:dyDescent="0.2">
      <c r="A10" t="s">
        <v>23</v>
      </c>
      <c r="B10" t="s">
        <v>11</v>
      </c>
      <c r="C10" s="11" t="s">
        <v>100</v>
      </c>
      <c r="E10">
        <v>1416354</v>
      </c>
      <c r="F10">
        <v>1416354</v>
      </c>
    </row>
    <row r="11" spans="1:6" x14ac:dyDescent="0.2">
      <c r="A11" t="s">
        <v>17</v>
      </c>
      <c r="B11" t="s">
        <v>8</v>
      </c>
      <c r="C11" s="11" t="s">
        <v>102</v>
      </c>
      <c r="D11">
        <v>15741966</v>
      </c>
      <c r="F11">
        <v>15741966</v>
      </c>
    </row>
    <row r="12" spans="1:6" x14ac:dyDescent="0.2">
      <c r="A12" t="s">
        <v>31</v>
      </c>
      <c r="B12" t="s">
        <v>11</v>
      </c>
      <c r="C12" s="11" t="s">
        <v>103</v>
      </c>
      <c r="E12">
        <v>6945613</v>
      </c>
      <c r="F12">
        <v>6945613</v>
      </c>
    </row>
    <row r="13" spans="1:6" x14ac:dyDescent="0.2">
      <c r="A13" t="s">
        <v>30</v>
      </c>
      <c r="B13" t="s">
        <v>12</v>
      </c>
      <c r="C13" s="11" t="s">
        <v>103</v>
      </c>
      <c r="E13">
        <v>2408616</v>
      </c>
      <c r="F13">
        <v>2408616</v>
      </c>
    </row>
    <row r="14" spans="1:6" x14ac:dyDescent="0.2">
      <c r="A14" t="s">
        <v>29</v>
      </c>
      <c r="B14" t="s">
        <v>12</v>
      </c>
      <c r="C14" s="11" t="s">
        <v>103</v>
      </c>
      <c r="E14">
        <v>14242598</v>
      </c>
      <c r="F14">
        <v>14242598</v>
      </c>
    </row>
    <row r="15" spans="1:6" x14ac:dyDescent="0.2">
      <c r="A15" t="s">
        <v>22</v>
      </c>
      <c r="B15" t="s">
        <v>10</v>
      </c>
      <c r="C15" s="11" t="s">
        <v>104</v>
      </c>
      <c r="E15">
        <v>728626</v>
      </c>
      <c r="F15">
        <v>728626</v>
      </c>
    </row>
    <row r="16" spans="1:6" x14ac:dyDescent="0.2">
      <c r="A16" t="s">
        <v>21</v>
      </c>
      <c r="B16" t="s">
        <v>9</v>
      </c>
      <c r="C16" s="11" t="s">
        <v>104</v>
      </c>
      <c r="E16">
        <v>12592072</v>
      </c>
      <c r="F16">
        <v>12592072</v>
      </c>
    </row>
    <row r="17" spans="1:6" x14ac:dyDescent="0.2">
      <c r="A17" t="s">
        <v>25</v>
      </c>
      <c r="B17" t="s">
        <v>11</v>
      </c>
      <c r="C17" s="11" t="s">
        <v>105</v>
      </c>
      <c r="E17">
        <v>571485</v>
      </c>
      <c r="F17">
        <v>571485</v>
      </c>
    </row>
    <row r="18" spans="1:6" x14ac:dyDescent="0.2">
      <c r="A18" t="s">
        <v>24</v>
      </c>
      <c r="B18" t="s">
        <v>12</v>
      </c>
      <c r="C18" s="11" t="s">
        <v>105</v>
      </c>
      <c r="E18">
        <v>11302430</v>
      </c>
      <c r="F18">
        <v>11302430</v>
      </c>
    </row>
    <row r="19" spans="1:6" x14ac:dyDescent="0.2">
      <c r="A19" t="s">
        <v>16</v>
      </c>
      <c r="B19" t="s">
        <v>6</v>
      </c>
      <c r="C19" s="11" t="s">
        <v>106</v>
      </c>
      <c r="E19">
        <v>757617</v>
      </c>
      <c r="F19">
        <v>757617</v>
      </c>
    </row>
    <row r="20" spans="1:6" x14ac:dyDescent="0.2">
      <c r="A20" t="s">
        <v>15</v>
      </c>
      <c r="B20" t="s">
        <v>6</v>
      </c>
      <c r="C20" s="11" t="s">
        <v>106</v>
      </c>
      <c r="E20">
        <v>7538775</v>
      </c>
      <c r="F20">
        <v>7538775</v>
      </c>
    </row>
    <row r="21" spans="1:6" x14ac:dyDescent="0.2">
      <c r="A21" t="s">
        <v>19</v>
      </c>
      <c r="B21" t="s">
        <v>6</v>
      </c>
      <c r="C21" s="11" t="s">
        <v>107</v>
      </c>
      <c r="E21">
        <v>2272076</v>
      </c>
      <c r="F21">
        <v>2272076</v>
      </c>
    </row>
    <row r="22" spans="1:6" x14ac:dyDescent="0.2">
      <c r="A22" t="s">
        <v>18</v>
      </c>
      <c r="B22" t="s">
        <v>6</v>
      </c>
      <c r="C22" s="11" t="s">
        <v>107</v>
      </c>
      <c r="E22">
        <v>11307819</v>
      </c>
      <c r="F22">
        <v>11307819</v>
      </c>
    </row>
    <row r="23" spans="1:6" x14ac:dyDescent="0.2">
      <c r="A23" t="s">
        <v>28</v>
      </c>
      <c r="B23" t="s">
        <v>9</v>
      </c>
      <c r="C23" s="11" t="s">
        <v>98</v>
      </c>
      <c r="E23">
        <v>10173284</v>
      </c>
      <c r="F23">
        <v>10173284</v>
      </c>
    </row>
    <row r="24" spans="1:6" x14ac:dyDescent="0.2">
      <c r="A24" t="s">
        <v>20</v>
      </c>
      <c r="B24" t="s">
        <v>6</v>
      </c>
      <c r="C24" s="11" t="s">
        <v>108</v>
      </c>
      <c r="E24">
        <v>9286096</v>
      </c>
      <c r="F24">
        <v>9286096</v>
      </c>
    </row>
    <row r="25" spans="1:6" x14ac:dyDescent="0.2">
      <c r="A25" t="s">
        <v>26</v>
      </c>
      <c r="B25" t="s">
        <v>9</v>
      </c>
      <c r="C25" s="11" t="s">
        <v>99</v>
      </c>
      <c r="E25">
        <v>8789459</v>
      </c>
      <c r="F25">
        <v>8789459</v>
      </c>
    </row>
    <row r="26" spans="1:6" x14ac:dyDescent="0.2">
      <c r="A26" t="s">
        <v>74</v>
      </c>
      <c r="D26">
        <v>15741966</v>
      </c>
      <c r="E26">
        <v>102047694</v>
      </c>
      <c r="F26">
        <v>117789660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AIFT010</vt:lpstr>
      <vt:lpstr>Equival.</vt:lpstr>
      <vt:lpstr>ANTICIPOS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Efrain Cantillo Sierra</dc:creator>
  <cp:lastModifiedBy>Conciliador 14</cp:lastModifiedBy>
  <dcterms:created xsi:type="dcterms:W3CDTF">2022-11-04T21:34:56Z</dcterms:created>
  <dcterms:modified xsi:type="dcterms:W3CDTF">2023-01-19T14:31:22Z</dcterms:modified>
</cp:coreProperties>
</file>