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lejruiz_coosalud_com/Documents/CRUCES DE CARTERA/14. CENTRO DE SALUD DE TAUSA/"/>
    </mc:Choice>
  </mc:AlternateContent>
  <xr:revisionPtr revIDLastSave="0" documentId="8_{87FA4873-4B90-46C4-950B-9E8D484BB090}" xr6:coauthVersionLast="47" xr6:coauthVersionMax="47" xr10:uidLastSave="{00000000-0000-0000-0000-000000000000}"/>
  <bookViews>
    <workbookView xWindow="-120" yWindow="-120" windowWidth="29040" windowHeight="15840" activeTab="1" xr2:uid="{240FCA61-879C-4477-8195-47A281FE92AE}"/>
  </bookViews>
  <sheets>
    <sheet name="CARTERA" sheetId="1" r:id="rId1"/>
    <sheet name="RESUM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2" l="1"/>
  <c r="B19" i="2" s="1"/>
  <c r="B22" i="2" s="1"/>
  <c r="B26" i="2" s="1"/>
</calcChain>
</file>

<file path=xl/sharedStrings.xml><?xml version="1.0" encoding="utf-8"?>
<sst xmlns="http://schemas.openxmlformats.org/spreadsheetml/2006/main" count="27" uniqueCount="26">
  <si>
    <t>Factura</t>
  </si>
  <si>
    <t>Fec-Emi</t>
  </si>
  <si>
    <t>Fec-Radic</t>
  </si>
  <si>
    <t>Saldo Cartera </t>
  </si>
  <si>
    <t>19,700.00</t>
  </si>
  <si>
    <t>11,500.00</t>
  </si>
  <si>
    <t>31,650.00</t>
  </si>
  <si>
    <t>6,000.00</t>
  </si>
  <si>
    <t>326,450.00</t>
  </si>
  <si>
    <t>TOTAL CLIENTE :</t>
  </si>
  <si>
    <t>COOSALUD EPS SA</t>
  </si>
  <si>
    <t>DETALLE DE CARTERA IPS</t>
  </si>
  <si>
    <t>Cartera presentada  IPS</t>
  </si>
  <si>
    <t>Facturas sin evidencia de radicación</t>
  </si>
  <si>
    <t>Devoluciones</t>
  </si>
  <si>
    <t>Facturas Pagadas y No descargadas por la IPS</t>
  </si>
  <si>
    <t>Glosas Aceptadas por la IPS</t>
  </si>
  <si>
    <t>Glosas por  Conciliar</t>
  </si>
  <si>
    <t>Diferencias a revisar por el Proveedor</t>
  </si>
  <si>
    <t>Saldo</t>
  </si>
  <si>
    <t>Facturas en proceso de auditoria Aplistaff</t>
  </si>
  <si>
    <t>Saldo Final</t>
  </si>
  <si>
    <t>Giros de la EPS por legalizar</t>
  </si>
  <si>
    <t>COOSALUD  NIT 900.226.715</t>
  </si>
  <si>
    <t>Estado de cartera CENTRO DE SALUD DE TAUSA NIT : 832.008.321</t>
  </si>
  <si>
    <t>Saldo Disponible a Favor de Centro de Salud de Tausa Corte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</si>
</sst>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.9"/>
      <color rgb="FF000000"/>
      <name val="Arial"/>
      <family val="2"/>
    </font>
    <font>
      <sz val="8.5"/>
      <color rgb="FF000000"/>
      <name val="Arial"/>
      <family val="2"/>
    </font>
    <font>
      <sz val="10"/>
      <color rgb="FF000000"/>
      <name val="MS Sans Serif"/>
    </font>
    <font>
      <b/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2EFDA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5" fontId="3" fillId="2" borderId="4" xfId="0" applyNumberFormat="1" applyFont="1" applyFill="1" applyBorder="1" applyAlignment="1">
      <alignment horizontal="center" vertical="center"/>
    </xf>
    <xf numFmtId="15" fontId="3" fillId="2" borderId="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4" fillId="2" borderId="0" xfId="0" applyFont="1" applyFill="1"/>
    <xf numFmtId="0" fontId="5" fillId="3" borderId="3" xfId="0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4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0" fillId="4" borderId="0" xfId="0" applyFont="1" applyFill="1"/>
    <xf numFmtId="3" fontId="10" fillId="4" borderId="0" xfId="0" applyNumberFormat="1" applyFont="1" applyFill="1"/>
    <xf numFmtId="3" fontId="11" fillId="0" borderId="0" xfId="0" applyNumberFormat="1" applyFont="1" applyAlignment="1">
      <alignment horizontal="right"/>
    </xf>
    <xf numFmtId="0" fontId="12" fillId="0" borderId="0" xfId="0" applyFont="1"/>
    <xf numFmtId="3" fontId="12" fillId="0" borderId="0" xfId="0" applyNumberFormat="1" applyFont="1"/>
    <xf numFmtId="0" fontId="9" fillId="4" borderId="0" xfId="0" applyFont="1" applyFill="1"/>
    <xf numFmtId="3" fontId="10" fillId="6" borderId="0" xfId="0" applyNumberFormat="1" applyFont="1" applyFill="1"/>
    <xf numFmtId="169" fontId="5" fillId="3" borderId="4" xfId="1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2943225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81E50F-5518-4E8C-A95A-B7D1962BB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9432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0</xdr:row>
      <xdr:rowOff>19050</xdr:rowOff>
    </xdr:from>
    <xdr:ext cx="2943225" cy="590550"/>
    <xdr:pic>
      <xdr:nvPicPr>
        <xdr:cNvPr id="3" name="Imagen 2">
          <a:extLst>
            <a:ext uri="{FF2B5EF4-FFF2-40B4-BE49-F238E27FC236}">
              <a16:creationId xmlns:a16="http://schemas.microsoft.com/office/drawing/2014/main" id="{B4234265-48B0-42E7-8C8D-FE190523B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9432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5233-49D7-48DA-859A-89F2066A7D78}">
  <dimension ref="A1:D8"/>
  <sheetViews>
    <sheetView workbookViewId="0">
      <selection activeCell="D9" sqref="D9"/>
    </sheetView>
  </sheetViews>
  <sheetFormatPr baseColWidth="10" defaultRowHeight="15" x14ac:dyDescent="0.25"/>
  <sheetData>
    <row r="1" spans="1:4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3">
        <v>262936</v>
      </c>
      <c r="B2" s="4">
        <v>44531</v>
      </c>
      <c r="C2" s="5">
        <v>44561</v>
      </c>
      <c r="D2" s="6" t="s">
        <v>4</v>
      </c>
    </row>
    <row r="3" spans="1:4" x14ac:dyDescent="0.25">
      <c r="A3" s="3">
        <v>262937</v>
      </c>
      <c r="B3" s="4">
        <v>44531</v>
      </c>
      <c r="C3" s="5">
        <v>44561</v>
      </c>
      <c r="D3" s="6" t="s">
        <v>5</v>
      </c>
    </row>
    <row r="4" spans="1:4" x14ac:dyDescent="0.25">
      <c r="A4" s="3">
        <v>262992</v>
      </c>
      <c r="B4" s="4">
        <v>44533</v>
      </c>
      <c r="C4" s="5">
        <v>44561</v>
      </c>
      <c r="D4" s="6" t="s">
        <v>6</v>
      </c>
    </row>
    <row r="5" spans="1:4" x14ac:dyDescent="0.25">
      <c r="A5" s="3">
        <v>263262</v>
      </c>
      <c r="B5" s="4">
        <v>44545</v>
      </c>
      <c r="C5" s="5">
        <v>44561</v>
      </c>
      <c r="D5" s="6" t="s">
        <v>7</v>
      </c>
    </row>
    <row r="6" spans="1:4" x14ac:dyDescent="0.25">
      <c r="A6" s="3">
        <v>263657</v>
      </c>
      <c r="B6" s="4">
        <v>44565</v>
      </c>
      <c r="C6" s="5">
        <v>44594</v>
      </c>
      <c r="D6" s="6" t="s">
        <v>4</v>
      </c>
    </row>
    <row r="7" spans="1:4" x14ac:dyDescent="0.25">
      <c r="A7" s="3">
        <v>263662</v>
      </c>
      <c r="B7" s="4">
        <v>44566</v>
      </c>
      <c r="C7" s="5">
        <v>44594</v>
      </c>
      <c r="D7" s="6" t="s">
        <v>8</v>
      </c>
    </row>
    <row r="8" spans="1:4" ht="24" x14ac:dyDescent="0.25">
      <c r="A8" s="7"/>
      <c r="B8" s="7"/>
      <c r="C8" s="8" t="s">
        <v>9</v>
      </c>
      <c r="D8" s="21">
        <v>415000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821DB-EDA7-42F7-89C7-8E04D06CAF9D}">
  <dimension ref="A1:B26"/>
  <sheetViews>
    <sheetView showGridLines="0" tabSelected="1" workbookViewId="0">
      <selection activeCell="A22" sqref="A22"/>
    </sheetView>
  </sheetViews>
  <sheetFormatPr baseColWidth="10" defaultRowHeight="15" x14ac:dyDescent="0.25"/>
  <cols>
    <col min="1" max="1" width="81" bestFit="1" customWidth="1"/>
    <col min="2" max="2" width="25.5703125" bestFit="1" customWidth="1"/>
  </cols>
  <sheetData>
    <row r="1" spans="1:2" x14ac:dyDescent="0.25">
      <c r="B1" s="9"/>
    </row>
    <row r="2" spans="1:2" x14ac:dyDescent="0.25">
      <c r="B2" s="9"/>
    </row>
    <row r="3" spans="1:2" x14ac:dyDescent="0.25">
      <c r="B3" s="9"/>
    </row>
    <row r="4" spans="1:2" x14ac:dyDescent="0.25">
      <c r="B4" s="9"/>
    </row>
    <row r="5" spans="1:2" ht="15.75" x14ac:dyDescent="0.25">
      <c r="A5" s="10" t="s">
        <v>10</v>
      </c>
      <c r="B5" s="9"/>
    </row>
    <row r="6" spans="1:2" x14ac:dyDescent="0.25">
      <c r="A6" s="11" t="s">
        <v>24</v>
      </c>
      <c r="B6" s="9"/>
    </row>
    <row r="7" spans="1:2" x14ac:dyDescent="0.25">
      <c r="A7" s="9"/>
      <c r="B7" s="9"/>
    </row>
    <row r="8" spans="1:2" x14ac:dyDescent="0.25">
      <c r="A8" s="12" t="s">
        <v>11</v>
      </c>
      <c r="B8" s="13" t="s">
        <v>23</v>
      </c>
    </row>
    <row r="9" spans="1:2" x14ac:dyDescent="0.25">
      <c r="A9" s="9"/>
      <c r="B9" s="9"/>
    </row>
    <row r="10" spans="1:2" ht="18.75" x14ac:dyDescent="0.3">
      <c r="A10" s="14" t="s">
        <v>12</v>
      </c>
      <c r="B10" s="15">
        <f>+CARTERA!D8</f>
        <v>415000</v>
      </c>
    </row>
    <row r="11" spans="1:2" x14ac:dyDescent="0.25">
      <c r="A11" s="9"/>
      <c r="B11" s="9"/>
    </row>
    <row r="12" spans="1:2" x14ac:dyDescent="0.25">
      <c r="A12" s="9" t="s">
        <v>13</v>
      </c>
      <c r="B12" s="16">
        <v>0</v>
      </c>
    </row>
    <row r="13" spans="1:2" x14ac:dyDescent="0.25">
      <c r="A13" s="9" t="s">
        <v>14</v>
      </c>
      <c r="B13" s="16">
        <v>0</v>
      </c>
    </row>
    <row r="14" spans="1:2" x14ac:dyDescent="0.25">
      <c r="A14" s="9" t="s">
        <v>15</v>
      </c>
      <c r="B14" s="16">
        <v>0</v>
      </c>
    </row>
    <row r="15" spans="1:2" x14ac:dyDescent="0.25">
      <c r="A15" s="9" t="s">
        <v>16</v>
      </c>
      <c r="B15" s="16">
        <v>0</v>
      </c>
    </row>
    <row r="16" spans="1:2" x14ac:dyDescent="0.25">
      <c r="A16" s="9" t="s">
        <v>17</v>
      </c>
      <c r="B16" s="16">
        <v>0</v>
      </c>
    </row>
    <row r="17" spans="1:2" x14ac:dyDescent="0.25">
      <c r="A17" s="9" t="s">
        <v>18</v>
      </c>
      <c r="B17" s="16">
        <v>0</v>
      </c>
    </row>
    <row r="18" spans="1:2" x14ac:dyDescent="0.25">
      <c r="A18" s="9"/>
      <c r="B18" s="9"/>
    </row>
    <row r="19" spans="1:2" ht="18.75" x14ac:dyDescent="0.3">
      <c r="A19" s="14" t="s">
        <v>19</v>
      </c>
      <c r="B19" s="15">
        <f>+B10-B12-B13-B14-B15-B16-B17</f>
        <v>415000</v>
      </c>
    </row>
    <row r="20" spans="1:2" x14ac:dyDescent="0.25">
      <c r="A20" s="9"/>
      <c r="B20" s="17"/>
    </row>
    <row r="21" spans="1:2" x14ac:dyDescent="0.25">
      <c r="A21" s="9" t="s">
        <v>20</v>
      </c>
      <c r="B21" s="18">
        <v>0</v>
      </c>
    </row>
    <row r="22" spans="1:2" ht="18.75" x14ac:dyDescent="0.3">
      <c r="A22" s="14" t="s">
        <v>21</v>
      </c>
      <c r="B22" s="15">
        <f>+B19-B21</f>
        <v>415000</v>
      </c>
    </row>
    <row r="23" spans="1:2" x14ac:dyDescent="0.25">
      <c r="A23" s="9"/>
      <c r="B23" s="9"/>
    </row>
    <row r="24" spans="1:2" x14ac:dyDescent="0.25">
      <c r="A24" s="9" t="s">
        <v>22</v>
      </c>
      <c r="B24" s="16">
        <v>0</v>
      </c>
    </row>
    <row r="25" spans="1:2" x14ac:dyDescent="0.25">
      <c r="A25" s="9"/>
      <c r="B25" s="9"/>
    </row>
    <row r="26" spans="1:2" ht="18.75" x14ac:dyDescent="0.3">
      <c r="A26" s="19" t="s">
        <v>25</v>
      </c>
      <c r="B26" s="20">
        <f>+B22-B24</f>
        <v>415000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CARTERA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Johana Ruiz Wilches</dc:creator>
  <cp:lastModifiedBy>Leidy Johana Ruiz Wilches</cp:lastModifiedBy>
  <dcterms:created xsi:type="dcterms:W3CDTF">2022-06-24T22:07:32Z</dcterms:created>
  <dcterms:modified xsi:type="dcterms:W3CDTF">2022-06-24T22:13:17Z</dcterms:modified>
</cp:coreProperties>
</file>