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HOSPITAL MENTAL RS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9" i="4" l="1"/>
  <c r="AG10" i="4" l="1"/>
  <c r="P10" i="4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<sst xmlns="http://schemas.openxmlformats.org/spreadsheetml/2006/main" count="55" uniqueCount="50">
  <si>
    <t>GLOSA CONCILIADA ACEPTADA EPS</t>
  </si>
  <si>
    <t>NÚMERO DE ACTA DE CONCILIACIÓN</t>
  </si>
  <si>
    <t>OBSERVACIONES</t>
  </si>
  <si>
    <t>CAPITACION</t>
  </si>
  <si>
    <t>EPS:</t>
  </si>
  <si>
    <t>IPS: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</si>
  <si>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</si>
  <si>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</si>
  <si>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</si>
  <si>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</si>
  <si>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</si>
  <si>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</si>
  <si>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</si>
  <si>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</si>
  <si>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</si>
  <si>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</si>
  <si>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</si>
  <si>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</si>
  <si>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</si>
  <si>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</si>
  <si>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</si>
  <si>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</si>
  <si>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</si>
  <si>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</si>
  <si>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</si>
  <si>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</si>
  <si>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</si>
  <si>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</si>
  <si>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</si>
  <si>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</si>
  <si>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</si>
  <si>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</si>
  <si>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</si>
  <si>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</si>
  <si>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</si>
  <si>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</si>
  <si>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</si>
  <si>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</si>
  <si>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</si>
  <si>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</si>
  <si>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</si>
  <si>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</si>
  <si>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</si>
  <si>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COOSALUD EPS S.A</t>
  </si>
  <si>
    <t>ESE HOSPITAL MENTAL RUDESINDO SOTO</t>
  </si>
  <si>
    <t>FECHA DE CORTE DE CONCILIACION: 30 ABRIL 2020</t>
  </si>
  <si>
    <t>FECHA DE CONCILIACION: 06 JULIO 2020</t>
  </si>
  <si>
    <t>HM</t>
  </si>
  <si>
    <t>YA FUE CANCELADA POR LA EPS</t>
  </si>
  <si>
    <t>NO RADICADA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</si>
</sst>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/>
    <xf numFmtId="0" fontId="9" fillId="0" borderId="1" xfId="0" applyFont="1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4">
    <cellStyle name="Millares" xfId="1" builtinId="3"/>
    <cellStyle name="Millares 3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"/>
  <sheetViews>
    <sheetView tabSelected="1" zoomScale="98" zoomScaleNormal="98" workbookViewId="0">
      <selection activeCell="A11" sqref="A11"/>
    </sheetView>
  </sheetViews>
  <sheetFormatPr baseColWidth="10" defaultRowHeight="15" x14ac:dyDescent="0.25"/>
  <cols>
    <col min="2" max="2" width="14.7109375" customWidth="1"/>
    <col min="3" max="3" width="13.5703125" bestFit="1" customWidth="1"/>
    <col min="8" max="8" width="12.28515625" customWidth="1"/>
    <col min="10" max="13" width="14.140625" customWidth="1"/>
    <col min="19" max="20" width="12.42578125" customWidth="1"/>
    <col min="22" max="22" width="13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4" t="s">
        <v>29</v>
      </c>
    </row>
    <row r="2" spans="1:35" x14ac:dyDescent="0.25">
      <c r="A2" s="4" t="s">
        <v>4</v>
      </c>
      <c r="B2" t="s">
        <v>43</v>
      </c>
    </row>
    <row r="3" spans="1:35" x14ac:dyDescent="0.25">
      <c r="A3" s="4" t="s">
        <v>5</v>
      </c>
      <c r="B3" t="s">
        <v>44</v>
      </c>
    </row>
    <row r="4" spans="1:35" x14ac:dyDescent="0.25">
      <c r="A4" s="4" t="s">
        <v>45</v>
      </c>
    </row>
    <row r="5" spans="1:35" x14ac:dyDescent="0.25">
      <c r="A5" s="4" t="s">
        <v>46</v>
      </c>
    </row>
    <row r="6" spans="1:35" ht="15.75" thickBot="1" x14ac:dyDescent="0.3"/>
    <row r="7" spans="1:35" ht="15.75" customHeight="1" thickBot="1" x14ac:dyDescent="0.3">
      <c r="A7" s="19" t="s">
        <v>42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2" t="s">
        <v>24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</row>
    <row r="8" spans="1:35" ht="56.25" x14ac:dyDescent="0.25">
      <c r="A8" s="10" t="s">
        <v>6</v>
      </c>
      <c r="B8" s="11" t="s">
        <v>17</v>
      </c>
      <c r="C8" s="10" t="s">
        <v>30</v>
      </c>
      <c r="D8" s="10" t="s">
        <v>31</v>
      </c>
      <c r="E8" s="12" t="s">
        <v>32</v>
      </c>
      <c r="F8" s="11" t="s">
        <v>33</v>
      </c>
      <c r="G8" s="13" t="s">
        <v>34</v>
      </c>
      <c r="H8" s="11" t="s">
        <v>35</v>
      </c>
      <c r="I8" s="11" t="s">
        <v>36</v>
      </c>
      <c r="J8" s="11" t="s">
        <v>25</v>
      </c>
      <c r="K8" s="11" t="s">
        <v>28</v>
      </c>
      <c r="L8" s="11" t="s">
        <v>26</v>
      </c>
      <c r="M8" s="11" t="s">
        <v>27</v>
      </c>
      <c r="N8" s="13" t="s">
        <v>22</v>
      </c>
      <c r="O8" s="13" t="s">
        <v>37</v>
      </c>
      <c r="P8" s="14" t="s">
        <v>38</v>
      </c>
      <c r="Q8" s="15" t="s">
        <v>11</v>
      </c>
      <c r="R8" s="15" t="s">
        <v>10</v>
      </c>
      <c r="S8" s="15" t="s">
        <v>15</v>
      </c>
      <c r="T8" s="16" t="s">
        <v>21</v>
      </c>
      <c r="U8" s="15" t="s">
        <v>16</v>
      </c>
      <c r="V8" s="16" t="s">
        <v>18</v>
      </c>
      <c r="W8" s="16" t="s">
        <v>20</v>
      </c>
      <c r="X8" s="16" t="s">
        <v>9</v>
      </c>
      <c r="Y8" s="15" t="s">
        <v>12</v>
      </c>
      <c r="Z8" s="16" t="s">
        <v>39</v>
      </c>
      <c r="AA8" s="16" t="s">
        <v>40</v>
      </c>
      <c r="AB8" s="16" t="s">
        <v>0</v>
      </c>
      <c r="AC8" s="16" t="s">
        <v>41</v>
      </c>
      <c r="AD8" s="16" t="s">
        <v>1</v>
      </c>
      <c r="AE8" s="16" t="s">
        <v>14</v>
      </c>
      <c r="AF8" s="16" t="s">
        <v>19</v>
      </c>
      <c r="AG8" s="16" t="s">
        <v>13</v>
      </c>
      <c r="AH8" s="9" t="s">
        <v>23</v>
      </c>
      <c r="AI8" s="8" t="s">
        <v>2</v>
      </c>
    </row>
    <row r="9" spans="1:35" x14ac:dyDescent="0.25">
      <c r="A9" s="5">
        <v>1</v>
      </c>
      <c r="B9" s="1" t="s">
        <v>3</v>
      </c>
      <c r="C9" s="5" t="s">
        <v>47</v>
      </c>
      <c r="D9" s="5">
        <v>332427</v>
      </c>
      <c r="E9" s="6">
        <v>43865</v>
      </c>
      <c r="F9" s="6">
        <v>43915</v>
      </c>
      <c r="G9" s="2">
        <v>177122064</v>
      </c>
      <c r="H9" s="3">
        <v>0</v>
      </c>
      <c r="I9" s="3">
        <v>0</v>
      </c>
      <c r="J9" s="3">
        <v>177122064</v>
      </c>
      <c r="K9" s="3">
        <v>0</v>
      </c>
      <c r="L9" s="3">
        <v>0</v>
      </c>
      <c r="M9" s="3">
        <v>0</v>
      </c>
      <c r="N9" s="3">
        <v>177122064</v>
      </c>
      <c r="O9" s="3">
        <v>6370257</v>
      </c>
      <c r="P9" s="1">
        <v>332427</v>
      </c>
      <c r="Q9" s="2">
        <v>177122064</v>
      </c>
      <c r="R9" s="3">
        <v>0</v>
      </c>
      <c r="S9" s="3">
        <v>0</v>
      </c>
      <c r="T9" s="5" t="s">
        <v>8</v>
      </c>
      <c r="U9" s="3">
        <v>0</v>
      </c>
      <c r="V9" s="17">
        <v>5492401344476</v>
      </c>
      <c r="W9" s="6">
        <v>43924</v>
      </c>
      <c r="X9" s="3">
        <v>58346064</v>
      </c>
      <c r="Y9" s="6">
        <v>43975</v>
      </c>
      <c r="Z9" s="3">
        <v>0</v>
      </c>
      <c r="AA9" s="3">
        <v>0</v>
      </c>
      <c r="AB9" s="3">
        <v>58346064</v>
      </c>
      <c r="AC9" s="3">
        <v>0</v>
      </c>
      <c r="AD9" s="2"/>
      <c r="AE9" s="2">
        <v>0</v>
      </c>
      <c r="AF9" s="2">
        <v>0</v>
      </c>
      <c r="AG9" s="2">
        <f>+G9-I9-N9-R9-Z9-AC9</f>
        <v>0</v>
      </c>
      <c r="AH9" s="2">
        <v>0</v>
      </c>
      <c r="AI9" s="18" t="s">
        <v>48</v>
      </c>
    </row>
    <row r="10" spans="1:35" x14ac:dyDescent="0.25">
      <c r="A10" s="5">
        <v>2</v>
      </c>
      <c r="B10" s="1" t="s">
        <v>7</v>
      </c>
      <c r="C10" s="5" t="s">
        <v>47</v>
      </c>
      <c r="D10" s="5">
        <v>288737</v>
      </c>
      <c r="E10" s="6">
        <v>43059</v>
      </c>
      <c r="F10" s="6">
        <v>43627</v>
      </c>
      <c r="G10" s="2">
        <v>4406310</v>
      </c>
      <c r="H10" s="3">
        <v>0</v>
      </c>
      <c r="I10" s="3">
        <v>0</v>
      </c>
      <c r="J10" s="3">
        <v>2567610</v>
      </c>
      <c r="K10" s="3">
        <v>0</v>
      </c>
      <c r="L10" s="3">
        <v>0</v>
      </c>
      <c r="M10" s="3">
        <v>0</v>
      </c>
      <c r="N10" s="3">
        <v>2567610</v>
      </c>
      <c r="O10" s="3">
        <v>1838700</v>
      </c>
      <c r="P10" s="1">
        <f>+D10</f>
        <v>288737</v>
      </c>
      <c r="Q10" s="2">
        <v>4406310</v>
      </c>
      <c r="R10" s="3">
        <v>0</v>
      </c>
      <c r="S10" s="3">
        <v>0</v>
      </c>
      <c r="T10" s="5" t="s">
        <v>8</v>
      </c>
      <c r="U10" s="3">
        <v>0</v>
      </c>
      <c r="V10" s="17">
        <v>5492401343892</v>
      </c>
      <c r="W10" s="6">
        <v>43645</v>
      </c>
      <c r="X10" s="3">
        <v>2060915</v>
      </c>
      <c r="Y10" s="5"/>
      <c r="Z10" s="3">
        <v>0</v>
      </c>
      <c r="AA10" s="3">
        <v>0</v>
      </c>
      <c r="AB10" s="3">
        <v>0</v>
      </c>
      <c r="AC10" s="3">
        <v>0</v>
      </c>
      <c r="AD10" s="2"/>
      <c r="AE10" s="2">
        <v>2060915</v>
      </c>
      <c r="AF10" s="2">
        <v>0</v>
      </c>
      <c r="AG10" s="2">
        <f>+G10-I10-N10-R10-Z10-AC10</f>
        <v>1838700</v>
      </c>
      <c r="AH10" s="2">
        <v>0</v>
      </c>
      <c r="AI10" s="18" t="s">
        <v>48</v>
      </c>
    </row>
    <row r="11" spans="1:35" x14ac:dyDescent="0.25">
      <c r="A11" s="5">
        <v>3</v>
      </c>
      <c r="B11" s="1" t="s">
        <v>3</v>
      </c>
      <c r="C11" s="5" t="s">
        <v>47</v>
      </c>
      <c r="D11" s="5">
        <v>335587</v>
      </c>
      <c r="E11" s="6">
        <v>43972</v>
      </c>
      <c r="F11" s="6">
        <v>44017</v>
      </c>
      <c r="G11" s="2">
        <v>177122064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177122064</v>
      </c>
      <c r="P11" s="7"/>
      <c r="Q11" s="3">
        <v>0</v>
      </c>
      <c r="R11" s="3">
        <v>0</v>
      </c>
      <c r="S11" s="3">
        <v>0</v>
      </c>
      <c r="T11" s="7"/>
      <c r="U11" s="3">
        <v>0</v>
      </c>
      <c r="V11" s="7"/>
      <c r="W11" s="7"/>
      <c r="X11" s="3">
        <v>0</v>
      </c>
      <c r="Y11" s="7"/>
      <c r="Z11" s="3">
        <v>0</v>
      </c>
      <c r="AA11" s="3">
        <v>0</v>
      </c>
      <c r="AB11" s="3">
        <v>0</v>
      </c>
      <c r="AC11" s="3">
        <v>0</v>
      </c>
      <c r="AD11" s="7"/>
      <c r="AE11" s="18">
        <v>0</v>
      </c>
      <c r="AF11" s="18">
        <v>0</v>
      </c>
      <c r="AG11" s="18">
        <v>0</v>
      </c>
      <c r="AH11" s="7"/>
      <c r="AI11" s="18" t="s">
        <v>49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HOSPITAL MENTAL 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Luffi</cp:lastModifiedBy>
  <dcterms:created xsi:type="dcterms:W3CDTF">2020-05-12T22:12:59Z</dcterms:created>
  <dcterms:modified xsi:type="dcterms:W3CDTF">2020-08-25T20:04:29Z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