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soto\Desktop\CIRCULAR 011 OCTUBRE\"/>
    </mc:Choice>
  </mc:AlternateContent>
  <xr:revisionPtr revIDLastSave="0" documentId="8_{D0677C7E-3E26-4243-9076-8CE3BF1799FD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RUCE CARTERA 030" sheetId="2" state="hidden" r:id="rId1"/>
    <sheet name="CRUCE CIRCULAR 011" sheetId="5" r:id="rId2"/>
  </sheets>
  <definedNames>
    <definedName name="_xlnm._FilterDatabase" localSheetId="0" hidden="1">'CRUCE CARTERA 030'!$A$7:$R$52</definedName>
    <definedName name="_xlnm._FilterDatabase" localSheetId="1" hidden="1">'CRUCE CIRCULAR 011'!$A$8:$AI$47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2" l="1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L52" i="2"/>
  <c r="L60" i="2" s="1"/>
  <c r="K52" i="2"/>
  <c r="L59" i="2" s="1"/>
  <c r="J52" i="2"/>
  <c r="L58" i="2" s="1"/>
  <c r="I52" i="2"/>
  <c r="L57" i="2" s="1"/>
  <c r="H52" i="2"/>
  <c r="F52" i="2"/>
  <c r="L56" i="2" s="1"/>
  <c r="E52" i="2"/>
  <c r="M52" i="2" l="1"/>
  <c r="L61" i="2" s="1"/>
</calcChain>
</file>

<file path=xl/sharedStrings.xml><?xml version="1.0" encoding="utf-8"?>
<sst xmlns="http://schemas.openxmlformats.org/spreadsheetml/2006/main" count="262" uniqueCount="98">
  <si>
    <t>FECHA FACTURA</t>
  </si>
  <si>
    <t>EVENTO</t>
  </si>
  <si>
    <t>31-Ago-2018</t>
  </si>
  <si>
    <t>30-Sep-2018</t>
  </si>
  <si>
    <t>31-Oct-2018</t>
  </si>
  <si>
    <t>30-Nov-2018</t>
  </si>
  <si>
    <t>31-Dic-2018</t>
  </si>
  <si>
    <t>31-Ene-2019</t>
  </si>
  <si>
    <t>28-Feb-2019</t>
  </si>
  <si>
    <t>17-Mar-2019</t>
  </si>
  <si>
    <t>03-Jun-2019</t>
  </si>
  <si>
    <t>05-Jun-2019</t>
  </si>
  <si>
    <t>27-Oct-2019</t>
  </si>
  <si>
    <t>06-Oct-2019</t>
  </si>
  <si>
    <t>20-Dic-2019</t>
  </si>
  <si>
    <t>07-Dic-2019</t>
  </si>
  <si>
    <t>03-Mar-2020</t>
  </si>
  <si>
    <t>19-Mar-2020</t>
  </si>
  <si>
    <t>12-May-2020</t>
  </si>
  <si>
    <t>12-Jul-2019</t>
  </si>
  <si>
    <t>11-Jul-2019</t>
  </si>
  <si>
    <t>09-Jul-2019</t>
  </si>
  <si>
    <t>14-Sep-2019</t>
  </si>
  <si>
    <t>18-Jun-2020</t>
  </si>
  <si>
    <t>17-Jul-2020</t>
  </si>
  <si>
    <t>REPORTE IPS</t>
  </si>
  <si>
    <t>REPORTE EPS</t>
  </si>
  <si>
    <t>NUMERO FACTURA</t>
  </si>
  <si>
    <t>FECHA RADICADO</t>
  </si>
  <si>
    <t>VALOR FACTURAS</t>
  </si>
  <si>
    <t>SALDO PENDIENTE DE PAGO</t>
  </si>
  <si>
    <t>POR PAGAR</t>
  </si>
  <si>
    <t>GLOSAS POR SUBSANAR</t>
  </si>
  <si>
    <t>FACTURAS PAGADAS</t>
  </si>
  <si>
    <t>FACTURAS DEVUELTAS</t>
  </si>
  <si>
    <t>SOPORTE RADICADO</t>
  </si>
  <si>
    <t>DIFERENCIA</t>
  </si>
  <si>
    <t>OBSERVACIONES</t>
  </si>
  <si>
    <t>SUCURSAL</t>
  </si>
  <si>
    <t>FACTURAS POR SOPORTAR RADICADO</t>
  </si>
  <si>
    <t>ESTADO DE CARTERA HOSPITAL NUESTRA SEÑORA DE GUADALUPE CON CORTE RADICADO AL 31 DE JULIO DE 2020</t>
  </si>
  <si>
    <t>TOTAL CARTERA</t>
  </si>
  <si>
    <t>VALOR CANCELADO EN PAGO DEL MES DE JULIO 2019 POR $6,400,753</t>
  </si>
  <si>
    <t>EN PAGO DEL MES DE JULIO 2019 POR $6,400,753 SE CANCELA 55,575</t>
  </si>
  <si>
    <t>EN PAGO DEL MES DE ABRIL 2020 POR $1,355,290 SE CANCELA 24,792 Y EN PAGO DEL MES DE MAYO 2020 POR $593,877 SE CANCELA 208,208</t>
  </si>
  <si>
    <t>EN PAGO DEL MES DE ABRIL 2020 POR $1,355,290 SE CANCELA FACTURA</t>
  </si>
  <si>
    <t>FACTURA DEVUELTA EL 05/08/2020</t>
  </si>
  <si>
    <t>FACTURA DEVUELTA EL 09/06/2020</t>
  </si>
  <si>
    <t>RESUMEN ESTADO DE CARTERA HOSPITAL NUESTRA SEÑORA DE GUADALUPE CON CORTE RADICADO AL 31 DE JULIO DE 2020</t>
  </si>
  <si>
    <t>VALOR REPORTADO POR EL HOSPITAL</t>
  </si>
  <si>
    <t>PENDIENTE APLICAR PAGO EVENTO AGOSTO 2020</t>
  </si>
  <si>
    <t>PENDIENTE APLICAR PAGO EVENTO SEPTIEMBRE 2020</t>
  </si>
  <si>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</si>
  <si>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</si>
  <si>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</si>
  <si>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</si>
  <si>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</si>
  <si>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</si>
  <si>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</si>
  <si>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</si>
  <si>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</si>
  <si>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</si>
  <si>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</si>
  <si>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</si>
  <si>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</si>
  <si>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</si>
  <si>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</si>
  <si>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</si>
  <si>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</si>
  <si>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</si>
  <si>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</si>
  <si>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</si>
  <si>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</si>
  <si>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</si>
  <si>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</si>
  <si>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</si>
  <si>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</si>
  <si>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</si>
  <si>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</si>
  <si>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</si>
  <si>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</si>
  <si>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</si>
  <si>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</si>
  <si>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</si>
  <si>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</si>
  <si>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</si>
  <si>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</si>
  <si>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</si>
  <si>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</si>
  <si>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</si>
  <si>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</si>
  <si>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</si>
  <si>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</si>
  <si>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GL-052089343358</t>
  </si>
  <si>
    <t>COOSALUD EPS S.A</t>
  </si>
  <si>
    <t>HOSPITAL NUESTRA SEÑORA DE GUADALUPE</t>
  </si>
  <si>
    <t>Valor se encuentra cancelado</t>
  </si>
  <si>
    <t>Factura no registra en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</si>
</sst>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164" fontId="3" fillId="0" borderId="0" xfId="2" applyNumberFormat="1" applyFont="1" applyFill="1"/>
    <xf numFmtId="0" fontId="3" fillId="2" borderId="0" xfId="0" applyFont="1" applyFill="1"/>
    <xf numFmtId="164" fontId="3" fillId="0" borderId="0" xfId="2" applyNumberFormat="1" applyFont="1" applyFill="1" applyBorder="1"/>
    <xf numFmtId="0" fontId="5" fillId="0" borderId="0" xfId="0" applyFont="1"/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5" fontId="6" fillId="3" borderId="1" xfId="2" applyNumberFormat="1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/>
    </xf>
    <xf numFmtId="14" fontId="2" fillId="3" borderId="1" xfId="2" applyNumberFormat="1" applyFont="1" applyFill="1" applyBorder="1" applyAlignment="1">
      <alignment horizontal="center" vertical="center" wrapText="1"/>
    </xf>
    <xf numFmtId="41" fontId="3" fillId="0" borderId="0" xfId="3" applyFont="1"/>
    <xf numFmtId="41" fontId="3" fillId="2" borderId="0" xfId="3" applyFont="1" applyFill="1"/>
    <xf numFmtId="41" fontId="6" fillId="3" borderId="1" xfId="3" applyFont="1" applyFill="1" applyBorder="1" applyAlignment="1">
      <alignment horizontal="center" vertical="center" wrapText="1"/>
    </xf>
    <xf numFmtId="41" fontId="0" fillId="0" borderId="0" xfId="3" applyFont="1"/>
    <xf numFmtId="1" fontId="3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/>
    <xf numFmtId="1" fontId="6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/>
    <xf numFmtId="41" fontId="0" fillId="0" borderId="1" xfId="3" applyFont="1" applyBorder="1"/>
    <xf numFmtId="41" fontId="6" fillId="3" borderId="1" xfId="3" applyFont="1" applyFill="1" applyBorder="1" applyAlignment="1">
      <alignment horizontal="center" vertical="center"/>
    </xf>
    <xf numFmtId="41" fontId="3" fillId="0" borderId="0" xfId="3" applyFont="1" applyFill="1"/>
    <xf numFmtId="41" fontId="3" fillId="0" borderId="0" xfId="3" applyFont="1" applyFill="1" applyBorder="1"/>
    <xf numFmtId="41" fontId="6" fillId="0" borderId="0" xfId="3" applyFont="1" applyAlignment="1">
      <alignment horizontal="center" vertical="center" wrapText="1"/>
    </xf>
    <xf numFmtId="41" fontId="2" fillId="3" borderId="1" xfId="3" applyFont="1" applyFill="1" applyBorder="1" applyAlignment="1">
      <alignment horizontal="center" vertical="center" wrapText="1"/>
    </xf>
    <xf numFmtId="41" fontId="0" fillId="0" borderId="1" xfId="0" applyNumberFormat="1" applyBorder="1"/>
    <xf numFmtId="41" fontId="3" fillId="2" borderId="0" xfId="3" applyFont="1" applyFill="1" applyBorder="1"/>
    <xf numFmtId="0" fontId="2" fillId="0" borderId="0" xfId="0" applyFont="1"/>
    <xf numFmtId="0" fontId="8" fillId="4" borderId="1" xfId="4" applyFont="1" applyFill="1" applyBorder="1" applyAlignment="1">
      <alignment horizontal="center" vertical="center" wrapText="1"/>
    </xf>
    <xf numFmtId="3" fontId="8" fillId="4" borderId="1" xfId="2" applyNumberFormat="1" applyFont="1" applyFill="1" applyBorder="1" applyAlignment="1">
      <alignment horizontal="center" vertical="center" wrapText="1"/>
    </xf>
    <xf numFmtId="14" fontId="8" fillId="4" borderId="1" xfId="4" applyNumberFormat="1" applyFont="1" applyFill="1" applyBorder="1" applyAlignment="1">
      <alignment horizontal="center" vertical="center" wrapText="1"/>
    </xf>
    <xf numFmtId="3" fontId="8" fillId="4" borderId="1" xfId="4" applyNumberFormat="1" applyFont="1" applyFill="1" applyBorder="1" applyAlignment="1">
      <alignment horizontal="center" vertical="center" wrapText="1"/>
    </xf>
    <xf numFmtId="41" fontId="8" fillId="4" borderId="1" xfId="3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2" fillId="0" borderId="0" xfId="0" applyNumberFormat="1" applyFont="1"/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/>
    </xf>
    <xf numFmtId="164" fontId="6" fillId="3" borderId="4" xfId="2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0" fillId="0" borderId="1" xfId="3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5">
    <cellStyle name="Millares" xfId="2" builtinId="3"/>
    <cellStyle name="Millares [0]" xfId="3" builtinId="6"/>
    <cellStyle name="Normal" xfId="0" builtinId="0"/>
    <cellStyle name="Normal 2 2" xfId="4" xr:uid="{ECBD5469-ED1E-4B60-9058-36E43B7258B9}"/>
    <cellStyle name="Normal 3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679F-579B-4C02-B9EC-4266B6C88668}">
  <dimension ref="A1:O63"/>
  <sheetViews>
    <sheetView showGridLines="0" workbookViewId="0">
      <pane ySplit="7" topLeftCell="A49" activePane="bottomLeft" state="frozen"/>
      <selection pane="bottomLeft" activeCell="M52" sqref="M52"/>
    </sheetView>
  </sheetViews>
  <sheetFormatPr baseColWidth="10" defaultRowHeight="15" x14ac:dyDescent="0.25"/>
  <cols>
    <col min="2" max="2" width="13" style="21" customWidth="1"/>
    <col min="5" max="5" width="12.42578125" style="16" customWidth="1"/>
    <col min="6" max="6" width="15.5703125" style="16" customWidth="1"/>
    <col min="8" max="8" width="17.140625" style="16" customWidth="1"/>
    <col min="9" max="9" width="14.140625" style="16" bestFit="1" customWidth="1"/>
    <col min="10" max="10" width="15.140625" style="16" customWidth="1"/>
    <col min="11" max="11" width="18.28515625" style="16" customWidth="1"/>
    <col min="12" max="12" width="13" style="16" customWidth="1"/>
    <col min="13" max="13" width="17.140625" customWidth="1"/>
    <col min="14" max="14" width="42.28515625" customWidth="1"/>
    <col min="15" max="15" width="18.42578125" style="16" customWidth="1"/>
  </cols>
  <sheetData>
    <row r="1" spans="1:15" x14ac:dyDescent="0.25">
      <c r="A1" s="2"/>
      <c r="B1" s="17"/>
      <c r="C1" s="2"/>
      <c r="D1" s="2"/>
      <c r="E1" s="13"/>
      <c r="F1" s="13"/>
      <c r="G1" s="2"/>
      <c r="H1" s="13"/>
      <c r="I1" s="13"/>
      <c r="J1" s="13"/>
      <c r="K1" s="25"/>
      <c r="L1" s="25"/>
      <c r="M1" s="3"/>
      <c r="N1" s="3"/>
      <c r="O1" s="25"/>
    </row>
    <row r="2" spans="1:15" x14ac:dyDescent="0.25">
      <c r="A2" s="2"/>
      <c r="B2" s="18"/>
      <c r="C2" s="4"/>
      <c r="D2" s="4"/>
      <c r="E2" s="14"/>
      <c r="F2" s="14"/>
      <c r="G2" s="4"/>
      <c r="H2" s="14"/>
      <c r="I2" s="14"/>
      <c r="J2" s="14"/>
      <c r="K2" s="30"/>
      <c r="L2" s="30"/>
      <c r="M2" s="5"/>
      <c r="N2" s="5"/>
      <c r="O2" s="26"/>
    </row>
    <row r="3" spans="1:15" ht="15" customHeight="1" x14ac:dyDescent="0.25">
      <c r="A3" s="2"/>
      <c r="B3" s="19"/>
      <c r="C3" s="2"/>
      <c r="D3" s="6"/>
      <c r="E3" s="42" t="s">
        <v>40</v>
      </c>
      <c r="F3" s="42"/>
      <c r="G3" s="42"/>
      <c r="H3" s="42"/>
      <c r="I3" s="42"/>
      <c r="J3" s="42"/>
      <c r="K3" s="42"/>
      <c r="L3" s="42"/>
      <c r="M3" s="7"/>
      <c r="N3" s="7"/>
      <c r="O3" s="27"/>
    </row>
    <row r="4" spans="1:15" x14ac:dyDescent="0.25">
      <c r="A4" s="2"/>
      <c r="B4" s="19"/>
      <c r="C4" s="8"/>
      <c r="D4" s="8"/>
      <c r="E4" s="42"/>
      <c r="F4" s="42"/>
      <c r="G4" s="42"/>
      <c r="H4" s="42"/>
      <c r="I4" s="42"/>
      <c r="J4" s="42"/>
      <c r="K4" s="42"/>
      <c r="L4" s="42"/>
      <c r="M4" s="7"/>
      <c r="N4" s="7"/>
      <c r="O4" s="27"/>
    </row>
    <row r="5" spans="1:15" x14ac:dyDescent="0.25">
      <c r="A5" s="2"/>
      <c r="B5" s="17"/>
      <c r="C5" s="2"/>
      <c r="D5" s="2"/>
      <c r="E5" s="13"/>
      <c r="F5" s="13"/>
      <c r="G5" s="2"/>
      <c r="H5" s="13"/>
      <c r="I5" s="13"/>
      <c r="J5" s="13"/>
      <c r="K5" s="13"/>
      <c r="L5" s="13"/>
      <c r="M5" s="3"/>
      <c r="N5" s="3"/>
      <c r="O5" s="25"/>
    </row>
    <row r="6" spans="1:15" x14ac:dyDescent="0.25">
      <c r="A6" s="2"/>
      <c r="B6" s="44" t="s">
        <v>25</v>
      </c>
      <c r="C6" s="44"/>
      <c r="D6" s="44"/>
      <c r="E6" s="44"/>
      <c r="F6" s="44"/>
      <c r="G6" s="2"/>
      <c r="H6" s="44" t="s">
        <v>26</v>
      </c>
      <c r="I6" s="44"/>
      <c r="J6" s="44"/>
      <c r="K6" s="44"/>
      <c r="L6" s="44"/>
      <c r="M6" s="44"/>
      <c r="N6" s="44"/>
      <c r="O6" s="44"/>
    </row>
    <row r="7" spans="1:15" ht="45" x14ac:dyDescent="0.25">
      <c r="A7" s="2"/>
      <c r="B7" s="20" t="s">
        <v>27</v>
      </c>
      <c r="C7" s="9" t="s">
        <v>0</v>
      </c>
      <c r="D7" s="9" t="s">
        <v>28</v>
      </c>
      <c r="E7" s="15" t="s">
        <v>29</v>
      </c>
      <c r="F7" s="15" t="s">
        <v>30</v>
      </c>
      <c r="G7" s="2"/>
      <c r="H7" s="24" t="s">
        <v>31</v>
      </c>
      <c r="I7" s="15" t="s">
        <v>32</v>
      </c>
      <c r="J7" s="15" t="s">
        <v>33</v>
      </c>
      <c r="K7" s="15" t="s">
        <v>34</v>
      </c>
      <c r="L7" s="15" t="s">
        <v>35</v>
      </c>
      <c r="M7" s="10" t="s">
        <v>36</v>
      </c>
      <c r="N7" s="12" t="s">
        <v>37</v>
      </c>
      <c r="O7" s="28" t="s">
        <v>38</v>
      </c>
    </row>
    <row r="8" spans="1:15" x14ac:dyDescent="0.25">
      <c r="B8" s="22">
        <v>13885</v>
      </c>
      <c r="C8" s="1" t="s">
        <v>2</v>
      </c>
      <c r="D8" s="1">
        <v>20180915</v>
      </c>
      <c r="E8" s="23">
        <v>57934</v>
      </c>
      <c r="F8" s="23">
        <v>57934</v>
      </c>
      <c r="H8" s="23">
        <v>0</v>
      </c>
      <c r="I8" s="23">
        <v>0</v>
      </c>
      <c r="J8" s="23">
        <v>57934</v>
      </c>
      <c r="K8" s="23">
        <v>0</v>
      </c>
      <c r="L8" s="23">
        <v>0</v>
      </c>
      <c r="M8" s="29">
        <f t="shared" ref="M8:M51" si="0">+F8-H8-I8-J8-K8-L8</f>
        <v>0</v>
      </c>
      <c r="N8" s="1" t="s">
        <v>42</v>
      </c>
      <c r="O8" s="23"/>
    </row>
    <row r="9" spans="1:15" x14ac:dyDescent="0.25">
      <c r="B9" s="22">
        <v>13886</v>
      </c>
      <c r="C9" s="1" t="s">
        <v>2</v>
      </c>
      <c r="D9" s="1">
        <v>20180915</v>
      </c>
      <c r="E9" s="23">
        <v>55575</v>
      </c>
      <c r="F9" s="23">
        <v>55575</v>
      </c>
      <c r="H9" s="23">
        <v>0</v>
      </c>
      <c r="I9" s="23">
        <v>0</v>
      </c>
      <c r="J9" s="23">
        <v>55575</v>
      </c>
      <c r="K9" s="23">
        <v>0</v>
      </c>
      <c r="L9" s="23">
        <v>0</v>
      </c>
      <c r="M9" s="29">
        <f t="shared" si="0"/>
        <v>0</v>
      </c>
      <c r="N9" s="1" t="s">
        <v>42</v>
      </c>
      <c r="O9" s="23"/>
    </row>
    <row r="10" spans="1:15" x14ac:dyDescent="0.25">
      <c r="B10" s="22">
        <v>13887</v>
      </c>
      <c r="C10" s="1" t="s">
        <v>2</v>
      </c>
      <c r="D10" s="1">
        <v>20180915</v>
      </c>
      <c r="E10" s="23">
        <v>57934</v>
      </c>
      <c r="F10" s="23">
        <v>57934</v>
      </c>
      <c r="H10" s="23">
        <v>0</v>
      </c>
      <c r="I10" s="23">
        <v>0</v>
      </c>
      <c r="J10" s="23">
        <v>57934</v>
      </c>
      <c r="K10" s="23">
        <v>0</v>
      </c>
      <c r="L10" s="23">
        <v>0</v>
      </c>
      <c r="M10" s="29">
        <f t="shared" si="0"/>
        <v>0</v>
      </c>
      <c r="N10" s="1" t="s">
        <v>42</v>
      </c>
      <c r="O10" s="23"/>
    </row>
    <row r="11" spans="1:15" x14ac:dyDescent="0.25">
      <c r="B11" s="22">
        <v>13888</v>
      </c>
      <c r="C11" s="1" t="s">
        <v>2</v>
      </c>
      <c r="D11" s="1">
        <v>20180915</v>
      </c>
      <c r="E11" s="23">
        <v>57597</v>
      </c>
      <c r="F11" s="23">
        <v>57597</v>
      </c>
      <c r="H11" s="23">
        <v>0</v>
      </c>
      <c r="I11" s="23">
        <v>0</v>
      </c>
      <c r="J11" s="23">
        <v>57597</v>
      </c>
      <c r="K11" s="23">
        <v>0</v>
      </c>
      <c r="L11" s="23">
        <v>0</v>
      </c>
      <c r="M11" s="29">
        <f t="shared" si="0"/>
        <v>0</v>
      </c>
      <c r="N11" s="1" t="s">
        <v>42</v>
      </c>
      <c r="O11" s="23"/>
    </row>
    <row r="12" spans="1:15" x14ac:dyDescent="0.25">
      <c r="B12" s="22">
        <v>13889</v>
      </c>
      <c r="C12" s="1" t="s">
        <v>2</v>
      </c>
      <c r="D12" s="1">
        <v>20180915</v>
      </c>
      <c r="E12" s="23">
        <v>68717</v>
      </c>
      <c r="F12" s="23">
        <v>68717</v>
      </c>
      <c r="H12" s="23">
        <v>0</v>
      </c>
      <c r="I12" s="23">
        <v>0</v>
      </c>
      <c r="J12" s="23">
        <v>68717</v>
      </c>
      <c r="K12" s="23">
        <v>0</v>
      </c>
      <c r="L12" s="23">
        <v>0</v>
      </c>
      <c r="M12" s="29">
        <f t="shared" si="0"/>
        <v>0</v>
      </c>
      <c r="N12" s="1" t="s">
        <v>42</v>
      </c>
      <c r="O12" s="23"/>
    </row>
    <row r="13" spans="1:15" x14ac:dyDescent="0.25">
      <c r="B13" s="22">
        <v>13890</v>
      </c>
      <c r="C13" s="1" t="s">
        <v>2</v>
      </c>
      <c r="D13" s="1">
        <v>20180915</v>
      </c>
      <c r="E13" s="23">
        <v>52654</v>
      </c>
      <c r="F13" s="23">
        <v>52654</v>
      </c>
      <c r="H13" s="23">
        <v>0</v>
      </c>
      <c r="I13" s="23">
        <v>0</v>
      </c>
      <c r="J13" s="23">
        <v>52654</v>
      </c>
      <c r="K13" s="23">
        <v>0</v>
      </c>
      <c r="L13" s="23">
        <v>0</v>
      </c>
      <c r="M13" s="29">
        <f t="shared" si="0"/>
        <v>0</v>
      </c>
      <c r="N13" s="1" t="s">
        <v>42</v>
      </c>
      <c r="O13" s="23"/>
    </row>
    <row r="14" spans="1:15" x14ac:dyDescent="0.25">
      <c r="B14" s="22">
        <v>13891</v>
      </c>
      <c r="C14" s="1" t="s">
        <v>2</v>
      </c>
      <c r="D14" s="1">
        <v>20180915</v>
      </c>
      <c r="E14" s="23">
        <v>71312</v>
      </c>
      <c r="F14" s="23">
        <v>71312</v>
      </c>
      <c r="H14" s="23">
        <v>0</v>
      </c>
      <c r="I14" s="23">
        <v>0</v>
      </c>
      <c r="J14" s="23">
        <v>71312</v>
      </c>
      <c r="K14" s="23">
        <v>0</v>
      </c>
      <c r="L14" s="23">
        <v>0</v>
      </c>
      <c r="M14" s="29">
        <f t="shared" si="0"/>
        <v>0</v>
      </c>
      <c r="N14" s="1" t="s">
        <v>42</v>
      </c>
      <c r="O14" s="23"/>
    </row>
    <row r="15" spans="1:15" x14ac:dyDescent="0.25">
      <c r="B15" s="22">
        <v>13954</v>
      </c>
      <c r="C15" s="1" t="s">
        <v>3</v>
      </c>
      <c r="D15" s="1">
        <v>20181017</v>
      </c>
      <c r="E15" s="23">
        <v>101868</v>
      </c>
      <c r="F15" s="23">
        <v>101868</v>
      </c>
      <c r="H15" s="23">
        <v>0</v>
      </c>
      <c r="I15" s="23">
        <v>0</v>
      </c>
      <c r="J15" s="23">
        <v>101868</v>
      </c>
      <c r="K15" s="23">
        <v>0</v>
      </c>
      <c r="L15" s="23">
        <v>0</v>
      </c>
      <c r="M15" s="29">
        <f t="shared" si="0"/>
        <v>0</v>
      </c>
      <c r="N15" s="1" t="s">
        <v>42</v>
      </c>
      <c r="O15" s="23"/>
    </row>
    <row r="16" spans="1:15" x14ac:dyDescent="0.25">
      <c r="B16" s="22">
        <v>13955</v>
      </c>
      <c r="C16" s="1" t="s">
        <v>3</v>
      </c>
      <c r="D16" s="1">
        <v>20181017</v>
      </c>
      <c r="E16" s="23">
        <v>51300</v>
      </c>
      <c r="F16" s="23">
        <v>51300</v>
      </c>
      <c r="H16" s="23">
        <v>0</v>
      </c>
      <c r="I16" s="23">
        <v>0</v>
      </c>
      <c r="J16" s="23">
        <v>51300</v>
      </c>
      <c r="K16" s="23">
        <v>0</v>
      </c>
      <c r="L16" s="23">
        <v>0</v>
      </c>
      <c r="M16" s="29">
        <f t="shared" si="0"/>
        <v>0</v>
      </c>
      <c r="N16" s="1" t="s">
        <v>42</v>
      </c>
      <c r="O16" s="23"/>
    </row>
    <row r="17" spans="2:15" x14ac:dyDescent="0.25">
      <c r="B17" s="22">
        <v>13956</v>
      </c>
      <c r="C17" s="1" t="s">
        <v>3</v>
      </c>
      <c r="D17" s="1">
        <v>20181017</v>
      </c>
      <c r="E17" s="23">
        <v>51300</v>
      </c>
      <c r="F17" s="23">
        <v>51300</v>
      </c>
      <c r="H17" s="23">
        <v>0</v>
      </c>
      <c r="I17" s="23">
        <v>0</v>
      </c>
      <c r="J17" s="23">
        <v>51300</v>
      </c>
      <c r="K17" s="23">
        <v>0</v>
      </c>
      <c r="L17" s="23">
        <v>0</v>
      </c>
      <c r="M17" s="29">
        <f t="shared" si="0"/>
        <v>0</v>
      </c>
      <c r="N17" s="1" t="s">
        <v>42</v>
      </c>
      <c r="O17" s="23"/>
    </row>
    <row r="18" spans="2:15" x14ac:dyDescent="0.25">
      <c r="B18" s="22">
        <v>14010</v>
      </c>
      <c r="C18" s="1" t="s">
        <v>4</v>
      </c>
      <c r="D18" s="1">
        <v>20181118</v>
      </c>
      <c r="E18" s="23">
        <v>31200</v>
      </c>
      <c r="F18" s="23">
        <v>31200</v>
      </c>
      <c r="H18" s="23">
        <v>0</v>
      </c>
      <c r="I18" s="23">
        <v>0</v>
      </c>
      <c r="J18" s="23">
        <v>31200</v>
      </c>
      <c r="K18" s="23">
        <v>0</v>
      </c>
      <c r="L18" s="23">
        <v>0</v>
      </c>
      <c r="M18" s="29">
        <f t="shared" si="0"/>
        <v>0</v>
      </c>
      <c r="N18" s="1" t="s">
        <v>42</v>
      </c>
      <c r="O18" s="23"/>
    </row>
    <row r="19" spans="2:15" x14ac:dyDescent="0.25">
      <c r="B19" s="22">
        <v>14011</v>
      </c>
      <c r="C19" s="1" t="s">
        <v>4</v>
      </c>
      <c r="D19" s="1">
        <v>20181119</v>
      </c>
      <c r="E19" s="23">
        <v>225790</v>
      </c>
      <c r="F19" s="23">
        <v>225790</v>
      </c>
      <c r="H19" s="23">
        <v>0</v>
      </c>
      <c r="I19" s="23">
        <v>0</v>
      </c>
      <c r="J19" s="23">
        <v>225790</v>
      </c>
      <c r="K19" s="23">
        <v>0</v>
      </c>
      <c r="L19" s="23">
        <v>0</v>
      </c>
      <c r="M19" s="29">
        <f t="shared" si="0"/>
        <v>0</v>
      </c>
      <c r="N19" s="1" t="s">
        <v>42</v>
      </c>
      <c r="O19" s="23"/>
    </row>
    <row r="20" spans="2:15" x14ac:dyDescent="0.25">
      <c r="B20" s="22">
        <v>14012</v>
      </c>
      <c r="C20" s="1" t="s">
        <v>4</v>
      </c>
      <c r="D20" s="1">
        <v>20181119</v>
      </c>
      <c r="E20" s="23">
        <v>105725</v>
      </c>
      <c r="F20" s="23">
        <v>105725</v>
      </c>
      <c r="H20" s="23">
        <v>0</v>
      </c>
      <c r="I20" s="23">
        <v>0</v>
      </c>
      <c r="J20" s="23">
        <v>105725</v>
      </c>
      <c r="K20" s="23">
        <v>0</v>
      </c>
      <c r="L20" s="23">
        <v>0</v>
      </c>
      <c r="M20" s="29">
        <f t="shared" si="0"/>
        <v>0</v>
      </c>
      <c r="N20" s="1" t="s">
        <v>42</v>
      </c>
      <c r="O20" s="23"/>
    </row>
    <row r="21" spans="2:15" x14ac:dyDescent="0.25">
      <c r="B21" s="22">
        <v>14013</v>
      </c>
      <c r="C21" s="1" t="s">
        <v>4</v>
      </c>
      <c r="D21" s="1">
        <v>20181119</v>
      </c>
      <c r="E21" s="23">
        <v>177168</v>
      </c>
      <c r="F21" s="23">
        <v>177168</v>
      </c>
      <c r="H21" s="23">
        <v>0</v>
      </c>
      <c r="I21" s="23">
        <v>0</v>
      </c>
      <c r="J21" s="23">
        <v>177168</v>
      </c>
      <c r="K21" s="23">
        <v>0</v>
      </c>
      <c r="L21" s="23">
        <v>0</v>
      </c>
      <c r="M21" s="29">
        <f t="shared" si="0"/>
        <v>0</v>
      </c>
      <c r="N21" s="1" t="s">
        <v>42</v>
      </c>
      <c r="O21" s="23"/>
    </row>
    <row r="22" spans="2:15" x14ac:dyDescent="0.25">
      <c r="B22" s="22">
        <v>14014</v>
      </c>
      <c r="C22" s="1" t="s">
        <v>4</v>
      </c>
      <c r="D22" s="1">
        <v>20181119</v>
      </c>
      <c r="E22" s="23">
        <v>63564</v>
      </c>
      <c r="F22" s="23">
        <v>63564</v>
      </c>
      <c r="H22" s="23">
        <v>0</v>
      </c>
      <c r="I22" s="23">
        <v>0</v>
      </c>
      <c r="J22" s="23">
        <v>63564</v>
      </c>
      <c r="K22" s="23">
        <v>0</v>
      </c>
      <c r="L22" s="23">
        <v>0</v>
      </c>
      <c r="M22" s="29">
        <f t="shared" si="0"/>
        <v>0</v>
      </c>
      <c r="N22" s="1" t="s">
        <v>42</v>
      </c>
      <c r="O22" s="23"/>
    </row>
    <row r="23" spans="2:15" x14ac:dyDescent="0.25">
      <c r="B23" s="22">
        <v>14015</v>
      </c>
      <c r="C23" s="1" t="s">
        <v>4</v>
      </c>
      <c r="D23" s="1">
        <v>20181119</v>
      </c>
      <c r="E23" s="23">
        <v>89400</v>
      </c>
      <c r="F23" s="23">
        <v>89400</v>
      </c>
      <c r="H23" s="23">
        <v>0</v>
      </c>
      <c r="I23" s="23">
        <v>0</v>
      </c>
      <c r="J23" s="23">
        <v>89400</v>
      </c>
      <c r="K23" s="23">
        <v>0</v>
      </c>
      <c r="L23" s="23">
        <v>0</v>
      </c>
      <c r="M23" s="29">
        <f t="shared" si="0"/>
        <v>0</v>
      </c>
      <c r="N23" s="1" t="s">
        <v>42</v>
      </c>
      <c r="O23" s="23"/>
    </row>
    <row r="24" spans="2:15" x14ac:dyDescent="0.25">
      <c r="B24" s="22">
        <v>14016</v>
      </c>
      <c r="C24" s="1" t="s">
        <v>4</v>
      </c>
      <c r="D24" s="1">
        <v>20181119</v>
      </c>
      <c r="E24" s="23">
        <v>64334</v>
      </c>
      <c r="F24" s="23">
        <v>64334</v>
      </c>
      <c r="H24" s="23">
        <v>0</v>
      </c>
      <c r="I24" s="23">
        <v>0</v>
      </c>
      <c r="J24" s="23">
        <v>64334</v>
      </c>
      <c r="K24" s="23">
        <v>0</v>
      </c>
      <c r="L24" s="23">
        <v>0</v>
      </c>
      <c r="M24" s="29">
        <f t="shared" si="0"/>
        <v>0</v>
      </c>
      <c r="N24" s="1" t="s">
        <v>42</v>
      </c>
      <c r="O24" s="23"/>
    </row>
    <row r="25" spans="2:15" x14ac:dyDescent="0.25">
      <c r="B25" s="22">
        <v>14070</v>
      </c>
      <c r="C25" s="1" t="s">
        <v>5</v>
      </c>
      <c r="D25" s="1">
        <v>20181222</v>
      </c>
      <c r="E25" s="23">
        <v>70732</v>
      </c>
      <c r="F25" s="23">
        <v>70732</v>
      </c>
      <c r="H25" s="23">
        <v>0</v>
      </c>
      <c r="I25" s="23">
        <v>0</v>
      </c>
      <c r="J25" s="23">
        <v>70732</v>
      </c>
      <c r="K25" s="23">
        <v>0</v>
      </c>
      <c r="L25" s="23">
        <v>0</v>
      </c>
      <c r="M25" s="29">
        <f t="shared" si="0"/>
        <v>0</v>
      </c>
      <c r="N25" s="1" t="s">
        <v>42</v>
      </c>
      <c r="O25" s="23"/>
    </row>
    <row r="26" spans="2:15" x14ac:dyDescent="0.25">
      <c r="B26" s="22">
        <v>14071</v>
      </c>
      <c r="C26" s="1" t="s">
        <v>5</v>
      </c>
      <c r="D26" s="1">
        <v>20181222</v>
      </c>
      <c r="E26" s="23">
        <v>57591</v>
      </c>
      <c r="F26" s="23">
        <v>57591</v>
      </c>
      <c r="H26" s="23">
        <v>0</v>
      </c>
      <c r="I26" s="23">
        <v>0</v>
      </c>
      <c r="J26" s="23">
        <v>57591</v>
      </c>
      <c r="K26" s="23">
        <v>0</v>
      </c>
      <c r="L26" s="23">
        <v>0</v>
      </c>
      <c r="M26" s="29">
        <f t="shared" si="0"/>
        <v>0</v>
      </c>
      <c r="N26" s="1" t="s">
        <v>42</v>
      </c>
      <c r="O26" s="23"/>
    </row>
    <row r="27" spans="2:15" x14ac:dyDescent="0.25">
      <c r="B27" s="22">
        <v>14130</v>
      </c>
      <c r="C27" s="1" t="s">
        <v>6</v>
      </c>
      <c r="D27" s="1">
        <v>20190128</v>
      </c>
      <c r="E27" s="23">
        <v>65446</v>
      </c>
      <c r="F27" s="23">
        <v>65446</v>
      </c>
      <c r="H27" s="23">
        <v>0</v>
      </c>
      <c r="I27" s="23">
        <v>0</v>
      </c>
      <c r="J27" s="23">
        <v>65446</v>
      </c>
      <c r="K27" s="23">
        <v>0</v>
      </c>
      <c r="L27" s="23">
        <v>0</v>
      </c>
      <c r="M27" s="29">
        <f t="shared" si="0"/>
        <v>0</v>
      </c>
      <c r="N27" s="1" t="s">
        <v>42</v>
      </c>
      <c r="O27" s="23"/>
    </row>
    <row r="28" spans="2:15" x14ac:dyDescent="0.25">
      <c r="B28" s="22">
        <v>14131</v>
      </c>
      <c r="C28" s="1" t="s">
        <v>6</v>
      </c>
      <c r="D28" s="1">
        <v>20190128</v>
      </c>
      <c r="E28" s="23">
        <v>98040</v>
      </c>
      <c r="F28" s="23">
        <v>98040</v>
      </c>
      <c r="H28" s="23">
        <v>0</v>
      </c>
      <c r="I28" s="23">
        <v>0</v>
      </c>
      <c r="J28" s="23">
        <v>98040</v>
      </c>
      <c r="K28" s="23">
        <v>0</v>
      </c>
      <c r="L28" s="23">
        <v>0</v>
      </c>
      <c r="M28" s="29">
        <f t="shared" si="0"/>
        <v>0</v>
      </c>
      <c r="N28" s="1" t="s">
        <v>42</v>
      </c>
      <c r="O28" s="23"/>
    </row>
    <row r="29" spans="2:15" x14ac:dyDescent="0.25">
      <c r="B29" s="22">
        <v>14132</v>
      </c>
      <c r="C29" s="1" t="s">
        <v>6</v>
      </c>
      <c r="D29" s="1">
        <v>20190128</v>
      </c>
      <c r="E29" s="23">
        <v>201856</v>
      </c>
      <c r="F29" s="23">
        <v>201856</v>
      </c>
      <c r="H29" s="23">
        <v>0</v>
      </c>
      <c r="I29" s="23">
        <v>0</v>
      </c>
      <c r="J29" s="23">
        <v>201856</v>
      </c>
      <c r="K29" s="23">
        <v>0</v>
      </c>
      <c r="L29" s="23">
        <v>0</v>
      </c>
      <c r="M29" s="29">
        <f t="shared" si="0"/>
        <v>0</v>
      </c>
      <c r="N29" s="1" t="s">
        <v>42</v>
      </c>
      <c r="O29" s="23"/>
    </row>
    <row r="30" spans="2:15" x14ac:dyDescent="0.25">
      <c r="B30" s="22">
        <v>14231</v>
      </c>
      <c r="C30" s="1" t="s">
        <v>7</v>
      </c>
      <c r="D30" s="1">
        <v>20190223</v>
      </c>
      <c r="E30" s="23">
        <v>70278</v>
      </c>
      <c r="F30" s="23">
        <v>70278</v>
      </c>
      <c r="H30" s="23">
        <v>0</v>
      </c>
      <c r="I30" s="23">
        <v>0</v>
      </c>
      <c r="J30" s="23">
        <v>70278</v>
      </c>
      <c r="K30" s="23">
        <v>0</v>
      </c>
      <c r="L30" s="23">
        <v>0</v>
      </c>
      <c r="M30" s="29">
        <f t="shared" si="0"/>
        <v>0</v>
      </c>
      <c r="N30" s="1" t="s">
        <v>42</v>
      </c>
      <c r="O30" s="23"/>
    </row>
    <row r="31" spans="2:15" x14ac:dyDescent="0.25">
      <c r="B31" s="22">
        <v>14232</v>
      </c>
      <c r="C31" s="1" t="s">
        <v>7</v>
      </c>
      <c r="D31" s="1">
        <v>20190223</v>
      </c>
      <c r="E31" s="23">
        <v>175337</v>
      </c>
      <c r="F31" s="23">
        <v>175337</v>
      </c>
      <c r="H31" s="23">
        <v>0</v>
      </c>
      <c r="I31" s="23">
        <v>0</v>
      </c>
      <c r="J31" s="23">
        <v>175337</v>
      </c>
      <c r="K31" s="23">
        <v>0</v>
      </c>
      <c r="L31" s="23">
        <v>0</v>
      </c>
      <c r="M31" s="29">
        <f t="shared" si="0"/>
        <v>0</v>
      </c>
      <c r="N31" s="1" t="s">
        <v>42</v>
      </c>
      <c r="O31" s="23"/>
    </row>
    <row r="32" spans="2:15" x14ac:dyDescent="0.25">
      <c r="B32" s="22">
        <v>14233</v>
      </c>
      <c r="C32" s="1" t="s">
        <v>7</v>
      </c>
      <c r="D32" s="1">
        <v>20190223</v>
      </c>
      <c r="E32" s="23">
        <v>199194</v>
      </c>
      <c r="F32" s="23">
        <v>199194</v>
      </c>
      <c r="H32" s="23">
        <v>0</v>
      </c>
      <c r="I32" s="23">
        <v>0</v>
      </c>
      <c r="J32" s="23">
        <v>199194</v>
      </c>
      <c r="K32" s="23">
        <v>0</v>
      </c>
      <c r="L32" s="23">
        <v>0</v>
      </c>
      <c r="M32" s="29">
        <f t="shared" si="0"/>
        <v>0</v>
      </c>
      <c r="N32" s="1" t="s">
        <v>42</v>
      </c>
      <c r="O32" s="23"/>
    </row>
    <row r="33" spans="2:15" x14ac:dyDescent="0.25">
      <c r="B33" s="22">
        <v>14254</v>
      </c>
      <c r="C33" s="1" t="s">
        <v>8</v>
      </c>
      <c r="D33" s="1">
        <v>20190322</v>
      </c>
      <c r="E33" s="23">
        <v>63570</v>
      </c>
      <c r="F33" s="23">
        <v>63570</v>
      </c>
      <c r="H33" s="23">
        <v>0</v>
      </c>
      <c r="I33" s="23">
        <v>0</v>
      </c>
      <c r="J33" s="23">
        <v>63570</v>
      </c>
      <c r="K33" s="23">
        <v>0</v>
      </c>
      <c r="L33" s="23">
        <v>0</v>
      </c>
      <c r="M33" s="29">
        <f t="shared" si="0"/>
        <v>0</v>
      </c>
      <c r="N33" s="1" t="s">
        <v>42</v>
      </c>
      <c r="O33" s="23"/>
    </row>
    <row r="34" spans="2:15" x14ac:dyDescent="0.25">
      <c r="B34" s="22">
        <v>13884</v>
      </c>
      <c r="C34" s="1" t="s">
        <v>2</v>
      </c>
      <c r="D34" s="1">
        <v>20190413</v>
      </c>
      <c r="E34" s="23">
        <v>19658</v>
      </c>
      <c r="F34" s="23">
        <v>19658</v>
      </c>
      <c r="H34" s="23">
        <v>0</v>
      </c>
      <c r="I34" s="23">
        <v>0</v>
      </c>
      <c r="J34" s="23">
        <v>19658</v>
      </c>
      <c r="K34" s="23">
        <v>0</v>
      </c>
      <c r="L34" s="23">
        <v>0</v>
      </c>
      <c r="M34" s="29">
        <f t="shared" si="0"/>
        <v>0</v>
      </c>
      <c r="N34" s="1" t="s">
        <v>43</v>
      </c>
      <c r="O34" s="23"/>
    </row>
    <row r="35" spans="2:15" x14ac:dyDescent="0.25">
      <c r="B35" s="22">
        <v>14332</v>
      </c>
      <c r="C35" s="1" t="s">
        <v>9</v>
      </c>
      <c r="D35" s="1">
        <v>20190418</v>
      </c>
      <c r="E35" s="23">
        <v>134166</v>
      </c>
      <c r="F35" s="23">
        <v>134166</v>
      </c>
      <c r="H35" s="23">
        <v>0</v>
      </c>
      <c r="I35" s="23">
        <v>0</v>
      </c>
      <c r="J35" s="23">
        <v>0</v>
      </c>
      <c r="K35" s="23">
        <v>0</v>
      </c>
      <c r="L35" s="23">
        <v>134166</v>
      </c>
      <c r="M35" s="29">
        <f t="shared" si="0"/>
        <v>0</v>
      </c>
      <c r="N35" s="1"/>
      <c r="O35" s="23"/>
    </row>
    <row r="36" spans="2:15" x14ac:dyDescent="0.25">
      <c r="B36" s="22">
        <v>14333</v>
      </c>
      <c r="C36" s="1" t="s">
        <v>9</v>
      </c>
      <c r="D36" s="1">
        <v>20190418</v>
      </c>
      <c r="E36" s="23">
        <v>58812</v>
      </c>
      <c r="F36" s="23">
        <v>58812</v>
      </c>
      <c r="H36" s="23">
        <v>0</v>
      </c>
      <c r="I36" s="23">
        <v>0</v>
      </c>
      <c r="J36" s="23">
        <v>0</v>
      </c>
      <c r="K36" s="23">
        <v>0</v>
      </c>
      <c r="L36" s="23">
        <v>58812</v>
      </c>
      <c r="M36" s="29">
        <f t="shared" si="0"/>
        <v>0</v>
      </c>
      <c r="N36" s="1"/>
      <c r="O36" s="23"/>
    </row>
    <row r="37" spans="2:15" x14ac:dyDescent="0.25">
      <c r="B37" s="22">
        <v>14582</v>
      </c>
      <c r="C37" s="1" t="s">
        <v>10</v>
      </c>
      <c r="D37" s="1">
        <v>20190816</v>
      </c>
      <c r="E37" s="23">
        <v>126200</v>
      </c>
      <c r="F37" s="23">
        <v>126200</v>
      </c>
      <c r="H37" s="23">
        <v>0</v>
      </c>
      <c r="I37" s="23">
        <v>0</v>
      </c>
      <c r="J37" s="23">
        <v>0</v>
      </c>
      <c r="K37" s="23">
        <v>0</v>
      </c>
      <c r="L37" s="23">
        <v>126200</v>
      </c>
      <c r="M37" s="29">
        <f t="shared" si="0"/>
        <v>0</v>
      </c>
      <c r="N37" s="1"/>
      <c r="O37" s="23"/>
    </row>
    <row r="38" spans="2:15" x14ac:dyDescent="0.25">
      <c r="B38" s="22">
        <v>14584</v>
      </c>
      <c r="C38" s="1" t="s">
        <v>11</v>
      </c>
      <c r="D38" s="1">
        <v>20190816</v>
      </c>
      <c r="E38" s="23">
        <v>76900</v>
      </c>
      <c r="F38" s="23">
        <v>76900</v>
      </c>
      <c r="H38" s="23">
        <v>0</v>
      </c>
      <c r="I38" s="23">
        <v>0</v>
      </c>
      <c r="J38" s="23">
        <v>0</v>
      </c>
      <c r="K38" s="23">
        <v>0</v>
      </c>
      <c r="L38" s="23">
        <v>76900</v>
      </c>
      <c r="M38" s="29">
        <f t="shared" si="0"/>
        <v>0</v>
      </c>
      <c r="N38" s="1"/>
      <c r="O38" s="23"/>
    </row>
    <row r="39" spans="2:15" x14ac:dyDescent="0.25">
      <c r="B39" s="22">
        <v>15085</v>
      </c>
      <c r="C39" s="1" t="s">
        <v>12</v>
      </c>
      <c r="D39" s="1">
        <v>20191210</v>
      </c>
      <c r="E39" s="23">
        <v>58240</v>
      </c>
      <c r="F39" s="23">
        <v>58240</v>
      </c>
      <c r="H39" s="23">
        <v>0</v>
      </c>
      <c r="I39" s="23">
        <v>0</v>
      </c>
      <c r="J39" s="23">
        <v>0</v>
      </c>
      <c r="K39" s="23">
        <v>0</v>
      </c>
      <c r="L39" s="23">
        <v>58240</v>
      </c>
      <c r="M39" s="29">
        <f t="shared" si="0"/>
        <v>0</v>
      </c>
      <c r="N39" s="1"/>
      <c r="O39" s="23"/>
    </row>
    <row r="40" spans="2:15" x14ac:dyDescent="0.25">
      <c r="B40" s="22">
        <v>15028</v>
      </c>
      <c r="C40" s="1" t="s">
        <v>13</v>
      </c>
      <c r="D40" s="1">
        <v>20191210</v>
      </c>
      <c r="E40" s="23">
        <v>183860</v>
      </c>
      <c r="F40" s="23">
        <v>183860</v>
      </c>
      <c r="H40" s="23">
        <v>0</v>
      </c>
      <c r="I40" s="23">
        <v>0</v>
      </c>
      <c r="J40" s="23">
        <v>0</v>
      </c>
      <c r="K40" s="23">
        <v>0</v>
      </c>
      <c r="L40" s="23">
        <v>183860</v>
      </c>
      <c r="M40" s="29">
        <f t="shared" si="0"/>
        <v>0</v>
      </c>
      <c r="N40" s="1"/>
      <c r="O40" s="23"/>
    </row>
    <row r="41" spans="2:15" x14ac:dyDescent="0.25">
      <c r="B41" s="22">
        <v>15283</v>
      </c>
      <c r="C41" s="1" t="s">
        <v>14</v>
      </c>
      <c r="D41" s="1">
        <v>20200205</v>
      </c>
      <c r="E41" s="23">
        <v>1606189</v>
      </c>
      <c r="F41" s="23">
        <v>1471789</v>
      </c>
      <c r="H41" s="23">
        <v>1461789</v>
      </c>
      <c r="I41" s="23">
        <v>10000</v>
      </c>
      <c r="J41" s="23">
        <v>0</v>
      </c>
      <c r="K41" s="23">
        <v>0</v>
      </c>
      <c r="L41" s="23">
        <v>0</v>
      </c>
      <c r="M41" s="29">
        <f t="shared" si="0"/>
        <v>0</v>
      </c>
      <c r="N41" s="1"/>
      <c r="O41" s="23"/>
    </row>
    <row r="42" spans="2:15" x14ac:dyDescent="0.25">
      <c r="B42" s="22">
        <v>15232</v>
      </c>
      <c r="C42" s="1" t="s">
        <v>15</v>
      </c>
      <c r="D42" s="1">
        <v>20200205</v>
      </c>
      <c r="E42" s="23">
        <v>233000</v>
      </c>
      <c r="F42" s="23">
        <v>20599</v>
      </c>
      <c r="H42" s="23">
        <v>0</v>
      </c>
      <c r="I42" s="23">
        <v>0</v>
      </c>
      <c r="J42" s="23">
        <v>20599</v>
      </c>
      <c r="K42" s="23">
        <v>0</v>
      </c>
      <c r="L42" s="23">
        <v>0</v>
      </c>
      <c r="M42" s="29">
        <f t="shared" si="0"/>
        <v>0</v>
      </c>
      <c r="N42" s="1" t="s">
        <v>44</v>
      </c>
      <c r="O42" s="23"/>
    </row>
    <row r="43" spans="2:15" x14ac:dyDescent="0.25">
      <c r="B43" s="22">
        <v>15433</v>
      </c>
      <c r="C43" s="1" t="s">
        <v>16</v>
      </c>
      <c r="D43" s="1">
        <v>20200511</v>
      </c>
      <c r="E43" s="23">
        <v>1771786</v>
      </c>
      <c r="F43" s="23">
        <v>1771786</v>
      </c>
      <c r="H43" s="23">
        <v>0</v>
      </c>
      <c r="I43" s="23">
        <v>0</v>
      </c>
      <c r="J43" s="23">
        <v>0</v>
      </c>
      <c r="K43" s="23">
        <v>1771786</v>
      </c>
      <c r="L43" s="23">
        <v>0</v>
      </c>
      <c r="M43" s="29">
        <f t="shared" si="0"/>
        <v>0</v>
      </c>
      <c r="N43" s="1" t="s">
        <v>46</v>
      </c>
      <c r="O43" s="23"/>
    </row>
    <row r="44" spans="2:15" x14ac:dyDescent="0.25">
      <c r="B44" s="22">
        <v>15474</v>
      </c>
      <c r="C44" s="1" t="s">
        <v>17</v>
      </c>
      <c r="D44" s="1">
        <v>20200511</v>
      </c>
      <c r="E44" s="23">
        <v>2491320</v>
      </c>
      <c r="F44" s="23">
        <v>2491320</v>
      </c>
      <c r="H44" s="23">
        <v>2491320</v>
      </c>
      <c r="I44" s="23">
        <v>0</v>
      </c>
      <c r="J44" s="23">
        <v>0</v>
      </c>
      <c r="K44" s="23">
        <v>0</v>
      </c>
      <c r="L44" s="23">
        <v>0</v>
      </c>
      <c r="M44" s="29">
        <f t="shared" si="0"/>
        <v>0</v>
      </c>
      <c r="N44" s="1"/>
      <c r="O44" s="23"/>
    </row>
    <row r="45" spans="2:15" x14ac:dyDescent="0.25">
      <c r="B45" s="22">
        <v>15553</v>
      </c>
      <c r="C45" s="1" t="s">
        <v>18</v>
      </c>
      <c r="D45" s="1">
        <v>20200603</v>
      </c>
      <c r="E45" s="23">
        <v>78400</v>
      </c>
      <c r="F45" s="23">
        <v>78400</v>
      </c>
      <c r="H45" s="23">
        <v>0</v>
      </c>
      <c r="I45" s="23">
        <v>0</v>
      </c>
      <c r="J45" s="23">
        <v>0</v>
      </c>
      <c r="K45" s="23">
        <v>78400</v>
      </c>
      <c r="L45" s="23">
        <v>0</v>
      </c>
      <c r="M45" s="29">
        <f t="shared" si="0"/>
        <v>0</v>
      </c>
      <c r="N45" s="1" t="s">
        <v>47</v>
      </c>
      <c r="O45" s="23"/>
    </row>
    <row r="46" spans="2:15" x14ac:dyDescent="0.25">
      <c r="B46" s="22">
        <v>14732</v>
      </c>
      <c r="C46" s="1" t="s">
        <v>19</v>
      </c>
      <c r="D46" s="1">
        <v>20190822</v>
      </c>
      <c r="E46" s="23">
        <v>223340</v>
      </c>
      <c r="F46" s="23">
        <v>223340</v>
      </c>
      <c r="H46" s="23">
        <v>0</v>
      </c>
      <c r="I46" s="23">
        <v>0</v>
      </c>
      <c r="J46" s="23">
        <v>0</v>
      </c>
      <c r="K46" s="23">
        <v>0</v>
      </c>
      <c r="L46" s="23">
        <v>223340</v>
      </c>
      <c r="M46" s="29">
        <f t="shared" si="0"/>
        <v>0</v>
      </c>
      <c r="N46" s="1"/>
      <c r="O46" s="23"/>
    </row>
    <row r="47" spans="2:15" x14ac:dyDescent="0.25">
      <c r="B47" s="22">
        <v>14715</v>
      </c>
      <c r="C47" s="1" t="s">
        <v>20</v>
      </c>
      <c r="D47" s="1">
        <v>20190822</v>
      </c>
      <c r="E47" s="23">
        <v>70800</v>
      </c>
      <c r="F47" s="23">
        <v>70800</v>
      </c>
      <c r="H47" s="23">
        <v>0</v>
      </c>
      <c r="I47" s="23">
        <v>0</v>
      </c>
      <c r="J47" s="23">
        <v>0</v>
      </c>
      <c r="K47" s="23">
        <v>0</v>
      </c>
      <c r="L47" s="23">
        <v>70800</v>
      </c>
      <c r="M47" s="29">
        <f t="shared" si="0"/>
        <v>0</v>
      </c>
      <c r="N47" s="1"/>
      <c r="O47" s="23"/>
    </row>
    <row r="48" spans="2:15" x14ac:dyDescent="0.25">
      <c r="B48" s="22">
        <v>14700</v>
      </c>
      <c r="C48" s="1" t="s">
        <v>21</v>
      </c>
      <c r="D48" s="1">
        <v>20190822</v>
      </c>
      <c r="E48" s="23">
        <v>67380</v>
      </c>
      <c r="F48" s="23">
        <v>67380</v>
      </c>
      <c r="H48" s="23">
        <v>0</v>
      </c>
      <c r="I48" s="23">
        <v>0</v>
      </c>
      <c r="J48" s="23">
        <v>0</v>
      </c>
      <c r="K48" s="23">
        <v>0</v>
      </c>
      <c r="L48" s="23">
        <v>67380</v>
      </c>
      <c r="M48" s="29">
        <f t="shared" si="0"/>
        <v>0</v>
      </c>
      <c r="N48" s="1"/>
      <c r="O48" s="23"/>
    </row>
    <row r="49" spans="2:15" x14ac:dyDescent="0.25">
      <c r="B49" s="22">
        <v>14955</v>
      </c>
      <c r="C49" s="1" t="s">
        <v>22</v>
      </c>
      <c r="D49" s="1">
        <v>20191015</v>
      </c>
      <c r="E49" s="23">
        <v>1585960</v>
      </c>
      <c r="F49" s="23">
        <v>1585960</v>
      </c>
      <c r="H49" s="23">
        <v>0</v>
      </c>
      <c r="I49" s="23">
        <v>0</v>
      </c>
      <c r="J49" s="23">
        <v>1585960</v>
      </c>
      <c r="K49" s="23">
        <v>0</v>
      </c>
      <c r="L49" s="23">
        <v>0</v>
      </c>
      <c r="M49" s="29">
        <f t="shared" si="0"/>
        <v>0</v>
      </c>
      <c r="N49" s="1" t="s">
        <v>45</v>
      </c>
      <c r="O49" s="23"/>
    </row>
    <row r="50" spans="2:15" x14ac:dyDescent="0.25">
      <c r="B50" s="22">
        <v>15935</v>
      </c>
      <c r="C50" s="1" t="s">
        <v>23</v>
      </c>
      <c r="D50" s="1">
        <v>20200715</v>
      </c>
      <c r="E50" s="23">
        <v>1398675</v>
      </c>
      <c r="F50" s="23">
        <v>1398675</v>
      </c>
      <c r="H50" s="23">
        <v>1398675</v>
      </c>
      <c r="I50" s="23">
        <v>0</v>
      </c>
      <c r="J50" s="23">
        <v>0</v>
      </c>
      <c r="K50" s="23">
        <v>0</v>
      </c>
      <c r="L50" s="23">
        <v>0</v>
      </c>
      <c r="M50" s="29">
        <f t="shared" si="0"/>
        <v>0</v>
      </c>
      <c r="N50" s="1"/>
      <c r="O50" s="23"/>
    </row>
    <row r="51" spans="2:15" x14ac:dyDescent="0.25">
      <c r="B51" s="22">
        <v>16405</v>
      </c>
      <c r="C51" s="1" t="s">
        <v>24</v>
      </c>
      <c r="D51" s="1">
        <v>20200804</v>
      </c>
      <c r="E51" s="23">
        <v>145862</v>
      </c>
      <c r="F51" s="23">
        <v>145862</v>
      </c>
      <c r="H51" s="23">
        <v>145862</v>
      </c>
      <c r="I51" s="23">
        <v>0</v>
      </c>
      <c r="J51" s="23">
        <v>0</v>
      </c>
      <c r="K51" s="23">
        <v>0</v>
      </c>
      <c r="L51" s="23">
        <v>0</v>
      </c>
      <c r="M51" s="29">
        <f t="shared" si="0"/>
        <v>0</v>
      </c>
      <c r="N51" s="1"/>
      <c r="O51" s="23"/>
    </row>
    <row r="52" spans="2:15" x14ac:dyDescent="0.25">
      <c r="B52" s="39" t="s">
        <v>41</v>
      </c>
      <c r="C52" s="40"/>
      <c r="D52" s="41"/>
      <c r="E52" s="11">
        <f>SUM(E8:E51)</f>
        <v>12715964</v>
      </c>
      <c r="F52" s="11">
        <f>SUM(F8:F51)</f>
        <v>12369163</v>
      </c>
      <c r="H52" s="11">
        <f t="shared" ref="H52:M52" si="1">SUM(H8:H51)</f>
        <v>5497646</v>
      </c>
      <c r="I52" s="11">
        <f t="shared" si="1"/>
        <v>10000</v>
      </c>
      <c r="J52" s="24">
        <f t="shared" si="1"/>
        <v>4011633</v>
      </c>
      <c r="K52" s="24">
        <f t="shared" si="1"/>
        <v>1850186</v>
      </c>
      <c r="L52" s="24">
        <f t="shared" si="1"/>
        <v>999698</v>
      </c>
      <c r="M52" s="11">
        <f t="shared" si="1"/>
        <v>0</v>
      </c>
      <c r="N52" s="11"/>
      <c r="O52" s="24"/>
    </row>
    <row r="54" spans="2:15" x14ac:dyDescent="0.25">
      <c r="E54" s="42" t="s">
        <v>48</v>
      </c>
      <c r="F54" s="42"/>
      <c r="G54" s="42"/>
      <c r="H54" s="42"/>
      <c r="I54" s="42"/>
      <c r="J54" s="42"/>
      <c r="K54" s="42"/>
      <c r="L54" s="42"/>
    </row>
    <row r="55" spans="2:15" x14ac:dyDescent="0.25">
      <c r="E55" s="42"/>
      <c r="F55" s="42"/>
      <c r="G55" s="42"/>
      <c r="H55" s="42"/>
      <c r="I55" s="42"/>
      <c r="J55" s="42"/>
      <c r="K55" s="42"/>
      <c r="L55" s="42"/>
    </row>
    <row r="56" spans="2:15" x14ac:dyDescent="0.25">
      <c r="E56" s="43" t="s">
        <v>49</v>
      </c>
      <c r="F56" s="43"/>
      <c r="G56" s="43"/>
      <c r="H56" s="43"/>
      <c r="I56" s="43"/>
      <c r="J56" s="43"/>
      <c r="K56" s="43"/>
      <c r="L56" s="11">
        <f>+F52</f>
        <v>12369163</v>
      </c>
    </row>
    <row r="57" spans="2:15" x14ac:dyDescent="0.25">
      <c r="E57" s="45" t="s">
        <v>32</v>
      </c>
      <c r="F57" s="45"/>
      <c r="G57" s="45"/>
      <c r="H57" s="45"/>
      <c r="I57" s="45"/>
      <c r="J57" s="45"/>
      <c r="K57" s="45"/>
      <c r="L57" s="23">
        <f>+I52</f>
        <v>10000</v>
      </c>
    </row>
    <row r="58" spans="2:15" x14ac:dyDescent="0.25">
      <c r="E58" s="45" t="s">
        <v>33</v>
      </c>
      <c r="F58" s="45"/>
      <c r="G58" s="45"/>
      <c r="H58" s="45"/>
      <c r="I58" s="45"/>
      <c r="J58" s="45"/>
      <c r="K58" s="45"/>
      <c r="L58" s="23">
        <f>+J52</f>
        <v>4011633</v>
      </c>
    </row>
    <row r="59" spans="2:15" x14ac:dyDescent="0.25">
      <c r="E59" s="45" t="s">
        <v>34</v>
      </c>
      <c r="F59" s="45"/>
      <c r="G59" s="45"/>
      <c r="H59" s="45"/>
      <c r="I59" s="45"/>
      <c r="J59" s="45"/>
      <c r="K59" s="45"/>
      <c r="L59" s="23">
        <f>+K52</f>
        <v>1850186</v>
      </c>
    </row>
    <row r="60" spans="2:15" x14ac:dyDescent="0.25">
      <c r="E60" s="45" t="s">
        <v>39</v>
      </c>
      <c r="F60" s="45"/>
      <c r="G60" s="45"/>
      <c r="H60" s="45"/>
      <c r="I60" s="45"/>
      <c r="J60" s="45"/>
      <c r="K60" s="45"/>
      <c r="L60" s="23">
        <f>+L52</f>
        <v>999698</v>
      </c>
    </row>
    <row r="61" spans="2:15" x14ac:dyDescent="0.25">
      <c r="E61" s="45" t="s">
        <v>36</v>
      </c>
      <c r="F61" s="45"/>
      <c r="G61" s="45"/>
      <c r="H61" s="45"/>
      <c r="I61" s="45"/>
      <c r="J61" s="45"/>
      <c r="K61" s="45"/>
      <c r="L61" s="23">
        <f>+M52</f>
        <v>0</v>
      </c>
    </row>
    <row r="62" spans="2:15" x14ac:dyDescent="0.25">
      <c r="E62" s="45" t="s">
        <v>50</v>
      </c>
      <c r="F62" s="45"/>
      <c r="G62" s="45"/>
      <c r="H62" s="45"/>
      <c r="I62" s="45"/>
      <c r="J62" s="45"/>
      <c r="K62" s="45"/>
      <c r="L62" s="23">
        <v>5661781</v>
      </c>
    </row>
    <row r="63" spans="2:15" x14ac:dyDescent="0.25">
      <c r="E63" s="45" t="s">
        <v>51</v>
      </c>
      <c r="F63" s="45"/>
      <c r="G63" s="45"/>
      <c r="H63" s="45"/>
      <c r="I63" s="45"/>
      <c r="J63" s="45"/>
      <c r="K63" s="45"/>
      <c r="L63" s="23">
        <v>145862</v>
      </c>
    </row>
  </sheetData>
  <mergeCells count="13">
    <mergeCell ref="E63:K63"/>
    <mergeCell ref="E57:K57"/>
    <mergeCell ref="E58:K58"/>
    <mergeCell ref="E59:K59"/>
    <mergeCell ref="E60:K60"/>
    <mergeCell ref="E61:K61"/>
    <mergeCell ref="E62:K62"/>
    <mergeCell ref="B52:D52"/>
    <mergeCell ref="E3:L4"/>
    <mergeCell ref="E54:L55"/>
    <mergeCell ref="E56:K56"/>
    <mergeCell ref="B6:F6"/>
    <mergeCell ref="H6:O6"/>
  </mergeCells>
  <conditionalFormatting sqref="B1:B7">
    <cfRule type="duplicateValues" dxfId="2" priority="2"/>
  </conditionalFormatting>
  <conditionalFormatting sqref="B1:B51 B53:B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7C52-A45B-4D1D-B1D7-D10E4B4EE3F4}">
  <dimension ref="A1:AI47"/>
  <sheetViews>
    <sheetView tabSelected="1" workbookViewId="0">
      <selection activeCell="E11" sqref="E11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1.42578125" style="16"/>
    <col min="8" max="8" width="12.28515625" customWidth="1"/>
    <col min="10" max="13" width="14.140625" customWidth="1"/>
    <col min="15" max="15" width="11.42578125" style="16"/>
    <col min="19" max="20" width="12.42578125" customWidth="1"/>
    <col min="24" max="24" width="12.85546875" customWidth="1"/>
    <col min="30" max="30" width="12.42578125" customWidth="1"/>
    <col min="31" max="33" width="11.42578125" style="16"/>
    <col min="34" max="34" width="13.85546875" style="16" customWidth="1"/>
    <col min="35" max="35" width="28.7109375" style="16" bestFit="1" customWidth="1"/>
  </cols>
  <sheetData>
    <row r="1" spans="1:35" x14ac:dyDescent="0.25">
      <c r="A1" s="31" t="s">
        <v>52</v>
      </c>
    </row>
    <row r="2" spans="1:35" x14ac:dyDescent="0.25">
      <c r="A2" s="31" t="s">
        <v>53</v>
      </c>
      <c r="B2" s="31" t="s">
        <v>94</v>
      </c>
    </row>
    <row r="3" spans="1:35" x14ac:dyDescent="0.25">
      <c r="A3" s="31" t="s">
        <v>54</v>
      </c>
      <c r="B3" s="31" t="s">
        <v>95</v>
      </c>
    </row>
    <row r="4" spans="1:35" x14ac:dyDescent="0.25">
      <c r="A4" s="31" t="s">
        <v>55</v>
      </c>
      <c r="D4" s="38">
        <v>43921</v>
      </c>
    </row>
    <row r="5" spans="1:35" x14ac:dyDescent="0.25">
      <c r="A5" s="31" t="s">
        <v>56</v>
      </c>
      <c r="D5" s="38">
        <v>44088</v>
      </c>
    </row>
    <row r="6" spans="1:35" ht="15.75" thickBot="1" x14ac:dyDescent="0.3"/>
    <row r="7" spans="1:35" x14ac:dyDescent="0.25">
      <c r="A7" s="46" t="s">
        <v>57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  <c r="P7" s="49" t="s">
        <v>58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/>
    </row>
    <row r="8" spans="1:35" ht="56.25" x14ac:dyDescent="0.25">
      <c r="A8" s="32" t="s">
        <v>59</v>
      </c>
      <c r="B8" s="33" t="s">
        <v>60</v>
      </c>
      <c r="C8" s="32" t="s">
        <v>61</v>
      </c>
      <c r="D8" s="32" t="s">
        <v>62</v>
      </c>
      <c r="E8" s="34" t="s">
        <v>63</v>
      </c>
      <c r="F8" s="33" t="s">
        <v>64</v>
      </c>
      <c r="G8" s="36" t="s">
        <v>65</v>
      </c>
      <c r="H8" s="33" t="s">
        <v>66</v>
      </c>
      <c r="I8" s="33" t="s">
        <v>67</v>
      </c>
      <c r="J8" s="33" t="s">
        <v>68</v>
      </c>
      <c r="K8" s="33" t="s">
        <v>69</v>
      </c>
      <c r="L8" s="33" t="s">
        <v>70</v>
      </c>
      <c r="M8" s="33" t="s">
        <v>71</v>
      </c>
      <c r="N8" s="35" t="s">
        <v>72</v>
      </c>
      <c r="O8" s="36" t="s">
        <v>73</v>
      </c>
      <c r="P8" s="32" t="s">
        <v>74</v>
      </c>
      <c r="Q8" s="35" t="s">
        <v>75</v>
      </c>
      <c r="R8" s="35" t="s">
        <v>76</v>
      </c>
      <c r="S8" s="35" t="s">
        <v>77</v>
      </c>
      <c r="T8" s="33" t="s">
        <v>78</v>
      </c>
      <c r="U8" s="35" t="s">
        <v>79</v>
      </c>
      <c r="V8" s="33" t="s">
        <v>80</v>
      </c>
      <c r="W8" s="33" t="s">
        <v>81</v>
      </c>
      <c r="X8" s="33" t="s">
        <v>82</v>
      </c>
      <c r="Y8" s="35" t="s">
        <v>83</v>
      </c>
      <c r="Z8" s="33" t="s">
        <v>84</v>
      </c>
      <c r="AA8" s="33" t="s">
        <v>85</v>
      </c>
      <c r="AB8" s="33" t="s">
        <v>86</v>
      </c>
      <c r="AC8" s="33" t="s">
        <v>87</v>
      </c>
      <c r="AD8" s="33" t="s">
        <v>88</v>
      </c>
      <c r="AE8" s="36" t="s">
        <v>89</v>
      </c>
      <c r="AF8" s="36" t="s">
        <v>90</v>
      </c>
      <c r="AG8" s="36" t="s">
        <v>91</v>
      </c>
      <c r="AH8" s="36" t="s">
        <v>92</v>
      </c>
      <c r="AI8" s="36" t="s">
        <v>37</v>
      </c>
    </row>
    <row r="9" spans="1:35" x14ac:dyDescent="0.25">
      <c r="A9" s="1">
        <v>1</v>
      </c>
      <c r="B9" s="1" t="s">
        <v>1</v>
      </c>
      <c r="C9" s="1"/>
      <c r="D9" s="22">
        <v>13885</v>
      </c>
      <c r="E9" s="1" t="s">
        <v>2</v>
      </c>
      <c r="F9" s="1"/>
      <c r="G9" s="23">
        <v>57934</v>
      </c>
      <c r="H9" s="1"/>
      <c r="I9" s="1"/>
      <c r="J9" s="1"/>
      <c r="K9" s="1"/>
      <c r="L9" s="1"/>
      <c r="M9" s="1"/>
      <c r="N9" s="1"/>
      <c r="O9" s="23">
        <v>57934</v>
      </c>
      <c r="P9" s="22">
        <v>13885</v>
      </c>
      <c r="Q9" s="29">
        <v>57934</v>
      </c>
      <c r="R9" s="1"/>
      <c r="S9" s="1"/>
      <c r="T9" s="1"/>
      <c r="U9" s="1"/>
      <c r="V9" s="1"/>
      <c r="W9" s="1"/>
      <c r="X9" s="29">
        <v>0</v>
      </c>
      <c r="Y9" s="1"/>
      <c r="Z9" s="1"/>
      <c r="AA9" s="1"/>
      <c r="AB9" s="1"/>
      <c r="AC9" s="1"/>
      <c r="AD9" s="1"/>
      <c r="AE9" s="23">
        <v>0</v>
      </c>
      <c r="AF9" s="23">
        <v>0</v>
      </c>
      <c r="AG9" s="23">
        <v>0</v>
      </c>
      <c r="AH9" s="23"/>
      <c r="AI9" s="23" t="s">
        <v>96</v>
      </c>
    </row>
    <row r="10" spans="1:35" x14ac:dyDescent="0.25">
      <c r="A10" s="1">
        <v>2</v>
      </c>
      <c r="B10" s="1" t="s">
        <v>1</v>
      </c>
      <c r="C10" s="1"/>
      <c r="D10" s="22">
        <v>13886</v>
      </c>
      <c r="E10" s="1" t="s">
        <v>2</v>
      </c>
      <c r="F10" s="1"/>
      <c r="G10" s="23">
        <v>55575</v>
      </c>
      <c r="H10" s="1"/>
      <c r="I10" s="1"/>
      <c r="J10" s="1"/>
      <c r="K10" s="1"/>
      <c r="L10" s="1"/>
      <c r="M10" s="1"/>
      <c r="N10" s="1"/>
      <c r="O10" s="23">
        <v>55575</v>
      </c>
      <c r="P10" s="22">
        <v>13886</v>
      </c>
      <c r="Q10" s="29">
        <v>55575</v>
      </c>
      <c r="R10" s="1"/>
      <c r="S10" s="1"/>
      <c r="T10" s="1"/>
      <c r="U10" s="1"/>
      <c r="V10" s="1"/>
      <c r="W10" s="1"/>
      <c r="X10" s="29">
        <v>0</v>
      </c>
      <c r="Y10" s="1"/>
      <c r="Z10" s="1"/>
      <c r="AA10" s="1"/>
      <c r="AB10" s="1"/>
      <c r="AC10" s="1"/>
      <c r="AD10" s="1"/>
      <c r="AE10" s="23">
        <v>0</v>
      </c>
      <c r="AF10" s="23">
        <v>0</v>
      </c>
      <c r="AG10" s="23">
        <v>0</v>
      </c>
      <c r="AH10" s="23"/>
      <c r="AI10" s="23" t="s">
        <v>96</v>
      </c>
    </row>
    <row r="11" spans="1:35" x14ac:dyDescent="0.25">
      <c r="A11" s="1">
        <v>3</v>
      </c>
      <c r="B11" s="1" t="s">
        <v>1</v>
      </c>
      <c r="C11" s="1"/>
      <c r="D11" s="22">
        <v>13887</v>
      </c>
      <c r="E11" s="1" t="s">
        <v>2</v>
      </c>
      <c r="F11" s="1"/>
      <c r="G11" s="23">
        <v>57934</v>
      </c>
      <c r="H11" s="1"/>
      <c r="I11" s="1"/>
      <c r="J11" s="1"/>
      <c r="K11" s="1"/>
      <c r="L11" s="1"/>
      <c r="M11" s="1"/>
      <c r="N11" s="1"/>
      <c r="O11" s="23">
        <v>57934</v>
      </c>
      <c r="P11" s="22">
        <v>13887</v>
      </c>
      <c r="Q11" s="29">
        <v>57934</v>
      </c>
      <c r="R11" s="1"/>
      <c r="S11" s="1"/>
      <c r="T11" s="1"/>
      <c r="U11" s="1"/>
      <c r="V11" s="1"/>
      <c r="W11" s="1"/>
      <c r="X11" s="29">
        <v>0</v>
      </c>
      <c r="Y11" s="1"/>
      <c r="Z11" s="1"/>
      <c r="AA11" s="1"/>
      <c r="AB11" s="1"/>
      <c r="AC11" s="1"/>
      <c r="AD11" s="1"/>
      <c r="AE11" s="23">
        <v>0</v>
      </c>
      <c r="AF11" s="23">
        <v>0</v>
      </c>
      <c r="AG11" s="23">
        <v>0</v>
      </c>
      <c r="AH11" s="23"/>
      <c r="AI11" s="23" t="s">
        <v>96</v>
      </c>
    </row>
    <row r="12" spans="1:35" x14ac:dyDescent="0.25">
      <c r="A12" s="1">
        <v>4</v>
      </c>
      <c r="B12" s="1" t="s">
        <v>1</v>
      </c>
      <c r="C12" s="1"/>
      <c r="D12" s="22">
        <v>13888</v>
      </c>
      <c r="E12" s="1" t="s">
        <v>2</v>
      </c>
      <c r="F12" s="1"/>
      <c r="G12" s="23">
        <v>57597</v>
      </c>
      <c r="H12" s="1"/>
      <c r="I12" s="1"/>
      <c r="J12" s="1"/>
      <c r="K12" s="1"/>
      <c r="L12" s="1"/>
      <c r="M12" s="1"/>
      <c r="N12" s="1"/>
      <c r="O12" s="23">
        <v>57597</v>
      </c>
      <c r="P12" s="22">
        <v>13888</v>
      </c>
      <c r="Q12" s="29">
        <v>57597</v>
      </c>
      <c r="R12" s="1"/>
      <c r="S12" s="1"/>
      <c r="T12" s="1"/>
      <c r="U12" s="1"/>
      <c r="V12" s="1"/>
      <c r="W12" s="1"/>
      <c r="X12" s="29">
        <v>0</v>
      </c>
      <c r="Y12" s="1"/>
      <c r="Z12" s="1"/>
      <c r="AA12" s="1"/>
      <c r="AB12" s="1"/>
      <c r="AC12" s="1"/>
      <c r="AD12" s="1"/>
      <c r="AE12" s="23">
        <v>0</v>
      </c>
      <c r="AF12" s="23">
        <v>0</v>
      </c>
      <c r="AG12" s="23">
        <v>0</v>
      </c>
      <c r="AH12" s="23"/>
      <c r="AI12" s="23" t="s">
        <v>96</v>
      </c>
    </row>
    <row r="13" spans="1:35" x14ac:dyDescent="0.25">
      <c r="A13" s="1">
        <v>5</v>
      </c>
      <c r="B13" s="1" t="s">
        <v>1</v>
      </c>
      <c r="C13" s="1"/>
      <c r="D13" s="22">
        <v>13889</v>
      </c>
      <c r="E13" s="1" t="s">
        <v>2</v>
      </c>
      <c r="F13" s="1"/>
      <c r="G13" s="23">
        <v>68717</v>
      </c>
      <c r="H13" s="1"/>
      <c r="I13" s="1"/>
      <c r="J13" s="1"/>
      <c r="K13" s="1"/>
      <c r="L13" s="1"/>
      <c r="M13" s="1"/>
      <c r="N13" s="1"/>
      <c r="O13" s="23">
        <v>68717</v>
      </c>
      <c r="P13" s="22">
        <v>13889</v>
      </c>
      <c r="Q13" s="29">
        <v>68717</v>
      </c>
      <c r="R13" s="1"/>
      <c r="S13" s="1"/>
      <c r="T13" s="1"/>
      <c r="U13" s="1"/>
      <c r="V13" s="1"/>
      <c r="W13" s="1"/>
      <c r="X13" s="29">
        <v>0</v>
      </c>
      <c r="Y13" s="1"/>
      <c r="Z13" s="1"/>
      <c r="AA13" s="1"/>
      <c r="AB13" s="1"/>
      <c r="AC13" s="1"/>
      <c r="AD13" s="1"/>
      <c r="AE13" s="23">
        <v>0</v>
      </c>
      <c r="AF13" s="23">
        <v>0</v>
      </c>
      <c r="AG13" s="23">
        <v>0</v>
      </c>
      <c r="AH13" s="23"/>
      <c r="AI13" s="23" t="s">
        <v>96</v>
      </c>
    </row>
    <row r="14" spans="1:35" x14ac:dyDescent="0.25">
      <c r="A14" s="1">
        <v>6</v>
      </c>
      <c r="B14" s="1" t="s">
        <v>1</v>
      </c>
      <c r="C14" s="1"/>
      <c r="D14" s="22">
        <v>13890</v>
      </c>
      <c r="E14" s="1" t="s">
        <v>2</v>
      </c>
      <c r="F14" s="1"/>
      <c r="G14" s="23">
        <v>52654</v>
      </c>
      <c r="H14" s="1"/>
      <c r="I14" s="1"/>
      <c r="J14" s="1"/>
      <c r="K14" s="1"/>
      <c r="L14" s="1"/>
      <c r="M14" s="1"/>
      <c r="N14" s="1"/>
      <c r="O14" s="23">
        <v>52654</v>
      </c>
      <c r="P14" s="22">
        <v>13890</v>
      </c>
      <c r="Q14" s="29">
        <v>52654</v>
      </c>
      <c r="R14" s="1"/>
      <c r="S14" s="1"/>
      <c r="T14" s="1"/>
      <c r="U14" s="1"/>
      <c r="V14" s="1"/>
      <c r="W14" s="1"/>
      <c r="X14" s="29">
        <v>0</v>
      </c>
      <c r="Y14" s="1"/>
      <c r="Z14" s="1"/>
      <c r="AA14" s="1"/>
      <c r="AB14" s="1"/>
      <c r="AC14" s="1"/>
      <c r="AD14" s="1"/>
      <c r="AE14" s="23">
        <v>0</v>
      </c>
      <c r="AF14" s="23">
        <v>0</v>
      </c>
      <c r="AG14" s="23">
        <v>0</v>
      </c>
      <c r="AH14" s="23"/>
      <c r="AI14" s="23" t="s">
        <v>96</v>
      </c>
    </row>
    <row r="15" spans="1:35" x14ac:dyDescent="0.25">
      <c r="A15" s="1">
        <v>7</v>
      </c>
      <c r="B15" s="1" t="s">
        <v>1</v>
      </c>
      <c r="C15" s="1"/>
      <c r="D15" s="22">
        <v>13891</v>
      </c>
      <c r="E15" s="1" t="s">
        <v>2</v>
      </c>
      <c r="F15" s="1"/>
      <c r="G15" s="23">
        <v>71312</v>
      </c>
      <c r="H15" s="1"/>
      <c r="I15" s="1"/>
      <c r="J15" s="1"/>
      <c r="K15" s="1"/>
      <c r="L15" s="1"/>
      <c r="M15" s="1"/>
      <c r="N15" s="1"/>
      <c r="O15" s="23">
        <v>71312</v>
      </c>
      <c r="P15" s="22">
        <v>13891</v>
      </c>
      <c r="Q15" s="29">
        <v>71312</v>
      </c>
      <c r="R15" s="1"/>
      <c r="S15" s="1"/>
      <c r="T15" s="1"/>
      <c r="U15" s="1"/>
      <c r="V15" s="1"/>
      <c r="W15" s="1"/>
      <c r="X15" s="29">
        <v>0</v>
      </c>
      <c r="Y15" s="1"/>
      <c r="Z15" s="1"/>
      <c r="AA15" s="1"/>
      <c r="AB15" s="1"/>
      <c r="AC15" s="1"/>
      <c r="AD15" s="1"/>
      <c r="AE15" s="23">
        <v>0</v>
      </c>
      <c r="AF15" s="23">
        <v>0</v>
      </c>
      <c r="AG15" s="23">
        <v>0</v>
      </c>
      <c r="AH15" s="23"/>
      <c r="AI15" s="23" t="s">
        <v>96</v>
      </c>
    </row>
    <row r="16" spans="1:35" x14ac:dyDescent="0.25">
      <c r="A16" s="1">
        <v>8</v>
      </c>
      <c r="B16" s="1" t="s">
        <v>1</v>
      </c>
      <c r="C16" s="1"/>
      <c r="D16" s="22">
        <v>13954</v>
      </c>
      <c r="E16" s="1" t="s">
        <v>3</v>
      </c>
      <c r="F16" s="1"/>
      <c r="G16" s="23">
        <v>101868</v>
      </c>
      <c r="H16" s="1"/>
      <c r="I16" s="1"/>
      <c r="J16" s="1"/>
      <c r="K16" s="1"/>
      <c r="L16" s="1"/>
      <c r="M16" s="1"/>
      <c r="N16" s="1"/>
      <c r="O16" s="23">
        <v>101868</v>
      </c>
      <c r="P16" s="22">
        <v>13954</v>
      </c>
      <c r="Q16" s="29">
        <v>101868</v>
      </c>
      <c r="R16" s="1"/>
      <c r="S16" s="1"/>
      <c r="T16" s="1"/>
      <c r="U16" s="1"/>
      <c r="V16" s="1"/>
      <c r="W16" s="1"/>
      <c r="X16" s="29">
        <v>0</v>
      </c>
      <c r="Y16" s="1"/>
      <c r="Z16" s="1"/>
      <c r="AA16" s="1"/>
      <c r="AB16" s="1"/>
      <c r="AC16" s="1"/>
      <c r="AD16" s="1"/>
      <c r="AE16" s="23">
        <v>0</v>
      </c>
      <c r="AF16" s="23">
        <v>0</v>
      </c>
      <c r="AG16" s="23">
        <v>0</v>
      </c>
      <c r="AH16" s="23"/>
      <c r="AI16" s="23" t="s">
        <v>96</v>
      </c>
    </row>
    <row r="17" spans="1:35" x14ac:dyDescent="0.25">
      <c r="A17" s="1">
        <v>9</v>
      </c>
      <c r="B17" s="1" t="s">
        <v>1</v>
      </c>
      <c r="C17" s="1"/>
      <c r="D17" s="22">
        <v>13955</v>
      </c>
      <c r="E17" s="1" t="s">
        <v>3</v>
      </c>
      <c r="F17" s="1"/>
      <c r="G17" s="23">
        <v>51300</v>
      </c>
      <c r="H17" s="1"/>
      <c r="I17" s="1"/>
      <c r="J17" s="1"/>
      <c r="K17" s="1"/>
      <c r="L17" s="1"/>
      <c r="M17" s="1"/>
      <c r="N17" s="1"/>
      <c r="O17" s="23">
        <v>51300</v>
      </c>
      <c r="P17" s="22">
        <v>13955</v>
      </c>
      <c r="Q17" s="29">
        <v>51300</v>
      </c>
      <c r="R17" s="1"/>
      <c r="S17" s="1"/>
      <c r="T17" s="1"/>
      <c r="U17" s="1"/>
      <c r="V17" s="1"/>
      <c r="W17" s="1"/>
      <c r="X17" s="29">
        <v>0</v>
      </c>
      <c r="Y17" s="1"/>
      <c r="Z17" s="1"/>
      <c r="AA17" s="1"/>
      <c r="AB17" s="1"/>
      <c r="AC17" s="1"/>
      <c r="AD17" s="1"/>
      <c r="AE17" s="23">
        <v>0</v>
      </c>
      <c r="AF17" s="23">
        <v>0</v>
      </c>
      <c r="AG17" s="23">
        <v>0</v>
      </c>
      <c r="AH17" s="23"/>
      <c r="AI17" s="23" t="s">
        <v>96</v>
      </c>
    </row>
    <row r="18" spans="1:35" x14ac:dyDescent="0.25">
      <c r="A18" s="1">
        <v>10</v>
      </c>
      <c r="B18" s="1" t="s">
        <v>1</v>
      </c>
      <c r="C18" s="1"/>
      <c r="D18" s="22">
        <v>13956</v>
      </c>
      <c r="E18" s="1" t="s">
        <v>3</v>
      </c>
      <c r="F18" s="1"/>
      <c r="G18" s="23">
        <v>51300</v>
      </c>
      <c r="H18" s="1"/>
      <c r="I18" s="1"/>
      <c r="J18" s="1"/>
      <c r="K18" s="1"/>
      <c r="L18" s="1"/>
      <c r="M18" s="1"/>
      <c r="N18" s="1"/>
      <c r="O18" s="23">
        <v>51300</v>
      </c>
      <c r="P18" s="22">
        <v>13956</v>
      </c>
      <c r="Q18" s="29">
        <v>51300</v>
      </c>
      <c r="R18" s="1"/>
      <c r="S18" s="1"/>
      <c r="T18" s="1"/>
      <c r="U18" s="1"/>
      <c r="V18" s="1"/>
      <c r="W18" s="1"/>
      <c r="X18" s="29">
        <v>0</v>
      </c>
      <c r="Y18" s="1"/>
      <c r="Z18" s="1"/>
      <c r="AA18" s="1"/>
      <c r="AB18" s="1"/>
      <c r="AC18" s="1"/>
      <c r="AD18" s="1"/>
      <c r="AE18" s="23">
        <v>0</v>
      </c>
      <c r="AF18" s="23">
        <v>0</v>
      </c>
      <c r="AG18" s="23">
        <v>0</v>
      </c>
      <c r="AH18" s="23"/>
      <c r="AI18" s="23" t="s">
        <v>96</v>
      </c>
    </row>
    <row r="19" spans="1:35" x14ac:dyDescent="0.25">
      <c r="A19" s="1">
        <v>11</v>
      </c>
      <c r="B19" s="1" t="s">
        <v>1</v>
      </c>
      <c r="C19" s="1"/>
      <c r="D19" s="22">
        <v>14010</v>
      </c>
      <c r="E19" s="1" t="s">
        <v>4</v>
      </c>
      <c r="F19" s="1"/>
      <c r="G19" s="23">
        <v>31200</v>
      </c>
      <c r="H19" s="1"/>
      <c r="I19" s="1"/>
      <c r="J19" s="1"/>
      <c r="K19" s="1"/>
      <c r="L19" s="1"/>
      <c r="M19" s="1"/>
      <c r="N19" s="1"/>
      <c r="O19" s="23">
        <v>31200</v>
      </c>
      <c r="P19" s="22">
        <v>14010</v>
      </c>
      <c r="Q19" s="29">
        <v>31200</v>
      </c>
      <c r="R19" s="1"/>
      <c r="S19" s="1"/>
      <c r="T19" s="1"/>
      <c r="U19" s="1"/>
      <c r="V19" s="1"/>
      <c r="W19" s="1"/>
      <c r="X19" s="29">
        <v>0</v>
      </c>
      <c r="Y19" s="1"/>
      <c r="Z19" s="1"/>
      <c r="AA19" s="1"/>
      <c r="AB19" s="1"/>
      <c r="AC19" s="1"/>
      <c r="AD19" s="1"/>
      <c r="AE19" s="23">
        <v>0</v>
      </c>
      <c r="AF19" s="23">
        <v>0</v>
      </c>
      <c r="AG19" s="23">
        <v>0</v>
      </c>
      <c r="AH19" s="23"/>
      <c r="AI19" s="23" t="s">
        <v>96</v>
      </c>
    </row>
    <row r="20" spans="1:35" x14ac:dyDescent="0.25">
      <c r="A20" s="1">
        <v>12</v>
      </c>
      <c r="B20" s="1" t="s">
        <v>1</v>
      </c>
      <c r="C20" s="1"/>
      <c r="D20" s="22">
        <v>14011</v>
      </c>
      <c r="E20" s="1" t="s">
        <v>4</v>
      </c>
      <c r="F20" s="1"/>
      <c r="G20" s="23">
        <v>225790</v>
      </c>
      <c r="H20" s="1"/>
      <c r="I20" s="1"/>
      <c r="J20" s="1"/>
      <c r="K20" s="1"/>
      <c r="L20" s="1"/>
      <c r="M20" s="1"/>
      <c r="N20" s="1"/>
      <c r="O20" s="23">
        <v>225790</v>
      </c>
      <c r="P20" s="22">
        <v>14011</v>
      </c>
      <c r="Q20" s="29">
        <v>225790</v>
      </c>
      <c r="R20" s="1"/>
      <c r="S20" s="1"/>
      <c r="T20" s="1"/>
      <c r="U20" s="1"/>
      <c r="V20" s="1"/>
      <c r="W20" s="1"/>
      <c r="X20" s="29">
        <v>0</v>
      </c>
      <c r="Y20" s="1"/>
      <c r="Z20" s="1"/>
      <c r="AA20" s="1"/>
      <c r="AB20" s="1"/>
      <c r="AC20" s="1"/>
      <c r="AD20" s="1"/>
      <c r="AE20" s="23">
        <v>0</v>
      </c>
      <c r="AF20" s="23">
        <v>0</v>
      </c>
      <c r="AG20" s="23">
        <v>0</v>
      </c>
      <c r="AH20" s="23"/>
      <c r="AI20" s="23" t="s">
        <v>96</v>
      </c>
    </row>
    <row r="21" spans="1:35" x14ac:dyDescent="0.25">
      <c r="A21" s="1">
        <v>13</v>
      </c>
      <c r="B21" s="1" t="s">
        <v>1</v>
      </c>
      <c r="C21" s="1"/>
      <c r="D21" s="22">
        <v>14012</v>
      </c>
      <c r="E21" s="1" t="s">
        <v>4</v>
      </c>
      <c r="F21" s="1"/>
      <c r="G21" s="23">
        <v>105725</v>
      </c>
      <c r="H21" s="1"/>
      <c r="I21" s="1"/>
      <c r="J21" s="1"/>
      <c r="K21" s="1"/>
      <c r="L21" s="1"/>
      <c r="M21" s="1"/>
      <c r="N21" s="1"/>
      <c r="O21" s="23">
        <v>105725</v>
      </c>
      <c r="P21" s="22">
        <v>14012</v>
      </c>
      <c r="Q21" s="29">
        <v>105725</v>
      </c>
      <c r="R21" s="1"/>
      <c r="S21" s="1"/>
      <c r="T21" s="1"/>
      <c r="U21" s="1"/>
      <c r="V21" s="1"/>
      <c r="W21" s="1"/>
      <c r="X21" s="29">
        <v>0</v>
      </c>
      <c r="Y21" s="1"/>
      <c r="Z21" s="1"/>
      <c r="AA21" s="1"/>
      <c r="AB21" s="1"/>
      <c r="AC21" s="1"/>
      <c r="AD21" s="1"/>
      <c r="AE21" s="23">
        <v>0</v>
      </c>
      <c r="AF21" s="23">
        <v>0</v>
      </c>
      <c r="AG21" s="23">
        <v>0</v>
      </c>
      <c r="AH21" s="23"/>
      <c r="AI21" s="23" t="s">
        <v>96</v>
      </c>
    </row>
    <row r="22" spans="1:35" x14ac:dyDescent="0.25">
      <c r="A22" s="1">
        <v>14</v>
      </c>
      <c r="B22" s="1" t="s">
        <v>1</v>
      </c>
      <c r="C22" s="1"/>
      <c r="D22" s="22">
        <v>14013</v>
      </c>
      <c r="E22" s="1" t="s">
        <v>4</v>
      </c>
      <c r="F22" s="1"/>
      <c r="G22" s="23">
        <v>177168</v>
      </c>
      <c r="H22" s="1"/>
      <c r="I22" s="1"/>
      <c r="J22" s="1"/>
      <c r="K22" s="1"/>
      <c r="L22" s="1"/>
      <c r="M22" s="1"/>
      <c r="N22" s="1"/>
      <c r="O22" s="23">
        <v>177168</v>
      </c>
      <c r="P22" s="22">
        <v>14013</v>
      </c>
      <c r="Q22" s="29">
        <v>177168</v>
      </c>
      <c r="R22" s="1"/>
      <c r="S22" s="1"/>
      <c r="T22" s="1"/>
      <c r="U22" s="1"/>
      <c r="V22" s="1"/>
      <c r="W22" s="1"/>
      <c r="X22" s="29">
        <v>0</v>
      </c>
      <c r="Y22" s="1"/>
      <c r="Z22" s="1"/>
      <c r="AA22" s="1"/>
      <c r="AB22" s="1"/>
      <c r="AC22" s="1"/>
      <c r="AD22" s="1"/>
      <c r="AE22" s="23">
        <v>0</v>
      </c>
      <c r="AF22" s="23">
        <v>0</v>
      </c>
      <c r="AG22" s="23">
        <v>0</v>
      </c>
      <c r="AH22" s="23"/>
      <c r="AI22" s="23" t="s">
        <v>96</v>
      </c>
    </row>
    <row r="23" spans="1:35" x14ac:dyDescent="0.25">
      <c r="A23" s="1">
        <v>15</v>
      </c>
      <c r="B23" s="1" t="s">
        <v>1</v>
      </c>
      <c r="C23" s="1"/>
      <c r="D23" s="22">
        <v>14014</v>
      </c>
      <c r="E23" s="1" t="s">
        <v>4</v>
      </c>
      <c r="F23" s="1"/>
      <c r="G23" s="23">
        <v>63564</v>
      </c>
      <c r="H23" s="1"/>
      <c r="I23" s="1"/>
      <c r="J23" s="1"/>
      <c r="K23" s="1"/>
      <c r="L23" s="1"/>
      <c r="M23" s="1"/>
      <c r="N23" s="1"/>
      <c r="O23" s="23">
        <v>63564</v>
      </c>
      <c r="P23" s="22">
        <v>14014</v>
      </c>
      <c r="Q23" s="29">
        <v>63564</v>
      </c>
      <c r="R23" s="1"/>
      <c r="S23" s="1"/>
      <c r="T23" s="1"/>
      <c r="U23" s="1"/>
      <c r="V23" s="1"/>
      <c r="W23" s="1"/>
      <c r="X23" s="29">
        <v>0</v>
      </c>
      <c r="Y23" s="1"/>
      <c r="Z23" s="1"/>
      <c r="AA23" s="1"/>
      <c r="AB23" s="1"/>
      <c r="AC23" s="1"/>
      <c r="AD23" s="1"/>
      <c r="AE23" s="23">
        <v>0</v>
      </c>
      <c r="AF23" s="23">
        <v>0</v>
      </c>
      <c r="AG23" s="23">
        <v>0</v>
      </c>
      <c r="AH23" s="23"/>
      <c r="AI23" s="23" t="s">
        <v>96</v>
      </c>
    </row>
    <row r="24" spans="1:35" x14ac:dyDescent="0.25">
      <c r="A24" s="1">
        <v>16</v>
      </c>
      <c r="B24" s="1" t="s">
        <v>1</v>
      </c>
      <c r="C24" s="1"/>
      <c r="D24" s="22">
        <v>14015</v>
      </c>
      <c r="E24" s="1" t="s">
        <v>4</v>
      </c>
      <c r="F24" s="1"/>
      <c r="G24" s="23">
        <v>89400</v>
      </c>
      <c r="H24" s="1"/>
      <c r="I24" s="1"/>
      <c r="J24" s="1"/>
      <c r="K24" s="1"/>
      <c r="L24" s="1"/>
      <c r="M24" s="1"/>
      <c r="N24" s="1"/>
      <c r="O24" s="23">
        <v>89400</v>
      </c>
      <c r="P24" s="22">
        <v>14015</v>
      </c>
      <c r="Q24" s="29">
        <v>89400</v>
      </c>
      <c r="R24" s="1"/>
      <c r="S24" s="1"/>
      <c r="T24" s="1"/>
      <c r="U24" s="1"/>
      <c r="V24" s="1"/>
      <c r="W24" s="1"/>
      <c r="X24" s="29">
        <v>0</v>
      </c>
      <c r="Y24" s="1"/>
      <c r="Z24" s="1"/>
      <c r="AA24" s="1"/>
      <c r="AB24" s="1"/>
      <c r="AC24" s="1"/>
      <c r="AD24" s="1"/>
      <c r="AE24" s="23">
        <v>0</v>
      </c>
      <c r="AF24" s="23">
        <v>0</v>
      </c>
      <c r="AG24" s="23">
        <v>0</v>
      </c>
      <c r="AH24" s="23"/>
      <c r="AI24" s="23" t="s">
        <v>96</v>
      </c>
    </row>
    <row r="25" spans="1:35" x14ac:dyDescent="0.25">
      <c r="A25" s="1">
        <v>17</v>
      </c>
      <c r="B25" s="1" t="s">
        <v>1</v>
      </c>
      <c r="C25" s="1"/>
      <c r="D25" s="22">
        <v>14016</v>
      </c>
      <c r="E25" s="1" t="s">
        <v>4</v>
      </c>
      <c r="F25" s="1"/>
      <c r="G25" s="23">
        <v>64334</v>
      </c>
      <c r="H25" s="1"/>
      <c r="I25" s="1"/>
      <c r="J25" s="1"/>
      <c r="K25" s="1"/>
      <c r="L25" s="1"/>
      <c r="M25" s="1"/>
      <c r="N25" s="1"/>
      <c r="O25" s="23">
        <v>64334</v>
      </c>
      <c r="P25" s="22">
        <v>14016</v>
      </c>
      <c r="Q25" s="29">
        <v>64334</v>
      </c>
      <c r="R25" s="1"/>
      <c r="S25" s="1"/>
      <c r="T25" s="1"/>
      <c r="U25" s="1"/>
      <c r="V25" s="1"/>
      <c r="W25" s="1"/>
      <c r="X25" s="29">
        <v>0</v>
      </c>
      <c r="Y25" s="1"/>
      <c r="Z25" s="1"/>
      <c r="AA25" s="1"/>
      <c r="AB25" s="1"/>
      <c r="AC25" s="1"/>
      <c r="AD25" s="1"/>
      <c r="AE25" s="23">
        <v>0</v>
      </c>
      <c r="AF25" s="23">
        <v>0</v>
      </c>
      <c r="AG25" s="23">
        <v>0</v>
      </c>
      <c r="AH25" s="23"/>
      <c r="AI25" s="23" t="s">
        <v>96</v>
      </c>
    </row>
    <row r="26" spans="1:35" x14ac:dyDescent="0.25">
      <c r="A26" s="1">
        <v>18</v>
      </c>
      <c r="B26" s="1" t="s">
        <v>1</v>
      </c>
      <c r="C26" s="1"/>
      <c r="D26" s="22">
        <v>14070</v>
      </c>
      <c r="E26" s="1" t="s">
        <v>5</v>
      </c>
      <c r="F26" s="1"/>
      <c r="G26" s="23">
        <v>70732</v>
      </c>
      <c r="H26" s="1"/>
      <c r="I26" s="1"/>
      <c r="J26" s="1"/>
      <c r="K26" s="1"/>
      <c r="L26" s="1"/>
      <c r="M26" s="1"/>
      <c r="N26" s="1"/>
      <c r="O26" s="23">
        <v>70732</v>
      </c>
      <c r="P26" s="22">
        <v>14070</v>
      </c>
      <c r="Q26" s="29">
        <v>70732</v>
      </c>
      <c r="R26" s="1"/>
      <c r="S26" s="1"/>
      <c r="T26" s="1"/>
      <c r="U26" s="1"/>
      <c r="V26" s="1"/>
      <c r="W26" s="1"/>
      <c r="X26" s="29">
        <v>0</v>
      </c>
      <c r="Y26" s="1"/>
      <c r="Z26" s="1"/>
      <c r="AA26" s="1"/>
      <c r="AB26" s="1"/>
      <c r="AC26" s="1"/>
      <c r="AD26" s="1"/>
      <c r="AE26" s="23">
        <v>0</v>
      </c>
      <c r="AF26" s="23">
        <v>0</v>
      </c>
      <c r="AG26" s="23">
        <v>0</v>
      </c>
      <c r="AH26" s="23"/>
      <c r="AI26" s="23" t="s">
        <v>96</v>
      </c>
    </row>
    <row r="27" spans="1:35" x14ac:dyDescent="0.25">
      <c r="A27" s="1">
        <v>19</v>
      </c>
      <c r="B27" s="1" t="s">
        <v>1</v>
      </c>
      <c r="C27" s="1"/>
      <c r="D27" s="22">
        <v>14071</v>
      </c>
      <c r="E27" s="1" t="s">
        <v>5</v>
      </c>
      <c r="F27" s="1"/>
      <c r="G27" s="23">
        <v>57591</v>
      </c>
      <c r="H27" s="1"/>
      <c r="I27" s="1"/>
      <c r="J27" s="1"/>
      <c r="K27" s="1"/>
      <c r="L27" s="1"/>
      <c r="M27" s="1"/>
      <c r="N27" s="1"/>
      <c r="O27" s="23">
        <v>57591</v>
      </c>
      <c r="P27" s="22">
        <v>14071</v>
      </c>
      <c r="Q27" s="29">
        <v>57591</v>
      </c>
      <c r="R27" s="1"/>
      <c r="S27" s="1"/>
      <c r="T27" s="1"/>
      <c r="U27" s="1"/>
      <c r="V27" s="1"/>
      <c r="W27" s="1"/>
      <c r="X27" s="29">
        <v>0</v>
      </c>
      <c r="Y27" s="1"/>
      <c r="Z27" s="1"/>
      <c r="AA27" s="1"/>
      <c r="AB27" s="1"/>
      <c r="AC27" s="1"/>
      <c r="AD27" s="1"/>
      <c r="AE27" s="23">
        <v>0</v>
      </c>
      <c r="AF27" s="23">
        <v>0</v>
      </c>
      <c r="AG27" s="23">
        <v>0</v>
      </c>
      <c r="AH27" s="23"/>
      <c r="AI27" s="23" t="s">
        <v>96</v>
      </c>
    </row>
    <row r="28" spans="1:35" x14ac:dyDescent="0.25">
      <c r="A28" s="1">
        <v>20</v>
      </c>
      <c r="B28" s="1" t="s">
        <v>1</v>
      </c>
      <c r="C28" s="1"/>
      <c r="D28" s="22">
        <v>14130</v>
      </c>
      <c r="E28" s="1" t="s">
        <v>6</v>
      </c>
      <c r="F28" s="1"/>
      <c r="G28" s="23">
        <v>65446</v>
      </c>
      <c r="H28" s="1"/>
      <c r="I28" s="1"/>
      <c r="J28" s="1"/>
      <c r="K28" s="1"/>
      <c r="L28" s="1"/>
      <c r="M28" s="1"/>
      <c r="N28" s="1"/>
      <c r="O28" s="23">
        <v>65446</v>
      </c>
      <c r="P28" s="22">
        <v>14130</v>
      </c>
      <c r="Q28" s="29">
        <v>65446</v>
      </c>
      <c r="R28" s="1"/>
      <c r="S28" s="1"/>
      <c r="T28" s="1"/>
      <c r="U28" s="1"/>
      <c r="V28" s="1"/>
      <c r="W28" s="1"/>
      <c r="X28" s="29">
        <v>0</v>
      </c>
      <c r="Y28" s="1"/>
      <c r="Z28" s="1"/>
      <c r="AA28" s="1"/>
      <c r="AB28" s="1"/>
      <c r="AC28" s="1"/>
      <c r="AD28" s="1"/>
      <c r="AE28" s="23">
        <v>0</v>
      </c>
      <c r="AF28" s="23">
        <v>0</v>
      </c>
      <c r="AG28" s="23">
        <v>0</v>
      </c>
      <c r="AH28" s="23"/>
      <c r="AI28" s="23" t="s">
        <v>96</v>
      </c>
    </row>
    <row r="29" spans="1:35" x14ac:dyDescent="0.25">
      <c r="A29" s="1">
        <v>21</v>
      </c>
      <c r="B29" s="1" t="s">
        <v>1</v>
      </c>
      <c r="C29" s="1"/>
      <c r="D29" s="22">
        <v>14131</v>
      </c>
      <c r="E29" s="1" t="s">
        <v>6</v>
      </c>
      <c r="F29" s="1"/>
      <c r="G29" s="23">
        <v>98040</v>
      </c>
      <c r="H29" s="1"/>
      <c r="I29" s="1"/>
      <c r="J29" s="1"/>
      <c r="K29" s="1"/>
      <c r="L29" s="1"/>
      <c r="M29" s="1"/>
      <c r="N29" s="1"/>
      <c r="O29" s="23">
        <v>98040</v>
      </c>
      <c r="P29" s="22">
        <v>14131</v>
      </c>
      <c r="Q29" s="29">
        <v>98040</v>
      </c>
      <c r="R29" s="1"/>
      <c r="S29" s="1"/>
      <c r="T29" s="1"/>
      <c r="U29" s="1"/>
      <c r="V29" s="1"/>
      <c r="W29" s="1"/>
      <c r="X29" s="29">
        <v>0</v>
      </c>
      <c r="Y29" s="1"/>
      <c r="Z29" s="1"/>
      <c r="AA29" s="1"/>
      <c r="AB29" s="1"/>
      <c r="AC29" s="1"/>
      <c r="AD29" s="1"/>
      <c r="AE29" s="23">
        <v>0</v>
      </c>
      <c r="AF29" s="23">
        <v>0</v>
      </c>
      <c r="AG29" s="23">
        <v>0</v>
      </c>
      <c r="AH29" s="23"/>
      <c r="AI29" s="23" t="s">
        <v>96</v>
      </c>
    </row>
    <row r="30" spans="1:35" x14ac:dyDescent="0.25">
      <c r="A30" s="1">
        <v>22</v>
      </c>
      <c r="B30" s="1" t="s">
        <v>1</v>
      </c>
      <c r="C30" s="1"/>
      <c r="D30" s="22">
        <v>14132</v>
      </c>
      <c r="E30" s="1" t="s">
        <v>6</v>
      </c>
      <c r="F30" s="1"/>
      <c r="G30" s="23">
        <v>201856</v>
      </c>
      <c r="H30" s="1"/>
      <c r="I30" s="1"/>
      <c r="J30" s="1"/>
      <c r="K30" s="1"/>
      <c r="L30" s="1"/>
      <c r="M30" s="1"/>
      <c r="N30" s="1"/>
      <c r="O30" s="23">
        <v>201856</v>
      </c>
      <c r="P30" s="22">
        <v>14132</v>
      </c>
      <c r="Q30" s="29">
        <v>201856</v>
      </c>
      <c r="R30" s="1"/>
      <c r="S30" s="1"/>
      <c r="T30" s="1"/>
      <c r="U30" s="1"/>
      <c r="V30" s="1"/>
      <c r="W30" s="1"/>
      <c r="X30" s="29">
        <v>0</v>
      </c>
      <c r="Y30" s="1"/>
      <c r="Z30" s="1"/>
      <c r="AA30" s="1"/>
      <c r="AB30" s="1"/>
      <c r="AC30" s="1"/>
      <c r="AD30" s="1"/>
      <c r="AE30" s="23">
        <v>0</v>
      </c>
      <c r="AF30" s="23">
        <v>0</v>
      </c>
      <c r="AG30" s="23">
        <v>0</v>
      </c>
      <c r="AH30" s="23"/>
      <c r="AI30" s="23" t="s">
        <v>96</v>
      </c>
    </row>
    <row r="31" spans="1:35" x14ac:dyDescent="0.25">
      <c r="A31" s="1">
        <v>23</v>
      </c>
      <c r="B31" s="1" t="s">
        <v>1</v>
      </c>
      <c r="C31" s="1"/>
      <c r="D31" s="22">
        <v>14231</v>
      </c>
      <c r="E31" s="1" t="s">
        <v>7</v>
      </c>
      <c r="F31" s="1"/>
      <c r="G31" s="23">
        <v>70278</v>
      </c>
      <c r="H31" s="1"/>
      <c r="I31" s="1"/>
      <c r="J31" s="1"/>
      <c r="K31" s="1"/>
      <c r="L31" s="1"/>
      <c r="M31" s="1"/>
      <c r="N31" s="1"/>
      <c r="O31" s="23">
        <v>70278</v>
      </c>
      <c r="P31" s="22">
        <v>14231</v>
      </c>
      <c r="Q31" s="29">
        <v>70278</v>
      </c>
      <c r="R31" s="1"/>
      <c r="S31" s="1"/>
      <c r="T31" s="1"/>
      <c r="U31" s="1"/>
      <c r="V31" s="1"/>
      <c r="W31" s="1"/>
      <c r="X31" s="29">
        <v>0</v>
      </c>
      <c r="Y31" s="1"/>
      <c r="Z31" s="1"/>
      <c r="AA31" s="1"/>
      <c r="AB31" s="1"/>
      <c r="AC31" s="1"/>
      <c r="AD31" s="1"/>
      <c r="AE31" s="23">
        <v>0</v>
      </c>
      <c r="AF31" s="23">
        <v>0</v>
      </c>
      <c r="AG31" s="23">
        <v>0</v>
      </c>
      <c r="AH31" s="23"/>
      <c r="AI31" s="23" t="s">
        <v>96</v>
      </c>
    </row>
    <row r="32" spans="1:35" x14ac:dyDescent="0.25">
      <c r="A32" s="1">
        <v>24</v>
      </c>
      <c r="B32" s="1" t="s">
        <v>1</v>
      </c>
      <c r="C32" s="1"/>
      <c r="D32" s="22">
        <v>14232</v>
      </c>
      <c r="E32" s="1" t="s">
        <v>7</v>
      </c>
      <c r="F32" s="1"/>
      <c r="G32" s="23">
        <v>175337</v>
      </c>
      <c r="H32" s="1"/>
      <c r="I32" s="1"/>
      <c r="J32" s="1"/>
      <c r="K32" s="1"/>
      <c r="L32" s="1"/>
      <c r="M32" s="1"/>
      <c r="N32" s="1"/>
      <c r="O32" s="23">
        <v>175337</v>
      </c>
      <c r="P32" s="22">
        <v>14232</v>
      </c>
      <c r="Q32" s="29">
        <v>175337</v>
      </c>
      <c r="R32" s="1"/>
      <c r="S32" s="1"/>
      <c r="T32" s="1"/>
      <c r="U32" s="1"/>
      <c r="V32" s="1"/>
      <c r="W32" s="1"/>
      <c r="X32" s="29">
        <v>0</v>
      </c>
      <c r="Y32" s="1"/>
      <c r="Z32" s="1"/>
      <c r="AA32" s="1"/>
      <c r="AB32" s="1"/>
      <c r="AC32" s="1"/>
      <c r="AD32" s="1"/>
      <c r="AE32" s="23">
        <v>0</v>
      </c>
      <c r="AF32" s="23">
        <v>0</v>
      </c>
      <c r="AG32" s="23">
        <v>0</v>
      </c>
      <c r="AH32" s="23"/>
      <c r="AI32" s="23" t="s">
        <v>96</v>
      </c>
    </row>
    <row r="33" spans="1:35" x14ac:dyDescent="0.25">
      <c r="A33" s="1">
        <v>25</v>
      </c>
      <c r="B33" s="1" t="s">
        <v>1</v>
      </c>
      <c r="C33" s="1"/>
      <c r="D33" s="22">
        <v>14233</v>
      </c>
      <c r="E33" s="1" t="s">
        <v>7</v>
      </c>
      <c r="F33" s="1"/>
      <c r="G33" s="23">
        <v>199194</v>
      </c>
      <c r="H33" s="1"/>
      <c r="I33" s="1"/>
      <c r="J33" s="1"/>
      <c r="K33" s="1"/>
      <c r="L33" s="1"/>
      <c r="M33" s="1"/>
      <c r="N33" s="1"/>
      <c r="O33" s="23">
        <v>199194</v>
      </c>
      <c r="P33" s="22">
        <v>14233</v>
      </c>
      <c r="Q33" s="29">
        <v>199194</v>
      </c>
      <c r="R33" s="1"/>
      <c r="S33" s="1"/>
      <c r="T33" s="1"/>
      <c r="U33" s="1"/>
      <c r="V33" s="1"/>
      <c r="W33" s="1"/>
      <c r="X33" s="29">
        <v>0</v>
      </c>
      <c r="Y33" s="1"/>
      <c r="Z33" s="1"/>
      <c r="AA33" s="1"/>
      <c r="AB33" s="1"/>
      <c r="AC33" s="1"/>
      <c r="AD33" s="1"/>
      <c r="AE33" s="23">
        <v>0</v>
      </c>
      <c r="AF33" s="23">
        <v>0</v>
      </c>
      <c r="AG33" s="23">
        <v>0</v>
      </c>
      <c r="AH33" s="23"/>
      <c r="AI33" s="23" t="s">
        <v>96</v>
      </c>
    </row>
    <row r="34" spans="1:35" x14ac:dyDescent="0.25">
      <c r="A34" s="1">
        <v>26</v>
      </c>
      <c r="B34" s="1" t="s">
        <v>1</v>
      </c>
      <c r="C34" s="1"/>
      <c r="D34" s="22">
        <v>14254</v>
      </c>
      <c r="E34" s="1" t="s">
        <v>8</v>
      </c>
      <c r="F34" s="1"/>
      <c r="G34" s="23">
        <v>63570</v>
      </c>
      <c r="H34" s="1"/>
      <c r="I34" s="1"/>
      <c r="J34" s="1"/>
      <c r="K34" s="1"/>
      <c r="L34" s="1"/>
      <c r="M34" s="1"/>
      <c r="N34" s="1"/>
      <c r="O34" s="23">
        <v>63570</v>
      </c>
      <c r="P34" s="22">
        <v>14254</v>
      </c>
      <c r="Q34" s="29">
        <v>63570</v>
      </c>
      <c r="R34" s="1"/>
      <c r="S34" s="1"/>
      <c r="T34" s="1"/>
      <c r="U34" s="1"/>
      <c r="V34" s="1"/>
      <c r="W34" s="1"/>
      <c r="X34" s="29">
        <v>0</v>
      </c>
      <c r="Y34" s="1"/>
      <c r="Z34" s="1"/>
      <c r="AA34" s="1"/>
      <c r="AB34" s="1"/>
      <c r="AC34" s="1"/>
      <c r="AD34" s="1"/>
      <c r="AE34" s="23">
        <v>0</v>
      </c>
      <c r="AF34" s="23">
        <v>0</v>
      </c>
      <c r="AG34" s="23">
        <v>0</v>
      </c>
      <c r="AH34" s="23"/>
      <c r="AI34" s="23" t="s">
        <v>96</v>
      </c>
    </row>
    <row r="35" spans="1:35" x14ac:dyDescent="0.25">
      <c r="A35" s="1">
        <v>27</v>
      </c>
      <c r="B35" s="1" t="s">
        <v>1</v>
      </c>
      <c r="C35" s="1"/>
      <c r="D35" s="22">
        <v>13884</v>
      </c>
      <c r="E35" s="1" t="s">
        <v>2</v>
      </c>
      <c r="F35" s="1"/>
      <c r="G35" s="23">
        <v>19658</v>
      </c>
      <c r="H35" s="1"/>
      <c r="I35" s="1"/>
      <c r="J35" s="1"/>
      <c r="K35" s="1"/>
      <c r="L35" s="1"/>
      <c r="M35" s="1"/>
      <c r="N35" s="1"/>
      <c r="O35" s="23">
        <v>19658</v>
      </c>
      <c r="P35" s="22">
        <v>13884</v>
      </c>
      <c r="Q35" s="29">
        <v>19658</v>
      </c>
      <c r="R35" s="1"/>
      <c r="S35" s="1"/>
      <c r="T35" s="1"/>
      <c r="U35" s="1"/>
      <c r="V35" s="1"/>
      <c r="W35" s="1"/>
      <c r="X35" s="29">
        <v>0</v>
      </c>
      <c r="Y35" s="1"/>
      <c r="Z35" s="1"/>
      <c r="AA35" s="1"/>
      <c r="AB35" s="1"/>
      <c r="AC35" s="1"/>
      <c r="AD35" s="1"/>
      <c r="AE35" s="23">
        <v>0</v>
      </c>
      <c r="AF35" s="23">
        <v>0</v>
      </c>
      <c r="AG35" s="23">
        <v>0</v>
      </c>
      <c r="AH35" s="23"/>
      <c r="AI35" s="23" t="s">
        <v>96</v>
      </c>
    </row>
    <row r="36" spans="1:35" x14ac:dyDescent="0.25">
      <c r="A36" s="1">
        <v>28</v>
      </c>
      <c r="B36" s="1" t="s">
        <v>1</v>
      </c>
      <c r="C36" s="1"/>
      <c r="D36" s="22">
        <v>14332</v>
      </c>
      <c r="E36" s="1" t="s">
        <v>9</v>
      </c>
      <c r="F36" s="1"/>
      <c r="G36" s="23">
        <v>134166</v>
      </c>
      <c r="H36" s="1"/>
      <c r="I36" s="1"/>
      <c r="J36" s="1"/>
      <c r="K36" s="1"/>
      <c r="L36" s="1"/>
      <c r="M36" s="1"/>
      <c r="N36" s="1"/>
      <c r="O36" s="23">
        <v>134166</v>
      </c>
      <c r="P36" s="22"/>
      <c r="Q36" s="29"/>
      <c r="R36" s="1"/>
      <c r="S36" s="1"/>
      <c r="T36" s="1"/>
      <c r="U36" s="1"/>
      <c r="V36" s="1"/>
      <c r="W36" s="1"/>
      <c r="X36" s="29">
        <v>0</v>
      </c>
      <c r="Y36" s="1"/>
      <c r="Z36" s="1"/>
      <c r="AA36" s="1"/>
      <c r="AB36" s="1"/>
      <c r="AC36" s="1"/>
      <c r="AD36" s="1"/>
      <c r="AE36" s="23">
        <v>0</v>
      </c>
      <c r="AF36" s="23">
        <v>0</v>
      </c>
      <c r="AG36" s="23">
        <v>0</v>
      </c>
      <c r="AH36" s="23"/>
      <c r="AI36" s="23" t="s">
        <v>97</v>
      </c>
    </row>
    <row r="37" spans="1:35" x14ac:dyDescent="0.25">
      <c r="A37" s="1">
        <v>29</v>
      </c>
      <c r="B37" s="1" t="s">
        <v>1</v>
      </c>
      <c r="C37" s="1"/>
      <c r="D37" s="22">
        <v>14333</v>
      </c>
      <c r="E37" s="1" t="s">
        <v>9</v>
      </c>
      <c r="F37" s="1"/>
      <c r="G37" s="23">
        <v>58812</v>
      </c>
      <c r="H37" s="1"/>
      <c r="I37" s="1"/>
      <c r="J37" s="1"/>
      <c r="K37" s="1"/>
      <c r="L37" s="1"/>
      <c r="M37" s="1"/>
      <c r="N37" s="1"/>
      <c r="O37" s="23">
        <v>58812</v>
      </c>
      <c r="P37" s="22"/>
      <c r="Q37" s="29"/>
      <c r="R37" s="1"/>
      <c r="S37" s="1"/>
      <c r="T37" s="1"/>
      <c r="U37" s="1"/>
      <c r="V37" s="1"/>
      <c r="W37" s="1"/>
      <c r="X37" s="29">
        <v>0</v>
      </c>
      <c r="Y37" s="1"/>
      <c r="Z37" s="1"/>
      <c r="AA37" s="1"/>
      <c r="AB37" s="1"/>
      <c r="AC37" s="1"/>
      <c r="AD37" s="1"/>
      <c r="AE37" s="23">
        <v>0</v>
      </c>
      <c r="AF37" s="23">
        <v>0</v>
      </c>
      <c r="AG37" s="23">
        <v>0</v>
      </c>
      <c r="AH37" s="23"/>
      <c r="AI37" s="23" t="s">
        <v>97</v>
      </c>
    </row>
    <row r="38" spans="1:35" x14ac:dyDescent="0.25">
      <c r="A38" s="1">
        <v>30</v>
      </c>
      <c r="B38" s="1" t="s">
        <v>1</v>
      </c>
      <c r="C38" s="1"/>
      <c r="D38" s="22">
        <v>14582</v>
      </c>
      <c r="E38" s="1" t="s">
        <v>10</v>
      </c>
      <c r="F38" s="1"/>
      <c r="G38" s="23">
        <v>126200</v>
      </c>
      <c r="H38" s="1"/>
      <c r="I38" s="1"/>
      <c r="J38" s="1"/>
      <c r="K38" s="1"/>
      <c r="L38" s="1"/>
      <c r="M38" s="1"/>
      <c r="N38" s="1"/>
      <c r="O38" s="23">
        <v>126200</v>
      </c>
      <c r="P38" s="22"/>
      <c r="Q38" s="29"/>
      <c r="R38" s="1"/>
      <c r="S38" s="1"/>
      <c r="T38" s="1"/>
      <c r="U38" s="1"/>
      <c r="V38" s="1"/>
      <c r="W38" s="1"/>
      <c r="X38" s="29">
        <v>0</v>
      </c>
      <c r="Y38" s="1"/>
      <c r="Z38" s="1"/>
      <c r="AA38" s="1"/>
      <c r="AB38" s="1"/>
      <c r="AC38" s="1"/>
      <c r="AD38" s="1"/>
      <c r="AE38" s="23">
        <v>0</v>
      </c>
      <c r="AF38" s="23">
        <v>0</v>
      </c>
      <c r="AG38" s="23">
        <v>0</v>
      </c>
      <c r="AH38" s="23"/>
      <c r="AI38" s="23" t="s">
        <v>97</v>
      </c>
    </row>
    <row r="39" spans="1:35" x14ac:dyDescent="0.25">
      <c r="A39" s="1">
        <v>31</v>
      </c>
      <c r="B39" s="1" t="s">
        <v>1</v>
      </c>
      <c r="C39" s="1"/>
      <c r="D39" s="22">
        <v>14584</v>
      </c>
      <c r="E39" s="1" t="s">
        <v>11</v>
      </c>
      <c r="F39" s="1"/>
      <c r="G39" s="23">
        <v>76900</v>
      </c>
      <c r="H39" s="1"/>
      <c r="I39" s="1"/>
      <c r="J39" s="1"/>
      <c r="K39" s="1"/>
      <c r="L39" s="1"/>
      <c r="M39" s="1"/>
      <c r="N39" s="1"/>
      <c r="O39" s="23">
        <v>76900</v>
      </c>
      <c r="P39" s="22"/>
      <c r="Q39" s="29"/>
      <c r="R39" s="1"/>
      <c r="S39" s="1"/>
      <c r="T39" s="1"/>
      <c r="U39" s="1"/>
      <c r="V39" s="1"/>
      <c r="W39" s="1"/>
      <c r="X39" s="29">
        <v>0</v>
      </c>
      <c r="Y39" s="1"/>
      <c r="Z39" s="1"/>
      <c r="AA39" s="1"/>
      <c r="AB39" s="1"/>
      <c r="AC39" s="1"/>
      <c r="AD39" s="1"/>
      <c r="AE39" s="23">
        <v>0</v>
      </c>
      <c r="AF39" s="23">
        <v>0</v>
      </c>
      <c r="AG39" s="23">
        <v>0</v>
      </c>
      <c r="AH39" s="23"/>
      <c r="AI39" s="23" t="s">
        <v>97</v>
      </c>
    </row>
    <row r="40" spans="1:35" x14ac:dyDescent="0.25">
      <c r="A40" s="1">
        <v>32</v>
      </c>
      <c r="B40" s="1" t="s">
        <v>1</v>
      </c>
      <c r="C40" s="1"/>
      <c r="D40" s="22">
        <v>15085</v>
      </c>
      <c r="E40" s="1" t="s">
        <v>12</v>
      </c>
      <c r="F40" s="1"/>
      <c r="G40" s="23">
        <v>58240</v>
      </c>
      <c r="H40" s="1"/>
      <c r="I40" s="1"/>
      <c r="J40" s="1"/>
      <c r="K40" s="1"/>
      <c r="L40" s="1"/>
      <c r="M40" s="1"/>
      <c r="N40" s="1"/>
      <c r="O40" s="23">
        <v>58240</v>
      </c>
      <c r="P40" s="22"/>
      <c r="Q40" s="29"/>
      <c r="R40" s="1"/>
      <c r="S40" s="1"/>
      <c r="T40" s="1"/>
      <c r="U40" s="1"/>
      <c r="V40" s="1"/>
      <c r="W40" s="1"/>
      <c r="X40" s="29">
        <v>0</v>
      </c>
      <c r="Y40" s="1"/>
      <c r="Z40" s="1"/>
      <c r="AA40" s="1"/>
      <c r="AB40" s="1"/>
      <c r="AC40" s="1"/>
      <c r="AD40" s="1"/>
      <c r="AE40" s="23">
        <v>0</v>
      </c>
      <c r="AF40" s="23">
        <v>0</v>
      </c>
      <c r="AG40" s="23">
        <v>0</v>
      </c>
      <c r="AH40" s="23"/>
      <c r="AI40" s="23" t="s">
        <v>97</v>
      </c>
    </row>
    <row r="41" spans="1:35" x14ac:dyDescent="0.25">
      <c r="A41" s="1">
        <v>33</v>
      </c>
      <c r="B41" s="1" t="s">
        <v>1</v>
      </c>
      <c r="C41" s="1"/>
      <c r="D41" s="22">
        <v>15028</v>
      </c>
      <c r="E41" s="1" t="s">
        <v>13</v>
      </c>
      <c r="F41" s="1"/>
      <c r="G41" s="23">
        <v>183860</v>
      </c>
      <c r="H41" s="1"/>
      <c r="I41" s="1"/>
      <c r="J41" s="1"/>
      <c r="K41" s="1"/>
      <c r="L41" s="1"/>
      <c r="M41" s="1"/>
      <c r="N41" s="1"/>
      <c r="O41" s="23">
        <v>183860</v>
      </c>
      <c r="P41" s="22"/>
      <c r="Q41" s="29"/>
      <c r="R41" s="1"/>
      <c r="S41" s="1"/>
      <c r="T41" s="1"/>
      <c r="U41" s="1"/>
      <c r="V41" s="1"/>
      <c r="W41" s="1"/>
      <c r="X41" s="29">
        <v>0</v>
      </c>
      <c r="Y41" s="1"/>
      <c r="Z41" s="1"/>
      <c r="AA41" s="1"/>
      <c r="AB41" s="1"/>
      <c r="AC41" s="1"/>
      <c r="AD41" s="1"/>
      <c r="AE41" s="23">
        <v>0</v>
      </c>
      <c r="AF41" s="23">
        <v>0</v>
      </c>
      <c r="AG41" s="23">
        <v>0</v>
      </c>
      <c r="AH41" s="23"/>
      <c r="AI41" s="23" t="s">
        <v>97</v>
      </c>
    </row>
    <row r="42" spans="1:35" x14ac:dyDescent="0.25">
      <c r="A42" s="1">
        <v>34</v>
      </c>
      <c r="B42" s="1" t="s">
        <v>1</v>
      </c>
      <c r="C42" s="1"/>
      <c r="D42" s="22">
        <v>15283</v>
      </c>
      <c r="E42" s="1" t="s">
        <v>14</v>
      </c>
      <c r="F42" s="1"/>
      <c r="G42" s="23">
        <v>1606189</v>
      </c>
      <c r="H42" s="1"/>
      <c r="I42" s="1"/>
      <c r="J42" s="1"/>
      <c r="K42" s="1"/>
      <c r="L42" s="1"/>
      <c r="M42" s="1"/>
      <c r="N42" s="1"/>
      <c r="O42" s="23">
        <v>1471789</v>
      </c>
      <c r="P42" s="22">
        <v>15283</v>
      </c>
      <c r="Q42" s="29">
        <v>1471789</v>
      </c>
      <c r="R42" s="1"/>
      <c r="S42" s="1"/>
      <c r="T42" s="1"/>
      <c r="U42" s="1"/>
      <c r="V42" s="1" t="s">
        <v>93</v>
      </c>
      <c r="W42" s="37">
        <v>43892</v>
      </c>
      <c r="X42" s="29">
        <v>10000</v>
      </c>
      <c r="Y42" s="1"/>
      <c r="Z42" s="1"/>
      <c r="AA42" s="1"/>
      <c r="AB42" s="1"/>
      <c r="AC42" s="1"/>
      <c r="AD42" s="1"/>
      <c r="AE42" s="23">
        <v>10000</v>
      </c>
      <c r="AF42" s="23">
        <v>0</v>
      </c>
      <c r="AG42" s="23">
        <v>1461789</v>
      </c>
      <c r="AH42" s="23"/>
      <c r="AI42" s="23"/>
    </row>
    <row r="43" spans="1:35" x14ac:dyDescent="0.25">
      <c r="A43" s="1">
        <v>35</v>
      </c>
      <c r="B43" s="1" t="s">
        <v>1</v>
      </c>
      <c r="C43" s="1"/>
      <c r="D43" s="22">
        <v>15232</v>
      </c>
      <c r="E43" s="1" t="s">
        <v>15</v>
      </c>
      <c r="F43" s="1"/>
      <c r="G43" s="23">
        <v>233000</v>
      </c>
      <c r="H43" s="1"/>
      <c r="I43" s="1"/>
      <c r="J43" s="1"/>
      <c r="K43" s="1"/>
      <c r="L43" s="1"/>
      <c r="M43" s="1"/>
      <c r="N43" s="1"/>
      <c r="O43" s="23">
        <v>20599</v>
      </c>
      <c r="P43" s="22">
        <v>15232</v>
      </c>
      <c r="Q43" s="29">
        <v>20599</v>
      </c>
      <c r="R43" s="1"/>
      <c r="S43" s="1"/>
      <c r="T43" s="1"/>
      <c r="U43" s="1"/>
      <c r="V43" s="1"/>
      <c r="W43" s="1"/>
      <c r="X43" s="29">
        <v>0</v>
      </c>
      <c r="Y43" s="1"/>
      <c r="Z43" s="1"/>
      <c r="AA43" s="1"/>
      <c r="AB43" s="1"/>
      <c r="AC43" s="1"/>
      <c r="AD43" s="1"/>
      <c r="AE43" s="23">
        <v>0</v>
      </c>
      <c r="AF43" s="23">
        <v>0</v>
      </c>
      <c r="AG43" s="23">
        <v>0</v>
      </c>
      <c r="AH43" s="23"/>
      <c r="AI43" s="23" t="s">
        <v>96</v>
      </c>
    </row>
    <row r="44" spans="1:35" x14ac:dyDescent="0.25">
      <c r="A44" s="1">
        <v>36</v>
      </c>
      <c r="B44" s="1" t="s">
        <v>1</v>
      </c>
      <c r="C44" s="1"/>
      <c r="D44" s="22">
        <v>14732</v>
      </c>
      <c r="E44" s="1" t="s">
        <v>19</v>
      </c>
      <c r="F44" s="1"/>
      <c r="G44" s="23">
        <v>223340</v>
      </c>
      <c r="H44" s="1"/>
      <c r="I44" s="1"/>
      <c r="J44" s="1"/>
      <c r="K44" s="1"/>
      <c r="L44" s="1"/>
      <c r="M44" s="1"/>
      <c r="N44" s="1"/>
      <c r="O44" s="23">
        <v>223340</v>
      </c>
      <c r="P44" s="22"/>
      <c r="Q44" s="29"/>
      <c r="R44" s="1"/>
      <c r="S44" s="1"/>
      <c r="T44" s="1"/>
      <c r="U44" s="1"/>
      <c r="V44" s="1"/>
      <c r="W44" s="1"/>
      <c r="X44" s="29">
        <v>0</v>
      </c>
      <c r="Y44" s="1"/>
      <c r="Z44" s="1"/>
      <c r="AA44" s="1"/>
      <c r="AB44" s="1"/>
      <c r="AC44" s="1"/>
      <c r="AD44" s="1"/>
      <c r="AE44" s="23">
        <v>0</v>
      </c>
      <c r="AF44" s="23">
        <v>0</v>
      </c>
      <c r="AG44" s="23">
        <v>0</v>
      </c>
      <c r="AH44" s="23"/>
      <c r="AI44" s="23" t="s">
        <v>97</v>
      </c>
    </row>
    <row r="45" spans="1:35" x14ac:dyDescent="0.25">
      <c r="A45" s="1">
        <v>37</v>
      </c>
      <c r="B45" s="1" t="s">
        <v>1</v>
      </c>
      <c r="C45" s="1"/>
      <c r="D45" s="22">
        <v>14715</v>
      </c>
      <c r="E45" s="1" t="s">
        <v>20</v>
      </c>
      <c r="F45" s="1"/>
      <c r="G45" s="23">
        <v>70800</v>
      </c>
      <c r="H45" s="1"/>
      <c r="I45" s="1"/>
      <c r="J45" s="1"/>
      <c r="K45" s="1"/>
      <c r="L45" s="1"/>
      <c r="M45" s="1"/>
      <c r="N45" s="1"/>
      <c r="O45" s="23">
        <v>70800</v>
      </c>
      <c r="P45" s="22"/>
      <c r="Q45" s="29"/>
      <c r="R45" s="1"/>
      <c r="S45" s="1"/>
      <c r="T45" s="1"/>
      <c r="U45" s="1"/>
      <c r="V45" s="1"/>
      <c r="W45" s="1"/>
      <c r="X45" s="29">
        <v>0</v>
      </c>
      <c r="Y45" s="1"/>
      <c r="Z45" s="1"/>
      <c r="AA45" s="1"/>
      <c r="AB45" s="1"/>
      <c r="AC45" s="1"/>
      <c r="AD45" s="1"/>
      <c r="AE45" s="23">
        <v>0</v>
      </c>
      <c r="AF45" s="23">
        <v>0</v>
      </c>
      <c r="AG45" s="23">
        <v>0</v>
      </c>
      <c r="AH45" s="23"/>
      <c r="AI45" s="23" t="s">
        <v>97</v>
      </c>
    </row>
    <row r="46" spans="1:35" x14ac:dyDescent="0.25">
      <c r="A46" s="1">
        <v>38</v>
      </c>
      <c r="B46" s="1" t="s">
        <v>1</v>
      </c>
      <c r="C46" s="1"/>
      <c r="D46" s="22">
        <v>14700</v>
      </c>
      <c r="E46" s="1" t="s">
        <v>21</v>
      </c>
      <c r="F46" s="1"/>
      <c r="G46" s="23">
        <v>67380</v>
      </c>
      <c r="H46" s="1"/>
      <c r="I46" s="1"/>
      <c r="J46" s="1"/>
      <c r="K46" s="1"/>
      <c r="L46" s="1"/>
      <c r="M46" s="1"/>
      <c r="N46" s="1"/>
      <c r="O46" s="23">
        <v>67380</v>
      </c>
      <c r="P46" s="22"/>
      <c r="Q46" s="29"/>
      <c r="R46" s="1"/>
      <c r="S46" s="1"/>
      <c r="T46" s="1"/>
      <c r="U46" s="1"/>
      <c r="V46" s="1"/>
      <c r="W46" s="1"/>
      <c r="X46" s="29">
        <v>0</v>
      </c>
      <c r="Y46" s="1"/>
      <c r="Z46" s="1"/>
      <c r="AA46" s="1"/>
      <c r="AB46" s="1"/>
      <c r="AC46" s="1"/>
      <c r="AD46" s="1"/>
      <c r="AE46" s="23">
        <v>0</v>
      </c>
      <c r="AF46" s="23">
        <v>0</v>
      </c>
      <c r="AG46" s="23">
        <v>0</v>
      </c>
      <c r="AH46" s="23"/>
      <c r="AI46" s="23" t="s">
        <v>97</v>
      </c>
    </row>
    <row r="47" spans="1:35" x14ac:dyDescent="0.25">
      <c r="A47" s="1">
        <v>39</v>
      </c>
      <c r="B47" s="1" t="s">
        <v>1</v>
      </c>
      <c r="C47" s="1"/>
      <c r="D47" s="22">
        <v>14955</v>
      </c>
      <c r="E47" s="1" t="s">
        <v>22</v>
      </c>
      <c r="F47" s="1"/>
      <c r="G47" s="23">
        <v>1585960</v>
      </c>
      <c r="H47" s="1"/>
      <c r="I47" s="1"/>
      <c r="J47" s="1"/>
      <c r="K47" s="1"/>
      <c r="L47" s="1"/>
      <c r="M47" s="1"/>
      <c r="N47" s="1"/>
      <c r="O47" s="23">
        <v>1585960</v>
      </c>
      <c r="P47" s="22">
        <v>14955</v>
      </c>
      <c r="Q47" s="29">
        <v>1585960</v>
      </c>
      <c r="R47" s="1"/>
      <c r="S47" s="1"/>
      <c r="T47" s="1"/>
      <c r="U47" s="1"/>
      <c r="V47" s="1"/>
      <c r="W47" s="1"/>
      <c r="X47" s="29">
        <v>0</v>
      </c>
      <c r="Y47" s="1"/>
      <c r="Z47" s="1"/>
      <c r="AA47" s="1"/>
      <c r="AB47" s="1"/>
      <c r="AC47" s="1"/>
      <c r="AD47" s="1"/>
      <c r="AE47" s="23">
        <v>0</v>
      </c>
      <c r="AF47" s="23">
        <v>0</v>
      </c>
      <c r="AG47" s="23">
        <v>0</v>
      </c>
      <c r="AH47" s="23"/>
      <c r="AI47" s="23" t="s">
        <v>96</v>
      </c>
    </row>
  </sheetData>
  <mergeCells count="2">
    <mergeCell ref="A7:O7"/>
    <mergeCell ref="P7:AG7"/>
  </mergeCells>
  <conditionalFormatting sqref="D9:D4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CRUCE CARTERA 030</vt:lpstr>
      <vt:lpstr>CRUCE 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HOSPITAL - Facturacion01</dc:creator>
  <cp:lastModifiedBy>Jorge Mario Soto</cp:lastModifiedBy>
  <dcterms:created xsi:type="dcterms:W3CDTF">2020-09-10T19:37:58Z</dcterms:created>
  <dcterms:modified xsi:type="dcterms:W3CDTF">2020-10-30T16:51:34Z</dcterms:modified>
</cp:coreProperties>
</file>