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soto\Desktop\CIRCULAR 011 SEPTIEMBRE\"/>
    </mc:Choice>
  </mc:AlternateContent>
  <xr:revisionPtr revIDLastSave="0" documentId="13_ncr:1_{0B71E0D7-5BE0-40A9-8318-CE07F145E5A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RUCE" sheetId="3" r:id="rId1"/>
    <sheet name="CRUCE ADMINISTRATIVO" sheetId="4" state="hidden" r:id="rId2"/>
    <sheet name="CXP" sheetId="5" state="hidden" r:id="rId3"/>
    <sheet name="glosa" sheetId="6" state="hidden" r:id="rId4"/>
    <sheet name="FAVOR REVISAR" sheetId="11" state="hidden" r:id="rId5"/>
  </sheets>
  <definedNames>
    <definedName name="_xlnm._FilterDatabase" localSheetId="0" hidden="1">CRUCE!$A$8:$AI$139</definedName>
    <definedName name="_xlnm._FilterDatabase" localSheetId="1" hidden="1">'CRUCE ADMINISTRATIVO'!$A$7:$Q$539</definedName>
    <definedName name="_xlnm._FilterDatabase" localSheetId="2" hidden="1">CXP!$A$1:$I$60</definedName>
    <definedName name="_xlnm._FilterDatabase" localSheetId="3" hidden="1">glosa!$A$1:$J$79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53" i="4" l="1"/>
  <c r="O267" i="4" l="1"/>
  <c r="O265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6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539" i="4" l="1"/>
  <c r="L551" i="4" s="1"/>
  <c r="M539" i="4"/>
  <c r="L549" i="4" s="1"/>
  <c r="J539" i="4"/>
  <c r="L546" i="4" s="1"/>
  <c r="L539" i="4"/>
  <c r="L548" i="4" s="1"/>
  <c r="K539" i="4" l="1"/>
  <c r="L547" i="4" s="1"/>
  <c r="J79" i="6" l="1"/>
  <c r="J78" i="6"/>
  <c r="J77" i="6"/>
  <c r="J76" i="6"/>
  <c r="J75" i="6"/>
  <c r="J74" i="6"/>
  <c r="J73" i="6"/>
  <c r="J72" i="6"/>
  <c r="J71" i="6"/>
  <c r="J70" i="6"/>
  <c r="J68" i="6"/>
  <c r="J67" i="6"/>
  <c r="J66" i="6"/>
  <c r="J65" i="6"/>
  <c r="J64" i="6"/>
  <c r="J63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5" i="6"/>
  <c r="J3" i="6"/>
  <c r="I539" i="4"/>
  <c r="L545" i="4" s="1"/>
  <c r="H539" i="4"/>
  <c r="N539" i="4"/>
  <c r="L550" i="4" s="1"/>
  <c r="E539" i="4"/>
  <c r="F539" i="4"/>
  <c r="L544" i="4" s="1"/>
</calcChain>
</file>

<file path=xl/sharedStrings.xml><?xml version="1.0" encoding="utf-8"?>
<sst xmlns="http://schemas.openxmlformats.org/spreadsheetml/2006/main" count="2878" uniqueCount="429">
  <si>
    <t>31-Ene-2020</t>
  </si>
  <si>
    <t>15-May-2020</t>
  </si>
  <si>
    <t>29-Feb-2020</t>
  </si>
  <si>
    <t>0</t>
  </si>
  <si>
    <t>31-Mar-2020</t>
  </si>
  <si>
    <t>07-May-2020</t>
  </si>
  <si>
    <t>30-Abr-2020</t>
  </si>
  <si>
    <t>31-May-2020</t>
  </si>
  <si>
    <t>30-Jun-2020</t>
  </si>
  <si>
    <t>31-Jul-2020</t>
  </si>
  <si>
    <t>31-Ago-2019</t>
  </si>
  <si>
    <t>16-Sep-2019</t>
  </si>
  <si>
    <t>30-Sep-2019</t>
  </si>
  <si>
    <t>10-Oct-2019</t>
  </si>
  <si>
    <t>31-Oct-2019</t>
  </si>
  <si>
    <t>08-Nov-2019</t>
  </si>
  <si>
    <t>30-Nov-2019</t>
  </si>
  <si>
    <t>09-Mar-2020</t>
  </si>
  <si>
    <t>10-Dic-2019</t>
  </si>
  <si>
    <t>31-Dic-2019</t>
  </si>
  <si>
    <t>10-Ene-2020</t>
  </si>
  <si>
    <t>07-Feb-2020</t>
  </si>
  <si>
    <t>13-May-2020</t>
  </si>
  <si>
    <t>12-May-2020</t>
  </si>
  <si>
    <t>11-May-2020</t>
  </si>
  <si>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</si>
  <si>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</si>
  <si>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</si>
  <si>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</si>
  <si>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</si>
  <si>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</si>
  <si>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</si>
  <si>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</si>
  <si>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</si>
  <si>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</si>
  <si>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</si>
  <si>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</si>
  <si>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</si>
  <si>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</si>
  <si>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</si>
  <si>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</si>
  <si>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</si>
  <si>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</si>
  <si>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</si>
  <si>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</si>
  <si>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</si>
  <si>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</si>
  <si>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</si>
  <si>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</si>
  <si>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</si>
  <si>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</si>
  <si>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</si>
  <si>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</si>
  <si>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</si>
  <si>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</si>
  <si>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</si>
  <si>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</si>
  <si>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</si>
  <si>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</si>
  <si>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</si>
  <si>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</si>
  <si>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</si>
  <si>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</si>
  <si>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</si>
  <si>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</si>
  <si>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</si>
  <si>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</si>
  <si>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FACTURAS PAGADAS</t>
  </si>
  <si>
    <t>FACTURAS POR SOPORTAR RADICADO</t>
  </si>
  <si>
    <t>REPORTE IPS</t>
  </si>
  <si>
    <t>REPORTE EPS</t>
  </si>
  <si>
    <t>NUMERO FACTURA</t>
  </si>
  <si>
    <t>FECHA FACTURA</t>
  </si>
  <si>
    <t>FECHA RADICADO</t>
  </si>
  <si>
    <t>VALOR FACTURAS</t>
  </si>
  <si>
    <t>SALDO PENDIENTE DE PAGO</t>
  </si>
  <si>
    <t>POR PAGAR</t>
  </si>
  <si>
    <t>GLOSAS POR SUBSANAR</t>
  </si>
  <si>
    <t>GLOSAS EN NO ACUERDO</t>
  </si>
  <si>
    <t>FACTURAS DEVUELTAS</t>
  </si>
  <si>
    <t>SOPORTE RADICADO</t>
  </si>
  <si>
    <t>DIFERENCIA</t>
  </si>
  <si>
    <t>ESTADO DE CARTERA HOSPITAL SAN SEBASTIAN DE URABA CON CORTE RADICADO AL 31 DE JULIO DE 2020</t>
  </si>
  <si>
    <t>COOSALUD EPS S.A</t>
  </si>
  <si>
    <t>HOSPITAL SAN SEBASTIAN DE URABA</t>
  </si>
  <si>
    <t>PREFIJO</t>
  </si>
  <si>
    <t>FV</t>
  </si>
  <si>
    <t>TOTAL CARTERA</t>
  </si>
  <si>
    <t>Clave referencia 1</t>
  </si>
  <si>
    <t>Clave referencia 3</t>
  </si>
  <si>
    <t>Nº documento</t>
  </si>
  <si>
    <t>Referencia</t>
  </si>
  <si>
    <t>Fecha de documento</t>
  </si>
  <si>
    <t>Cuenta de mayor</t>
  </si>
  <si>
    <t>Importe en moneda local</t>
  </si>
  <si>
    <t>Texto</t>
  </si>
  <si>
    <t>Base p. plazo pago</t>
  </si>
  <si>
    <t>8909856037</t>
  </si>
  <si>
    <t>ESE HOSPITAL SAN SEB</t>
  </si>
  <si>
    <t>2905100202</t>
  </si>
  <si>
    <t>1904847349</t>
  </si>
  <si>
    <t>2905100203</t>
  </si>
  <si>
    <t>SALDO FACTURA FV206333 ESE HOSPITAL SAN SEBASTIAN</t>
  </si>
  <si>
    <t>1903506118</t>
  </si>
  <si>
    <t>2205200201</t>
  </si>
  <si>
    <t>GLOSA INICIAL GL-23399386362</t>
  </si>
  <si>
    <t>1904658665</t>
  </si>
  <si>
    <t>GLOSA INICIAL GL-132223357697</t>
  </si>
  <si>
    <t>1904847490</t>
  </si>
  <si>
    <t>13001322086 LISETH MONTOYA</t>
  </si>
  <si>
    <t>1902889360</t>
  </si>
  <si>
    <t>GLOSA INICIAL GL-23399381639</t>
  </si>
  <si>
    <t>105272467</t>
  </si>
  <si>
    <t>RTA GLOSA GL-23399390579 FACT FV198241 ABR - A</t>
  </si>
  <si>
    <t>1904847390</t>
  </si>
  <si>
    <t>13001486717 OLGA BOLIVAR</t>
  </si>
  <si>
    <t>1904847377</t>
  </si>
  <si>
    <t>1904847383</t>
  </si>
  <si>
    <t>23419160585 EDWAR SOLANO</t>
  </si>
  <si>
    <t>1904658656</t>
  </si>
  <si>
    <t>GLOSA INICIAL GL-132223357685</t>
  </si>
  <si>
    <t>1903506096</t>
  </si>
  <si>
    <t>GLOSA INICIAL GL-23399386323</t>
  </si>
  <si>
    <t>1903621600</t>
  </si>
  <si>
    <t>GLOSA INICIAL GL-23399387494</t>
  </si>
  <si>
    <t>1904658653</t>
  </si>
  <si>
    <t>2205200101</t>
  </si>
  <si>
    <t>GLOSA INICIAL GL-132223357688</t>
  </si>
  <si>
    <t>1904658654</t>
  </si>
  <si>
    <t>GLOSA INICIAL GL-132223357684</t>
  </si>
  <si>
    <t>1904847583</t>
  </si>
  <si>
    <t>70001112681 ESTEFANIA GARRIDO</t>
  </si>
  <si>
    <t>1904847488</t>
  </si>
  <si>
    <t>105272466</t>
  </si>
  <si>
    <t>RTA GLOSA GL-23399389735 FACT FV197600 ABR - A</t>
  </si>
  <si>
    <t>1904658658</t>
  </si>
  <si>
    <t>GLOSA INICIAL GL-132223357687</t>
  </si>
  <si>
    <t>1904319036</t>
  </si>
  <si>
    <t>GLOSA INICIAL GL-0522463120030</t>
  </si>
  <si>
    <t>13001055000 NANCY ALVAREZ</t>
  </si>
  <si>
    <t>1904658666</t>
  </si>
  <si>
    <t>GLOSA INICIAL GL-132223357702</t>
  </si>
  <si>
    <t>76147439702 ERIKA GIRALDO</t>
  </si>
  <si>
    <t>13001209624 YENIS PEREZ</t>
  </si>
  <si>
    <t>1904847366</t>
  </si>
  <si>
    <t>1904847510</t>
  </si>
  <si>
    <t>1904847556</t>
  </si>
  <si>
    <t>1904847198</t>
  </si>
  <si>
    <t>GLOSA INICIAL GL-0522273146359</t>
  </si>
  <si>
    <t>1904847230</t>
  </si>
  <si>
    <t>GLOSA INICIAL GL-0522273146365</t>
  </si>
  <si>
    <t>1904847263</t>
  </si>
  <si>
    <t>GLOSA INICIAL GL-0522273146367</t>
  </si>
  <si>
    <t>1904847276</t>
  </si>
  <si>
    <t>GLOSA INICIAL GL-0522273146368</t>
  </si>
  <si>
    <t>1904847281</t>
  </si>
  <si>
    <t>GLOSA INICIAL GL-0522273146369</t>
  </si>
  <si>
    <t>1904847301</t>
  </si>
  <si>
    <t>GLOSA INICIAL GL-0522273146371</t>
  </si>
  <si>
    <t>1904847303</t>
  </si>
  <si>
    <t>GLOSA INICIAL GL-0522273146372</t>
  </si>
  <si>
    <t>105272454</t>
  </si>
  <si>
    <t>RTA GLOSA GL-05924753127521 FACT FV199337 ABR - A</t>
  </si>
  <si>
    <t>1904847496</t>
  </si>
  <si>
    <t>1904435728</t>
  </si>
  <si>
    <t>GLOSA INICIAL GL-05924753127516</t>
  </si>
  <si>
    <t>1904435928</t>
  </si>
  <si>
    <t>GLOSA INICIAL GL-05924753127525</t>
  </si>
  <si>
    <t>1904435993</t>
  </si>
  <si>
    <t>GLOSA INICIAL GL-05924753127527</t>
  </si>
  <si>
    <t>1904436015</t>
  </si>
  <si>
    <t>GLOSA INICIAL GL-05924753127528</t>
  </si>
  <si>
    <t>1904436029</t>
  </si>
  <si>
    <t>GLOSA INICIAL GL-05924753127529</t>
  </si>
  <si>
    <t>1904436042</t>
  </si>
  <si>
    <t>GLOSA INICIAL GL-05924753127530</t>
  </si>
  <si>
    <t>1904436070</t>
  </si>
  <si>
    <t>GLOSA INICIAL GL-05924753127531</t>
  </si>
  <si>
    <t>1904436137</t>
  </si>
  <si>
    <t>GLOSA INICIAL GL-05924753127532</t>
  </si>
  <si>
    <t>1904436151</t>
  </si>
  <si>
    <t>GLOSA INICIAL GL-05924753127533</t>
  </si>
  <si>
    <t>1904436159</t>
  </si>
  <si>
    <t>GLOSA INICIAL GL-05924753127534</t>
  </si>
  <si>
    <t>1904436201</t>
  </si>
  <si>
    <t>GLOSA INICIAL GL-05924753127535</t>
  </si>
  <si>
    <t>1904882444</t>
  </si>
  <si>
    <t>GLOSA INICIAL GL-0522273146373</t>
  </si>
  <si>
    <t>1904882455</t>
  </si>
  <si>
    <t>GLOSA INICIAL GL-0522273146376</t>
  </si>
  <si>
    <t>105272468</t>
  </si>
  <si>
    <t>RTA GLOSA GL-23399391789 FACT FV201839 ABR - A</t>
  </si>
  <si>
    <t>1904847197</t>
  </si>
  <si>
    <t>GLOSA INICIAL GL-0522273146358</t>
  </si>
  <si>
    <t>1904847225</t>
  </si>
  <si>
    <t>GLOSA INICIAL GL-0522273146363</t>
  </si>
  <si>
    <t>1904847388</t>
  </si>
  <si>
    <t>13001475378 DARLING HERRERA</t>
  </si>
  <si>
    <t>1904847358</t>
  </si>
  <si>
    <t>1904847506</t>
  </si>
  <si>
    <t>1904847512</t>
  </si>
  <si>
    <t>1904847520</t>
  </si>
  <si>
    <t>1904847360</t>
  </si>
  <si>
    <t>1904847416</t>
  </si>
  <si>
    <t>105272427</t>
  </si>
  <si>
    <t>RTA GLOSA GL-0555555609328486 FACT FV197603 ABR -A</t>
  </si>
  <si>
    <t>105272449</t>
  </si>
  <si>
    <t>RTA GLOSA GL-05924753127518 FACT FV198242 ABR - A</t>
  </si>
  <si>
    <t>105272452</t>
  </si>
  <si>
    <t>RTA GLOSA GL-05924753127520 FACT FV199336 ABR -A</t>
  </si>
  <si>
    <t>105272455</t>
  </si>
  <si>
    <t>RTA GLOSA GL-05924753127522 FACT FV199340 ABR -A</t>
  </si>
  <si>
    <t>105272457</t>
  </si>
  <si>
    <t>RTA GLOSA GL-05924753127523 FACT FV199341 ABR - A</t>
  </si>
  <si>
    <t>105272458</t>
  </si>
  <si>
    <t>RTA GLOSA GL-05924753129630 FACT FV186806 ABR - A</t>
  </si>
  <si>
    <t>105272460</t>
  </si>
  <si>
    <t>RTA GLOSA GL-05924753130451 FACT FV186807 ABR -A</t>
  </si>
  <si>
    <t>105272462</t>
  </si>
  <si>
    <t>RTA GLOSA GL-05924753130452 FACT FV186808 ABR -A</t>
  </si>
  <si>
    <t>105272463</t>
  </si>
  <si>
    <t>RTA GLOSA GL-05924753130453 FACT FV186809 ABR -A</t>
  </si>
  <si>
    <t>105272464</t>
  </si>
  <si>
    <t>RTA GLOSA GL-05924753130454 FACT FV186810 ABR -A</t>
  </si>
  <si>
    <t>105272417</t>
  </si>
  <si>
    <t>RTA GLOSA GL-052089344045 FACT FV201690 ABR - A</t>
  </si>
  <si>
    <t>GL-052089344045</t>
  </si>
  <si>
    <t>105272423</t>
  </si>
  <si>
    <t>REGLOSA GL-0555555609328485 FACT FV197602 ABR -A</t>
  </si>
  <si>
    <t>GL-0555555609328485</t>
  </si>
  <si>
    <t>105272440</t>
  </si>
  <si>
    <t>REGLOSA GL-0592343336724 FACT FV199339 ABR - A</t>
  </si>
  <si>
    <t>GL-0592343336724</t>
  </si>
  <si>
    <t>1904847213</t>
  </si>
  <si>
    <t>GLOSA INICIAL GL-0522273146362</t>
  </si>
  <si>
    <t>1904847228</t>
  </si>
  <si>
    <t>GLOSA INICIAL GL-0522273146364</t>
  </si>
  <si>
    <t>1904608000</t>
  </si>
  <si>
    <t>GLOSA INICIAL GL-05924753130455</t>
  </si>
  <si>
    <t>1904608001</t>
  </si>
  <si>
    <t>GLOSA INICIAL GL-05924753130456</t>
  </si>
  <si>
    <t>1904849517</t>
  </si>
  <si>
    <t>GLOSA INICIAL GL-0522273146379</t>
  </si>
  <si>
    <t>1904849523</t>
  </si>
  <si>
    <t>GLOSA INICIAL GL-0522273146381</t>
  </si>
  <si>
    <t>1904849525</t>
  </si>
  <si>
    <t>GLOSA INICIAL GL-0522273146382</t>
  </si>
  <si>
    <t>1904849526</t>
  </si>
  <si>
    <t>GLOSA INICIAL GL-0522273146383</t>
  </si>
  <si>
    <t>1904319033</t>
  </si>
  <si>
    <t>GLOSA INICIAL GL-0522463120031</t>
  </si>
  <si>
    <t>1904847205</t>
  </si>
  <si>
    <t>GLOSA INICIAL GL-0522273146361</t>
  </si>
  <si>
    <t>1904882457</t>
  </si>
  <si>
    <t>GLOSA INICIAL GL-0522273146377</t>
  </si>
  <si>
    <t>1904882460</t>
  </si>
  <si>
    <t>GLOSA INICIAL GL-0522273146378</t>
  </si>
  <si>
    <t>1904847455</t>
  </si>
  <si>
    <t>1904319043</t>
  </si>
  <si>
    <t>GLOSA INICIAL GL-0522463120028</t>
  </si>
  <si>
    <t>105272447</t>
  </si>
  <si>
    <t>RTA GLOSA GL-05924753127499 FACT FV198234 ABR -A</t>
  </si>
  <si>
    <t>105272448</t>
  </si>
  <si>
    <t>RTA GLOSA GL-05924753127517 FACT FV198239 ABR -A</t>
  </si>
  <si>
    <t>105272450</t>
  </si>
  <si>
    <t>RTA GLOSA GL-05924753127519 FACT FV198243 ABR -A</t>
  </si>
  <si>
    <t>1904847262</t>
  </si>
  <si>
    <t>GLOSA INICIAL GL-0522273146366</t>
  </si>
  <si>
    <t>1904847199</t>
  </si>
  <si>
    <t>GLOSA INICIAL GL-0522273146360</t>
  </si>
  <si>
    <t>1904847363</t>
  </si>
  <si>
    <t>05490574131 ENADIS CORREA</t>
  </si>
  <si>
    <t>1904847550</t>
  </si>
  <si>
    <t>1904435915</t>
  </si>
  <si>
    <t>GLOSA INICIAL GL-05924753127524</t>
  </si>
  <si>
    <t>1904435943</t>
  </si>
  <si>
    <t>GLOSA INICIAL GL-05924753127526</t>
  </si>
  <si>
    <t>105272469</t>
  </si>
  <si>
    <t>RTA GLOSA GL-7092291333796 FACT FV201734 ABR - A</t>
  </si>
  <si>
    <t>05490576076 LESBIA PADILLA</t>
  </si>
  <si>
    <t>1904319030</t>
  </si>
  <si>
    <t>GLOSA INICIAL GL-0522463120032</t>
  </si>
  <si>
    <t>1904849521</t>
  </si>
  <si>
    <t>GLOSA INICIAL GL-0522273146380</t>
  </si>
  <si>
    <t>1904847551</t>
  </si>
  <si>
    <t>RTA GLOSA GL-0555555609328485 FACT FV197602 ABR -A</t>
  </si>
  <si>
    <t>1904319047</t>
  </si>
  <si>
    <t>GLOSA INICIAL GL-0522463120027</t>
  </si>
  <si>
    <t>1904319053</t>
  </si>
  <si>
    <t>GLOSA INICIAL GL-0522463120026</t>
  </si>
  <si>
    <t>1904319059</t>
  </si>
  <si>
    <t>GLOSA INICIAL GL-0522463104495</t>
  </si>
  <si>
    <t>105272432</t>
  </si>
  <si>
    <t>RTA GLOSA GL-0555555609328487 FACT FV197604 ABR -A</t>
  </si>
  <si>
    <t>1904882450</t>
  </si>
  <si>
    <t>GLOSA INICIAL GL-0522273146375</t>
  </si>
  <si>
    <t>105272436</t>
  </si>
  <si>
    <t>RTA GLOSA GL-0555555609328488 FACT FV197607 ABR -A</t>
  </si>
  <si>
    <t>1904847401</t>
  </si>
  <si>
    <t>1904319040</t>
  </si>
  <si>
    <t>GLOSA INICIAL GL-0522463120029</t>
  </si>
  <si>
    <t>1904075709</t>
  </si>
  <si>
    <t>GLOSA INICIAL GL-055555565831256</t>
  </si>
  <si>
    <t>1904040046</t>
  </si>
  <si>
    <t>GLOSA INICIAL GL-23399384912</t>
  </si>
  <si>
    <t>1904847285</t>
  </si>
  <si>
    <t>GLOSA INICIAL GL-0522273146370</t>
  </si>
  <si>
    <t>1904882448</t>
  </si>
  <si>
    <t>GLOSA INICIAL GL-0522273146374</t>
  </si>
  <si>
    <t>RTA GLOSA GL-0592343336724 FACT FV199339 ABR - A</t>
  </si>
  <si>
    <t>1904075715</t>
  </si>
  <si>
    <t>GLOSA INICIAL GL-055555565831259</t>
  </si>
  <si>
    <t>1904075720</t>
  </si>
  <si>
    <t>GLOSA INICIAL GL-055555565831258</t>
  </si>
  <si>
    <t>105272420</t>
  </si>
  <si>
    <t>RTA GLOSA GL-0555555609328418 FACT FV197599 ABR -A</t>
  </si>
  <si>
    <t>1904862742</t>
  </si>
  <si>
    <t>GLOSA INICIAL GL-05171323564</t>
  </si>
  <si>
    <t>1904862743</t>
  </si>
  <si>
    <t>GLOSA INICIAL GL-05171323565</t>
  </si>
  <si>
    <t>1902808159</t>
  </si>
  <si>
    <t>GLOSA INICIAL GL-7092302370283</t>
  </si>
  <si>
    <t>1904847191</t>
  </si>
  <si>
    <t>GLOSA INICIAL GL-0522273146357</t>
  </si>
  <si>
    <t>1904847196</t>
  </si>
  <si>
    <t>GLOSA INICIAL GL-0522273146317</t>
  </si>
  <si>
    <t>1904075702</t>
  </si>
  <si>
    <t>GLOSA INICIAL GL-055555565831255</t>
  </si>
  <si>
    <t>1904075698</t>
  </si>
  <si>
    <t>GLOSA INICIAL GL-055555565831257</t>
  </si>
  <si>
    <t>1904075693</t>
  </si>
  <si>
    <t>GLOSA INICIAL GL-055555565831047</t>
  </si>
  <si>
    <t>1904862736</t>
  </si>
  <si>
    <t>GLOSA INICIAL GL-05171323561</t>
  </si>
  <si>
    <t>1904862741</t>
  </si>
  <si>
    <t>GLOSA INICIAL GL-05171323563</t>
  </si>
  <si>
    <t>REGLOSA GL-052089344045 FACT FV201690 ABR - A</t>
  </si>
  <si>
    <t>1904075725</t>
  </si>
  <si>
    <t>GLOSA INICIAL GL-055555565831260</t>
  </si>
  <si>
    <t>13001196876 DIANA DIAZ</t>
  </si>
  <si>
    <t>05490554227 VENERANDO LLOREDA</t>
  </si>
  <si>
    <t>1904862734</t>
  </si>
  <si>
    <t>05490547819 NACOR MARTINEZ</t>
  </si>
  <si>
    <t>GLOSA INICIAL GL-05171323560</t>
  </si>
  <si>
    <t>05490569126 ZULAY PAZ</t>
  </si>
  <si>
    <t>05490557912 LUZ GARCIA</t>
  </si>
  <si>
    <t>1904862697</t>
  </si>
  <si>
    <t>23500095367 ORDALINO FUENTES</t>
  </si>
  <si>
    <t>capitacion</t>
  </si>
  <si>
    <t>FACTURAS QUE ESTAN RADICADAS EN AGOSTO/2020</t>
  </si>
  <si>
    <t>GLOSAS NO REPORTADAS POR LA ESE</t>
  </si>
  <si>
    <t>EN PAGO DEL MES DE MARZO 2020 POR $1,433,050 SE CANCELA 313,400</t>
  </si>
  <si>
    <t>VALOR CANCELADO EN PAGO DE MARZO 2020 POR $1,433,050</t>
  </si>
  <si>
    <t>EN PAGO DEL MES DE MARZO 2020 POR $1,433,050 SE CANCELA 12,550</t>
  </si>
  <si>
    <t>VALOR CANCELADO EN PAGO DE ABRIL 2020 POR $3,971,322</t>
  </si>
  <si>
    <t>EN PAGO DE MARZO 2020 POR $5,716,280 SE CANCELA 26,300</t>
  </si>
  <si>
    <t>EN PAGO DE MARZO 2020 POR $1,241,350 SE CANCELA 391,600</t>
  </si>
  <si>
    <t>EN PAGO DE DICIEMBRE 2019 POR $1,351,800 SE CANCELA 258,800</t>
  </si>
  <si>
    <t>EN PAGO DE DICIEMBRE 2019 POR $1,351,800 SE CANCELA 41,400</t>
  </si>
  <si>
    <t>EN PAGO DE MARZO 2020 POR $1,241,350 SE CANCELA 87,000</t>
  </si>
  <si>
    <t>EN PAGO DE MARZO 2020 POR $1,241,350 SE CANCELA 19,200</t>
  </si>
  <si>
    <t>EN PAGO DE DICIEMBRE 2019 POR $1,351,800 SE CANCELA 190,900</t>
  </si>
  <si>
    <t>EN PAGO DE DICIEMBRE 2019 POR $1,351,800 SE CANCELA 88,300</t>
  </si>
  <si>
    <t>EN PAGO DE DICIEMBRE 2019 POR $1,351,800 SE CANCELA 214,000</t>
  </si>
  <si>
    <t>EN PAGO DE DICIEMBRE 2019 POR $1,351,800 SE CANCELA 285,700</t>
  </si>
  <si>
    <t>EN PAGO DE MARZO 2020 POR $1,241,350 SE CANCELA 20,200</t>
  </si>
  <si>
    <t>EN PAGO DE MAYO 2020 POR $7,942,645 SE CANCELA 60,800</t>
  </si>
  <si>
    <t>EN PAGO DE MARZO 2020 POR $1,241,350 SE CANCELA 218,250</t>
  </si>
  <si>
    <t>EN PAGO DE MARZO 2020 POR $1,241,350 SE CANCELA 248,400</t>
  </si>
  <si>
    <t>EN PAGO DE MARZO 2020 POR $1,241,350 SE CANCELA 114,400</t>
  </si>
  <si>
    <t>EN PAGO DE MARZO 2020 POR $1,241,350 SE CANCELA 142,300</t>
  </si>
  <si>
    <t>EN PAGO DE MAYO 2020 POR $7,942,645 SE CANCELA 7,500</t>
  </si>
  <si>
    <t>EN PAGO DE MAYO 2020 POR $7,942,645 SE CANCELA 209,400</t>
  </si>
  <si>
    <t>FECHA DEVOLUCION</t>
  </si>
  <si>
    <t>RESUMEN ESTADO DE CARTERA HOSPITAL SAN SEBASTIAN DE URABA CON CORTE RADICADO AL 31 DE JULIO DE 2020</t>
  </si>
  <si>
    <t>VALOR REPORTADO POR EL HOSPITAL</t>
  </si>
  <si>
    <t>FACTURAS RADICADAS EN AGOSTO 2020</t>
  </si>
  <si>
    <t>FECHA DE GLOSA</t>
  </si>
  <si>
    <t>OBSERVACION</t>
  </si>
  <si>
    <t>TEXTO GLOSA</t>
  </si>
  <si>
    <t>VALOR GLOSA</t>
  </si>
  <si>
    <t>FACTURA</t>
  </si>
  <si>
    <t>NIT</t>
  </si>
  <si>
    <t>PROVEEDOR</t>
  </si>
  <si>
    <t xml:space="preserve">FAVOR INFORMAR ESTADO DE ESTA GLOSA EN SU CARTERA </t>
  </si>
  <si>
    <t>NOTA.</t>
  </si>
  <si>
    <t>ESTAS FACTURAS PERSISTEN COMO GLOSAS EN COOSALUD, PERO LA ENTIDAD NO LAS REPORTA EN SU ESTADO DE CUENTAS</t>
  </si>
  <si>
    <t>GL-23399387494</t>
  </si>
  <si>
    <t>GL-05924753130455</t>
  </si>
  <si>
    <t>GL-132223357697</t>
  </si>
  <si>
    <t>GL-132223357702</t>
  </si>
  <si>
    <t>GL-05924753130456</t>
  </si>
  <si>
    <t>GL-055555565831047</t>
  </si>
  <si>
    <t>GL-055555565831255</t>
  </si>
  <si>
    <t>GL-055555565831256</t>
  </si>
  <si>
    <t>GL-055555565831257</t>
  </si>
  <si>
    <t>GL-055555565831258</t>
  </si>
  <si>
    <t>GL-055555565831259</t>
  </si>
  <si>
    <t>GL-055555565831260</t>
  </si>
  <si>
    <t>GL-0522463104495</t>
  </si>
  <si>
    <t>GL-0522463120028</t>
  </si>
  <si>
    <t>GL-0522463120026</t>
  </si>
  <si>
    <t>GL-0522463120027</t>
  </si>
  <si>
    <t>GL-0522463120029</t>
  </si>
  <si>
    <t>GL-0522463120030</t>
  </si>
  <si>
    <t>GL-0522463120031</t>
  </si>
  <si>
    <t>GL-0522463120032</t>
  </si>
  <si>
    <t>GL-05924753127524</t>
  </si>
  <si>
    <t>GL-05924753127525</t>
  </si>
  <si>
    <t>GL-05924753127526</t>
  </si>
  <si>
    <t>GL-05924753127527</t>
  </si>
  <si>
    <t>GL-05924753127528</t>
  </si>
  <si>
    <t>GL-05924753127529</t>
  </si>
  <si>
    <t>GL-05924753127530</t>
  </si>
  <si>
    <t>GL-05924753127531</t>
  </si>
  <si>
    <t>GL-05924753127532</t>
  </si>
  <si>
    <t>GL-05924753127533</t>
  </si>
  <si>
    <t>GL-05924753127534</t>
  </si>
  <si>
    <t>GL-05924753127535</t>
  </si>
  <si>
    <t>GL-05924753127516</t>
  </si>
  <si>
    <t>GL-132223357688</t>
  </si>
  <si>
    <t>GL-132223357684</t>
  </si>
  <si>
    <t>GL-132223357685</t>
  </si>
  <si>
    <t>GL-132223357687</t>
  </si>
  <si>
    <t>EVENTO</t>
  </si>
  <si>
    <t>PENDIENTE APLICAR PAGO EVENTO SEPTIEMBRE 2020</t>
  </si>
  <si>
    <t>SALDO A FAVOR DE COOSALUD EPS</t>
  </si>
  <si>
    <t>Factura no registra en EPS</t>
  </si>
  <si>
    <t>La diferencia se encuentra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</si>
</sst>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86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0" applyFont="1"/>
    <xf numFmtId="165" fontId="4" fillId="0" borderId="0" xfId="1" applyNumberFormat="1" applyFont="1" applyFill="1"/>
    <xf numFmtId="0" fontId="4" fillId="3" borderId="0" xfId="0" applyFont="1" applyFill="1"/>
    <xf numFmtId="165" fontId="4" fillId="0" borderId="0" xfId="1" applyNumberFormat="1" applyFont="1" applyFill="1" applyBorder="1"/>
    <xf numFmtId="0" fontId="6" fillId="0" borderId="0" xfId="0" applyFont="1"/>
    <xf numFmtId="14" fontId="7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7" fillId="4" borderId="1" xfId="0" applyFont="1" applyFill="1" applyBorder="1" applyAlignment="1">
      <alignment horizontal="center" vertical="center" wrapText="1"/>
    </xf>
    <xf numFmtId="166" fontId="7" fillId="4" borderId="1" xfId="1" applyNumberFormat="1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>
      <alignment horizontal="center" vertical="center"/>
    </xf>
    <xf numFmtId="14" fontId="2" fillId="4" borderId="1" xfId="1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0" fillId="0" borderId="1" xfId="0" applyNumberFormat="1" applyBorder="1"/>
    <xf numFmtId="1" fontId="4" fillId="0" borderId="0" xfId="0" applyNumberFormat="1" applyFont="1"/>
    <xf numFmtId="1" fontId="4" fillId="3" borderId="0" xfId="0" applyNumberFormat="1" applyFont="1" applyFill="1"/>
    <xf numFmtId="1" fontId="5" fillId="3" borderId="0" xfId="0" applyNumberFormat="1" applyFont="1" applyFill="1"/>
    <xf numFmtId="1" fontId="7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41" fontId="4" fillId="0" borderId="0" xfId="2" applyFont="1"/>
    <xf numFmtId="41" fontId="4" fillId="3" borderId="0" xfId="2" applyFont="1" applyFill="1"/>
    <xf numFmtId="41" fontId="7" fillId="0" borderId="0" xfId="2" applyFont="1" applyAlignment="1">
      <alignment vertical="center" wrapText="1"/>
    </xf>
    <xf numFmtId="41" fontId="7" fillId="4" borderId="1" xfId="2" applyFont="1" applyFill="1" applyBorder="1" applyAlignment="1">
      <alignment horizontal="center" vertical="center" wrapText="1"/>
    </xf>
    <xf numFmtId="41" fontId="0" fillId="0" borderId="0" xfId="2" applyFont="1"/>
    <xf numFmtId="1" fontId="0" fillId="0" borderId="1" xfId="0" applyNumberFormat="1" applyBorder="1"/>
    <xf numFmtId="41" fontId="0" fillId="0" borderId="1" xfId="2" applyFont="1" applyBorder="1"/>
    <xf numFmtId="0" fontId="8" fillId="0" borderId="0" xfId="0" applyFont="1"/>
    <xf numFmtId="0" fontId="8" fillId="5" borderId="1" xfId="0" applyFont="1" applyFill="1" applyBorder="1"/>
    <xf numFmtId="14" fontId="8" fillId="0" borderId="0" xfId="0" applyNumberFormat="1" applyFont="1" applyAlignment="1">
      <alignment horizontal="right"/>
    </xf>
    <xf numFmtId="41" fontId="8" fillId="5" borderId="1" xfId="2" applyFont="1" applyFill="1" applyBorder="1"/>
    <xf numFmtId="41" fontId="8" fillId="0" borderId="0" xfId="2" applyFont="1" applyAlignment="1">
      <alignment horizontal="right"/>
    </xf>
    <xf numFmtId="1" fontId="8" fillId="5" borderId="1" xfId="0" applyNumberFormat="1" applyFont="1" applyFill="1" applyBorder="1"/>
    <xf numFmtId="1" fontId="8" fillId="0" borderId="0" xfId="0" applyNumberFormat="1" applyFont="1"/>
    <xf numFmtId="41" fontId="0" fillId="0" borderId="1" xfId="0" applyNumberFormat="1" applyBorder="1"/>
    <xf numFmtId="41" fontId="7" fillId="4" borderId="1" xfId="2" applyFont="1" applyFill="1" applyBorder="1" applyAlignment="1">
      <alignment horizontal="center" vertical="center"/>
    </xf>
    <xf numFmtId="41" fontId="4" fillId="0" borderId="0" xfId="2" applyFont="1" applyFill="1"/>
    <xf numFmtId="41" fontId="4" fillId="0" borderId="0" xfId="2" applyFont="1" applyFill="1" applyBorder="1"/>
    <xf numFmtId="41" fontId="7" fillId="0" borderId="0" xfId="2" applyFont="1" applyAlignment="1">
      <alignment horizontal="center" vertical="center" wrapText="1"/>
    </xf>
    <xf numFmtId="41" fontId="4" fillId="3" borderId="0" xfId="2" applyFont="1" applyFill="1" applyBorder="1"/>
    <xf numFmtId="14" fontId="4" fillId="0" borderId="0" xfId="2" applyNumberFormat="1" applyFont="1" applyFill="1"/>
    <xf numFmtId="14" fontId="4" fillId="0" borderId="0" xfId="2" applyNumberFormat="1" applyFont="1" applyFill="1" applyBorder="1"/>
    <xf numFmtId="14" fontId="7" fillId="0" borderId="0" xfId="2" applyNumberFormat="1" applyFont="1" applyAlignment="1">
      <alignment horizontal="center" vertical="center" wrapText="1"/>
    </xf>
    <xf numFmtId="14" fontId="7" fillId="4" borderId="1" xfId="2" applyNumberFormat="1" applyFont="1" applyFill="1" applyBorder="1" applyAlignment="1">
      <alignment horizontal="center" vertical="center"/>
    </xf>
    <xf numFmtId="14" fontId="0" fillId="0" borderId="0" xfId="2" applyNumberFormat="1" applyFont="1"/>
    <xf numFmtId="0" fontId="9" fillId="5" borderId="1" xfId="0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41" fontId="9" fillId="5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/>
    <xf numFmtId="1" fontId="8" fillId="0" borderId="1" xfId="0" applyNumberFormat="1" applyFont="1" applyBorder="1"/>
    <xf numFmtId="41" fontId="8" fillId="0" borderId="1" xfId="2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0" fontId="8" fillId="0" borderId="0" xfId="0" applyFont="1" applyFill="1" applyBorder="1"/>
    <xf numFmtId="0" fontId="9" fillId="0" borderId="0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3" fontId="0" fillId="0" borderId="0" xfId="0" applyNumberFormat="1"/>
    <xf numFmtId="0" fontId="10" fillId="2" borderId="1" xfId="3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41" fontId="10" fillId="2" borderId="1" xfId="2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7" fillId="4" borderId="2" xfId="1" applyNumberFormat="1" applyFont="1" applyFill="1" applyBorder="1" applyAlignment="1">
      <alignment horizontal="center" vertical="center"/>
    </xf>
    <xf numFmtId="165" fontId="7" fillId="4" borderId="3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41" fontId="0" fillId="0" borderId="1" xfId="2" applyFont="1" applyBorder="1" applyAlignment="1">
      <alignment horizontal="center"/>
    </xf>
    <xf numFmtId="41" fontId="0" fillId="0" borderId="2" xfId="2" applyFont="1" applyBorder="1" applyAlignment="1">
      <alignment horizontal="center"/>
    </xf>
    <xf numFmtId="41" fontId="0" fillId="0" borderId="3" xfId="2" applyFont="1" applyBorder="1" applyAlignment="1">
      <alignment horizontal="center"/>
    </xf>
    <xf numFmtId="41" fontId="0" fillId="0" borderId="4" xfId="2" applyFont="1" applyBorder="1" applyAlignment="1">
      <alignment horizontal="center"/>
    </xf>
    <xf numFmtId="41" fontId="0" fillId="0" borderId="0" xfId="0" applyNumberFormat="1"/>
  </cellXfs>
  <cellStyles count="4">
    <cellStyle name="Millares" xfId="1" builtinId="3"/>
    <cellStyle name="Millares [0]" xfId="2" builtinId="6"/>
    <cellStyle name="Normal" xfId="0" builtinId="0"/>
    <cellStyle name="Normal 2 2" xfId="3" xr:uid="{D4927ADB-5B96-4655-9B02-5959409F779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9F6D-A945-487A-9104-105740DE1D30}">
  <sheetPr>
    <tabColor rgb="FF92D050"/>
  </sheetPr>
  <dimension ref="A1:AJ139"/>
  <sheetViews>
    <sheetView tabSelected="1" workbookViewId="0">
      <selection activeCell="K19" sqref="K19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1.42578125" style="25"/>
    <col min="8" max="8" width="12.28515625" customWidth="1"/>
    <col min="10" max="13" width="14.140625" customWidth="1"/>
    <col min="15" max="15" width="11.42578125" style="25"/>
    <col min="19" max="19" width="12.42578125" style="25" customWidth="1"/>
    <col min="20" max="20" width="12.42578125" customWidth="1"/>
    <col min="24" max="24" width="12.85546875" style="25" customWidth="1"/>
    <col min="30" max="30" width="12.42578125" customWidth="1"/>
    <col min="31" max="33" width="11.42578125" style="25"/>
    <col min="34" max="34" width="13.85546875" customWidth="1"/>
    <col min="35" max="35" width="34.28515625" customWidth="1"/>
  </cols>
  <sheetData>
    <row r="1" spans="1:35" x14ac:dyDescent="0.25">
      <c r="A1" s="2" t="s">
        <v>25</v>
      </c>
    </row>
    <row r="2" spans="1:35" x14ac:dyDescent="0.25">
      <c r="A2" s="2" t="s">
        <v>26</v>
      </c>
      <c r="B2" s="2" t="s">
        <v>83</v>
      </c>
    </row>
    <row r="3" spans="1:35" x14ac:dyDescent="0.25">
      <c r="A3" s="2" t="s">
        <v>27</v>
      </c>
      <c r="B3" s="2" t="s">
        <v>84</v>
      </c>
    </row>
    <row r="4" spans="1:35" x14ac:dyDescent="0.25">
      <c r="A4" s="2" t="s">
        <v>28</v>
      </c>
      <c r="D4" s="14">
        <v>43921</v>
      </c>
    </row>
    <row r="5" spans="1:35" x14ac:dyDescent="0.25">
      <c r="A5" s="2" t="s">
        <v>29</v>
      </c>
      <c r="D5" s="14">
        <v>44095</v>
      </c>
    </row>
    <row r="6" spans="1:35" ht="15.75" thickBot="1" x14ac:dyDescent="0.3"/>
    <row r="7" spans="1:35" x14ac:dyDescent="0.25">
      <c r="A7" s="65" t="s">
        <v>30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  <c r="P7" s="68" t="s">
        <v>31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70"/>
    </row>
    <row r="8" spans="1:35" ht="56.25" x14ac:dyDescent="0.25">
      <c r="A8" s="59" t="s">
        <v>32</v>
      </c>
      <c r="B8" s="60" t="s">
        <v>33</v>
      </c>
      <c r="C8" s="59" t="s">
        <v>34</v>
      </c>
      <c r="D8" s="59" t="s">
        <v>35</v>
      </c>
      <c r="E8" s="61" t="s">
        <v>36</v>
      </c>
      <c r="F8" s="60" t="s">
        <v>37</v>
      </c>
      <c r="G8" s="62" t="s">
        <v>38</v>
      </c>
      <c r="H8" s="60" t="s">
        <v>39</v>
      </c>
      <c r="I8" s="60" t="s">
        <v>40</v>
      </c>
      <c r="J8" s="60" t="s">
        <v>41</v>
      </c>
      <c r="K8" s="60" t="s">
        <v>42</v>
      </c>
      <c r="L8" s="60" t="s">
        <v>43</v>
      </c>
      <c r="M8" s="60" t="s">
        <v>44</v>
      </c>
      <c r="N8" s="63" t="s">
        <v>45</v>
      </c>
      <c r="O8" s="62" t="s">
        <v>46</v>
      </c>
      <c r="P8" s="59" t="s">
        <v>47</v>
      </c>
      <c r="Q8" s="63" t="s">
        <v>48</v>
      </c>
      <c r="R8" s="63" t="s">
        <v>49</v>
      </c>
      <c r="S8" s="62" t="s">
        <v>50</v>
      </c>
      <c r="T8" s="60" t="s">
        <v>51</v>
      </c>
      <c r="U8" s="63" t="s">
        <v>52</v>
      </c>
      <c r="V8" s="60" t="s">
        <v>53</v>
      </c>
      <c r="W8" s="60" t="s">
        <v>54</v>
      </c>
      <c r="X8" s="62" t="s">
        <v>55</v>
      </c>
      <c r="Y8" s="63" t="s">
        <v>56</v>
      </c>
      <c r="Z8" s="60" t="s">
        <v>57</v>
      </c>
      <c r="AA8" s="60" t="s">
        <v>58</v>
      </c>
      <c r="AB8" s="60" t="s">
        <v>59</v>
      </c>
      <c r="AC8" s="60" t="s">
        <v>60</v>
      </c>
      <c r="AD8" s="60" t="s">
        <v>61</v>
      </c>
      <c r="AE8" s="62" t="s">
        <v>62</v>
      </c>
      <c r="AF8" s="62" t="s">
        <v>63</v>
      </c>
      <c r="AG8" s="62" t="s">
        <v>64</v>
      </c>
      <c r="AH8" s="60" t="s">
        <v>65</v>
      </c>
      <c r="AI8" s="64" t="s">
        <v>66</v>
      </c>
    </row>
    <row r="9" spans="1:35" x14ac:dyDescent="0.25">
      <c r="A9" s="1">
        <v>1</v>
      </c>
      <c r="B9" s="1" t="s">
        <v>424</v>
      </c>
      <c r="C9" s="1" t="s">
        <v>86</v>
      </c>
      <c r="D9" s="26">
        <v>182613</v>
      </c>
      <c r="E9" s="1" t="s">
        <v>12</v>
      </c>
      <c r="F9" s="15" t="s">
        <v>13</v>
      </c>
      <c r="G9" s="27">
        <v>319200</v>
      </c>
      <c r="H9" s="1"/>
      <c r="I9" s="1"/>
      <c r="J9" s="1"/>
      <c r="K9" s="1"/>
      <c r="L9" s="1"/>
      <c r="M9" s="1"/>
      <c r="N9" s="1"/>
      <c r="O9" s="27">
        <v>130200</v>
      </c>
      <c r="P9" s="26">
        <v>182613</v>
      </c>
      <c r="Q9" s="35">
        <v>130200</v>
      </c>
      <c r="R9" s="1"/>
      <c r="S9" s="27">
        <v>0</v>
      </c>
      <c r="T9" s="1"/>
      <c r="U9" s="1"/>
      <c r="V9" s="56" t="s">
        <v>387</v>
      </c>
      <c r="W9" s="57">
        <v>43766</v>
      </c>
      <c r="X9" s="27">
        <v>5800</v>
      </c>
      <c r="Y9" s="1"/>
      <c r="Z9" s="1"/>
      <c r="AA9" s="1"/>
      <c r="AB9" s="1"/>
      <c r="AC9" s="1"/>
      <c r="AD9" s="1"/>
      <c r="AE9" s="27">
        <v>0</v>
      </c>
      <c r="AF9" s="27">
        <v>5800</v>
      </c>
      <c r="AG9" s="27">
        <v>0</v>
      </c>
      <c r="AH9" s="1"/>
      <c r="AI9" s="1" t="s">
        <v>428</v>
      </c>
    </row>
    <row r="10" spans="1:35" x14ac:dyDescent="0.25">
      <c r="A10" s="1">
        <v>2</v>
      </c>
      <c r="B10" s="1" t="s">
        <v>424</v>
      </c>
      <c r="C10" s="1" t="s">
        <v>86</v>
      </c>
      <c r="D10" s="26">
        <v>182616</v>
      </c>
      <c r="E10" s="1" t="s">
        <v>12</v>
      </c>
      <c r="F10" s="15" t="s">
        <v>13</v>
      </c>
      <c r="G10" s="27">
        <v>214500</v>
      </c>
      <c r="H10" s="1"/>
      <c r="I10" s="1"/>
      <c r="J10" s="1"/>
      <c r="K10" s="1"/>
      <c r="L10" s="1"/>
      <c r="M10" s="1"/>
      <c r="N10" s="1"/>
      <c r="O10" s="27">
        <v>4450</v>
      </c>
      <c r="P10" s="26">
        <v>182616</v>
      </c>
      <c r="Q10" s="35">
        <v>4450</v>
      </c>
      <c r="R10" s="1"/>
      <c r="S10" s="27">
        <v>0</v>
      </c>
      <c r="T10" s="1"/>
      <c r="U10" s="1"/>
      <c r="V10" s="1"/>
      <c r="W10" s="1"/>
      <c r="X10" s="27">
        <v>0</v>
      </c>
      <c r="Y10" s="1"/>
      <c r="Z10" s="1"/>
      <c r="AA10" s="1"/>
      <c r="AB10" s="1"/>
      <c r="AC10" s="1"/>
      <c r="AD10" s="1"/>
      <c r="AE10" s="27">
        <v>0</v>
      </c>
      <c r="AF10" s="27">
        <v>0</v>
      </c>
      <c r="AG10" s="27">
        <v>0</v>
      </c>
      <c r="AH10" s="1"/>
      <c r="AI10" s="1" t="s">
        <v>428</v>
      </c>
    </row>
    <row r="11" spans="1:35" x14ac:dyDescent="0.25">
      <c r="A11" s="1">
        <v>3</v>
      </c>
      <c r="B11" s="1" t="s">
        <v>424</v>
      </c>
      <c r="C11" s="1" t="s">
        <v>86</v>
      </c>
      <c r="D11" s="26">
        <v>182617</v>
      </c>
      <c r="E11" s="1" t="s">
        <v>12</v>
      </c>
      <c r="F11" s="15" t="s">
        <v>13</v>
      </c>
      <c r="G11" s="27">
        <v>391600</v>
      </c>
      <c r="H11" s="1"/>
      <c r="I11" s="1"/>
      <c r="J11" s="1"/>
      <c r="K11" s="1"/>
      <c r="L11" s="1"/>
      <c r="M11" s="1"/>
      <c r="N11" s="1"/>
      <c r="O11" s="27">
        <v>160400</v>
      </c>
      <c r="P11" s="26">
        <v>182617</v>
      </c>
      <c r="Q11" s="35">
        <v>160400</v>
      </c>
      <c r="R11" s="1"/>
      <c r="S11" s="27">
        <v>0</v>
      </c>
      <c r="T11" s="1"/>
      <c r="U11" s="1"/>
      <c r="V11" s="1"/>
      <c r="W11" s="1"/>
      <c r="X11" s="27">
        <v>0</v>
      </c>
      <c r="Y11" s="1"/>
      <c r="Z11" s="1"/>
      <c r="AA11" s="1"/>
      <c r="AB11" s="1"/>
      <c r="AC11" s="1"/>
      <c r="AD11" s="1"/>
      <c r="AE11" s="27">
        <v>0</v>
      </c>
      <c r="AF11" s="27">
        <v>0</v>
      </c>
      <c r="AG11" s="27">
        <v>0</v>
      </c>
      <c r="AH11" s="1"/>
      <c r="AI11" s="1" t="s">
        <v>428</v>
      </c>
    </row>
    <row r="12" spans="1:35" x14ac:dyDescent="0.25">
      <c r="A12" s="1">
        <v>4</v>
      </c>
      <c r="B12" s="1" t="s">
        <v>424</v>
      </c>
      <c r="C12" s="1" t="s">
        <v>86</v>
      </c>
      <c r="D12" s="26">
        <v>182618</v>
      </c>
      <c r="E12" s="1" t="s">
        <v>12</v>
      </c>
      <c r="F12" s="15" t="s">
        <v>13</v>
      </c>
      <c r="G12" s="27">
        <v>258800</v>
      </c>
      <c r="H12" s="1"/>
      <c r="I12" s="1"/>
      <c r="J12" s="1"/>
      <c r="K12" s="1"/>
      <c r="L12" s="1"/>
      <c r="M12" s="1"/>
      <c r="N12" s="1"/>
      <c r="O12" s="27">
        <v>6802</v>
      </c>
      <c r="P12" s="26">
        <v>182618</v>
      </c>
      <c r="Q12" s="35">
        <v>6802</v>
      </c>
      <c r="R12" s="1"/>
      <c r="S12" s="27">
        <v>0</v>
      </c>
      <c r="T12" s="1"/>
      <c r="U12" s="1"/>
      <c r="V12" s="1"/>
      <c r="W12" s="1"/>
      <c r="X12" s="27">
        <v>0</v>
      </c>
      <c r="Y12" s="1"/>
      <c r="Z12" s="1"/>
      <c r="AA12" s="1"/>
      <c r="AB12" s="1"/>
      <c r="AC12" s="1"/>
      <c r="AD12" s="1"/>
      <c r="AE12" s="27">
        <v>0</v>
      </c>
      <c r="AF12" s="27">
        <v>0</v>
      </c>
      <c r="AG12" s="27">
        <v>0</v>
      </c>
      <c r="AH12" s="1"/>
      <c r="AI12" s="1" t="s">
        <v>428</v>
      </c>
    </row>
    <row r="13" spans="1:35" x14ac:dyDescent="0.25">
      <c r="A13" s="1">
        <v>5</v>
      </c>
      <c r="B13" s="1" t="s">
        <v>424</v>
      </c>
      <c r="C13" s="1" t="s">
        <v>86</v>
      </c>
      <c r="D13" s="26">
        <v>182623</v>
      </c>
      <c r="E13" s="1" t="s">
        <v>12</v>
      </c>
      <c r="F13" s="15" t="s">
        <v>13</v>
      </c>
      <c r="G13" s="27">
        <v>41400</v>
      </c>
      <c r="H13" s="1"/>
      <c r="I13" s="1"/>
      <c r="J13" s="1"/>
      <c r="K13" s="1"/>
      <c r="L13" s="1"/>
      <c r="M13" s="1"/>
      <c r="N13" s="1"/>
      <c r="O13" s="27">
        <v>41400</v>
      </c>
      <c r="P13" s="26">
        <v>182623</v>
      </c>
      <c r="Q13" s="35">
        <v>41400</v>
      </c>
      <c r="R13" s="1"/>
      <c r="S13" s="27">
        <v>0</v>
      </c>
      <c r="T13" s="1"/>
      <c r="U13" s="1"/>
      <c r="V13" s="1"/>
      <c r="W13" s="1"/>
      <c r="X13" s="27">
        <v>0</v>
      </c>
      <c r="Y13" s="1"/>
      <c r="Z13" s="1"/>
      <c r="AA13" s="1"/>
      <c r="AB13" s="1"/>
      <c r="AC13" s="1"/>
      <c r="AD13" s="1"/>
      <c r="AE13" s="27">
        <v>0</v>
      </c>
      <c r="AF13" s="27">
        <v>0</v>
      </c>
      <c r="AG13" s="27">
        <v>0</v>
      </c>
      <c r="AH13" s="1"/>
      <c r="AI13" s="1" t="s">
        <v>428</v>
      </c>
    </row>
    <row r="14" spans="1:35" x14ac:dyDescent="0.25">
      <c r="A14" s="1">
        <v>6</v>
      </c>
      <c r="B14" s="1" t="s">
        <v>424</v>
      </c>
      <c r="C14" s="1" t="s">
        <v>86</v>
      </c>
      <c r="D14" s="26">
        <v>182626</v>
      </c>
      <c r="E14" s="1" t="s">
        <v>12</v>
      </c>
      <c r="F14" s="15" t="s">
        <v>13</v>
      </c>
      <c r="G14" s="27">
        <v>41200</v>
      </c>
      <c r="H14" s="1"/>
      <c r="I14" s="1"/>
      <c r="J14" s="1"/>
      <c r="K14" s="1"/>
      <c r="L14" s="1"/>
      <c r="M14" s="1"/>
      <c r="N14" s="1"/>
      <c r="O14" s="27">
        <v>41200</v>
      </c>
      <c r="P14" s="26">
        <v>182626</v>
      </c>
      <c r="Q14" s="35">
        <v>41200</v>
      </c>
      <c r="R14" s="1"/>
      <c r="S14" s="27">
        <v>0</v>
      </c>
      <c r="T14" s="1"/>
      <c r="U14" s="1"/>
      <c r="V14" s="1"/>
      <c r="W14" s="1"/>
      <c r="X14" s="27">
        <v>0</v>
      </c>
      <c r="Y14" s="1"/>
      <c r="Z14" s="1"/>
      <c r="AA14" s="1"/>
      <c r="AB14" s="1"/>
      <c r="AC14" s="1"/>
      <c r="AD14" s="1"/>
      <c r="AE14" s="27">
        <v>0</v>
      </c>
      <c r="AF14" s="27">
        <v>0</v>
      </c>
      <c r="AG14" s="27">
        <v>0</v>
      </c>
      <c r="AH14" s="1"/>
      <c r="AI14" s="1" t="s">
        <v>428</v>
      </c>
    </row>
    <row r="15" spans="1:35" x14ac:dyDescent="0.25">
      <c r="A15" s="1">
        <v>7</v>
      </c>
      <c r="B15" s="1" t="s">
        <v>424</v>
      </c>
      <c r="C15" s="1" t="s">
        <v>86</v>
      </c>
      <c r="D15" s="26">
        <v>182627</v>
      </c>
      <c r="E15" s="1" t="s">
        <v>12</v>
      </c>
      <c r="F15" s="15" t="s">
        <v>13</v>
      </c>
      <c r="G15" s="27">
        <v>9400</v>
      </c>
      <c r="H15" s="1"/>
      <c r="I15" s="1"/>
      <c r="J15" s="1"/>
      <c r="K15" s="1"/>
      <c r="L15" s="1"/>
      <c r="M15" s="1"/>
      <c r="N15" s="1"/>
      <c r="O15" s="27">
        <v>9400</v>
      </c>
      <c r="P15" s="26">
        <v>182627</v>
      </c>
      <c r="Q15" s="35">
        <v>9400</v>
      </c>
      <c r="R15" s="1"/>
      <c r="S15" s="27">
        <v>0</v>
      </c>
      <c r="T15" s="1"/>
      <c r="U15" s="1"/>
      <c r="V15" s="1"/>
      <c r="W15" s="1"/>
      <c r="X15" s="27">
        <v>0</v>
      </c>
      <c r="Y15" s="1"/>
      <c r="Z15" s="1"/>
      <c r="AA15" s="1"/>
      <c r="AB15" s="1"/>
      <c r="AC15" s="1"/>
      <c r="AD15" s="1"/>
      <c r="AE15" s="27">
        <v>0</v>
      </c>
      <c r="AF15" s="27">
        <v>0</v>
      </c>
      <c r="AG15" s="27">
        <v>0</v>
      </c>
      <c r="AH15" s="1"/>
      <c r="AI15" s="1" t="s">
        <v>428</v>
      </c>
    </row>
    <row r="16" spans="1:35" x14ac:dyDescent="0.25">
      <c r="A16" s="1">
        <v>8</v>
      </c>
      <c r="B16" s="1" t="s">
        <v>424</v>
      </c>
      <c r="C16" s="1" t="s">
        <v>86</v>
      </c>
      <c r="D16" s="26">
        <v>182629</v>
      </c>
      <c r="E16" s="1" t="s">
        <v>12</v>
      </c>
      <c r="F16" s="15" t="s">
        <v>13</v>
      </c>
      <c r="G16" s="27">
        <v>39000</v>
      </c>
      <c r="H16" s="1"/>
      <c r="I16" s="1"/>
      <c r="J16" s="1"/>
      <c r="K16" s="1"/>
      <c r="L16" s="1"/>
      <c r="M16" s="1"/>
      <c r="N16" s="1"/>
      <c r="O16" s="27">
        <v>39000</v>
      </c>
      <c r="P16" s="26">
        <v>182629</v>
      </c>
      <c r="Q16" s="35">
        <v>39000</v>
      </c>
      <c r="R16" s="1"/>
      <c r="S16" s="27">
        <v>0</v>
      </c>
      <c r="T16" s="1"/>
      <c r="U16" s="1"/>
      <c r="V16" s="1"/>
      <c r="W16" s="1"/>
      <c r="X16" s="27">
        <v>0</v>
      </c>
      <c r="Y16" s="1"/>
      <c r="Z16" s="1"/>
      <c r="AA16" s="1"/>
      <c r="AB16" s="1"/>
      <c r="AC16" s="1"/>
      <c r="AD16" s="1"/>
      <c r="AE16" s="27">
        <v>0</v>
      </c>
      <c r="AF16" s="27">
        <v>0</v>
      </c>
      <c r="AG16" s="27">
        <v>0</v>
      </c>
      <c r="AH16" s="1"/>
      <c r="AI16" s="1" t="s">
        <v>428</v>
      </c>
    </row>
    <row r="17" spans="1:36" x14ac:dyDescent="0.25">
      <c r="A17" s="1">
        <v>9</v>
      </c>
      <c r="B17" s="1" t="s">
        <v>424</v>
      </c>
      <c r="C17" s="1" t="s">
        <v>86</v>
      </c>
      <c r="D17" s="26">
        <v>182630</v>
      </c>
      <c r="E17" s="1" t="s">
        <v>12</v>
      </c>
      <c r="F17" s="15" t="s">
        <v>13</v>
      </c>
      <c r="G17" s="27">
        <v>19600</v>
      </c>
      <c r="H17" s="1"/>
      <c r="I17" s="1"/>
      <c r="J17" s="1"/>
      <c r="K17" s="1"/>
      <c r="L17" s="1"/>
      <c r="M17" s="1"/>
      <c r="N17" s="1"/>
      <c r="O17" s="27">
        <v>19600</v>
      </c>
      <c r="P17" s="26">
        <v>182630</v>
      </c>
      <c r="Q17" s="35">
        <v>19600</v>
      </c>
      <c r="R17" s="1"/>
      <c r="S17" s="27">
        <v>0</v>
      </c>
      <c r="T17" s="1"/>
      <c r="U17" s="1"/>
      <c r="V17" s="1"/>
      <c r="W17" s="1"/>
      <c r="X17" s="27">
        <v>0</v>
      </c>
      <c r="Y17" s="1"/>
      <c r="Z17" s="1"/>
      <c r="AA17" s="1"/>
      <c r="AB17" s="1"/>
      <c r="AC17" s="1"/>
      <c r="AD17" s="1"/>
      <c r="AE17" s="27">
        <v>0</v>
      </c>
      <c r="AF17" s="27">
        <v>0</v>
      </c>
      <c r="AG17" s="27">
        <v>0</v>
      </c>
      <c r="AH17" s="1"/>
      <c r="AI17" s="1" t="s">
        <v>428</v>
      </c>
    </row>
    <row r="18" spans="1:36" x14ac:dyDescent="0.25">
      <c r="A18" s="1">
        <v>10</v>
      </c>
      <c r="B18" s="1" t="s">
        <v>424</v>
      </c>
      <c r="C18" s="1" t="s">
        <v>86</v>
      </c>
      <c r="D18" s="26">
        <v>182632</v>
      </c>
      <c r="E18" s="1" t="s">
        <v>12</v>
      </c>
      <c r="F18" s="15" t="s">
        <v>13</v>
      </c>
      <c r="G18" s="27">
        <v>87000</v>
      </c>
      <c r="H18" s="1"/>
      <c r="I18" s="1"/>
      <c r="J18" s="1"/>
      <c r="K18" s="1"/>
      <c r="L18" s="1"/>
      <c r="M18" s="1"/>
      <c r="N18" s="1"/>
      <c r="O18" s="27">
        <v>87000</v>
      </c>
      <c r="P18" s="26">
        <v>182632</v>
      </c>
      <c r="Q18" s="35">
        <v>87000</v>
      </c>
      <c r="R18" s="1"/>
      <c r="S18" s="27">
        <v>0</v>
      </c>
      <c r="T18" s="1"/>
      <c r="U18" s="1"/>
      <c r="V18" s="1"/>
      <c r="W18" s="1"/>
      <c r="X18" s="27">
        <v>0</v>
      </c>
      <c r="Y18" s="1"/>
      <c r="Z18" s="1"/>
      <c r="AA18" s="1"/>
      <c r="AB18" s="1"/>
      <c r="AC18" s="1"/>
      <c r="AD18" s="1"/>
      <c r="AE18" s="27">
        <v>0</v>
      </c>
      <c r="AF18" s="27">
        <v>0</v>
      </c>
      <c r="AG18" s="27">
        <v>0</v>
      </c>
      <c r="AH18" s="1"/>
      <c r="AI18" s="1" t="s">
        <v>428</v>
      </c>
    </row>
    <row r="19" spans="1:36" x14ac:dyDescent="0.25">
      <c r="A19" s="1">
        <v>11</v>
      </c>
      <c r="B19" s="1" t="s">
        <v>424</v>
      </c>
      <c r="C19" s="1" t="s">
        <v>86</v>
      </c>
      <c r="D19" s="26">
        <v>182633</v>
      </c>
      <c r="E19" s="1" t="s">
        <v>12</v>
      </c>
      <c r="F19" s="15" t="s">
        <v>13</v>
      </c>
      <c r="G19" s="27">
        <v>20200</v>
      </c>
      <c r="H19" s="1"/>
      <c r="I19" s="1"/>
      <c r="J19" s="1"/>
      <c r="K19" s="1"/>
      <c r="L19" s="1"/>
      <c r="M19" s="1"/>
      <c r="N19" s="1"/>
      <c r="O19" s="27">
        <v>2498</v>
      </c>
      <c r="P19" s="26">
        <v>182633</v>
      </c>
      <c r="Q19" s="35">
        <v>2498</v>
      </c>
      <c r="R19" s="1"/>
      <c r="S19" s="27">
        <v>0</v>
      </c>
      <c r="T19" s="1"/>
      <c r="U19" s="1"/>
      <c r="V19" s="1"/>
      <c r="W19" s="1"/>
      <c r="X19" s="27">
        <v>0</v>
      </c>
      <c r="Y19" s="1"/>
      <c r="Z19" s="1"/>
      <c r="AA19" s="1"/>
      <c r="AB19" s="1"/>
      <c r="AC19" s="1"/>
      <c r="AD19" s="1"/>
      <c r="AE19" s="27">
        <v>0</v>
      </c>
      <c r="AF19" s="27">
        <v>0</v>
      </c>
      <c r="AG19" s="27">
        <v>0</v>
      </c>
      <c r="AH19" s="1"/>
      <c r="AI19" s="1" t="s">
        <v>428</v>
      </c>
    </row>
    <row r="20" spans="1:36" x14ac:dyDescent="0.25">
      <c r="A20" s="1">
        <v>12</v>
      </c>
      <c r="B20" s="1" t="s">
        <v>424</v>
      </c>
      <c r="C20" s="1" t="s">
        <v>86</v>
      </c>
      <c r="D20" s="26">
        <v>182641</v>
      </c>
      <c r="E20" s="1" t="s">
        <v>12</v>
      </c>
      <c r="F20" s="15" t="s">
        <v>13</v>
      </c>
      <c r="G20" s="27">
        <v>20200</v>
      </c>
      <c r="H20" s="1"/>
      <c r="I20" s="1"/>
      <c r="J20" s="1"/>
      <c r="K20" s="1"/>
      <c r="L20" s="1"/>
      <c r="M20" s="1"/>
      <c r="N20" s="1"/>
      <c r="O20" s="27">
        <v>12550</v>
      </c>
      <c r="P20" s="26">
        <v>182641</v>
      </c>
      <c r="Q20" s="35">
        <v>12550</v>
      </c>
      <c r="R20" s="1"/>
      <c r="S20" s="27">
        <v>0</v>
      </c>
      <c r="T20" s="1"/>
      <c r="U20" s="1"/>
      <c r="V20" s="1"/>
      <c r="W20" s="1"/>
      <c r="X20" s="27">
        <v>0</v>
      </c>
      <c r="Y20" s="1"/>
      <c r="Z20" s="1"/>
      <c r="AA20" s="1"/>
      <c r="AB20" s="1"/>
      <c r="AC20" s="1"/>
      <c r="AD20" s="1"/>
      <c r="AE20" s="27">
        <v>0</v>
      </c>
      <c r="AF20" s="27">
        <v>0</v>
      </c>
      <c r="AG20" s="27">
        <v>0</v>
      </c>
      <c r="AH20" s="1"/>
      <c r="AI20" s="1" t="s">
        <v>428</v>
      </c>
    </row>
    <row r="21" spans="1:36" x14ac:dyDescent="0.25">
      <c r="A21" s="1">
        <v>13</v>
      </c>
      <c r="B21" s="1" t="s">
        <v>424</v>
      </c>
      <c r="C21" s="1" t="s">
        <v>86</v>
      </c>
      <c r="D21" s="26">
        <v>184772</v>
      </c>
      <c r="E21" s="1" t="s">
        <v>14</v>
      </c>
      <c r="F21" s="15" t="s">
        <v>15</v>
      </c>
      <c r="G21" s="27">
        <v>190900</v>
      </c>
      <c r="H21" s="1"/>
      <c r="I21" s="1"/>
      <c r="J21" s="1"/>
      <c r="K21" s="1"/>
      <c r="L21" s="1"/>
      <c r="M21" s="1"/>
      <c r="N21" s="1"/>
      <c r="O21" s="27">
        <v>190900</v>
      </c>
      <c r="P21" s="26">
        <v>184772</v>
      </c>
      <c r="Q21" s="35">
        <v>190900</v>
      </c>
      <c r="R21" s="1"/>
      <c r="S21" s="27">
        <v>0</v>
      </c>
      <c r="T21" s="1"/>
      <c r="U21" s="1"/>
      <c r="V21" s="1"/>
      <c r="W21" s="1"/>
      <c r="X21" s="27">
        <v>0</v>
      </c>
      <c r="Y21" s="1"/>
      <c r="Z21" s="1"/>
      <c r="AA21" s="1"/>
      <c r="AB21" s="1"/>
      <c r="AC21" s="1"/>
      <c r="AD21" s="1"/>
      <c r="AE21" s="27">
        <v>0</v>
      </c>
      <c r="AF21" s="27">
        <v>0</v>
      </c>
      <c r="AG21" s="27">
        <v>0</v>
      </c>
      <c r="AH21" s="1"/>
      <c r="AI21" s="1" t="s">
        <v>428</v>
      </c>
    </row>
    <row r="22" spans="1:36" x14ac:dyDescent="0.25">
      <c r="A22" s="1">
        <v>14</v>
      </c>
      <c r="B22" s="1" t="s">
        <v>424</v>
      </c>
      <c r="C22" s="1" t="s">
        <v>86</v>
      </c>
      <c r="D22" s="26">
        <v>184773</v>
      </c>
      <c r="E22" s="1" t="s">
        <v>14</v>
      </c>
      <c r="F22" s="15" t="s">
        <v>15</v>
      </c>
      <c r="G22" s="27">
        <v>258700</v>
      </c>
      <c r="H22" s="1"/>
      <c r="I22" s="1"/>
      <c r="J22" s="1"/>
      <c r="K22" s="1"/>
      <c r="L22" s="1"/>
      <c r="M22" s="1"/>
      <c r="N22" s="1"/>
      <c r="O22" s="27">
        <v>258700</v>
      </c>
      <c r="P22" s="26">
        <v>184773</v>
      </c>
      <c r="Q22" s="35">
        <v>258700</v>
      </c>
      <c r="R22" s="1"/>
      <c r="S22" s="27">
        <v>0</v>
      </c>
      <c r="T22" s="1"/>
      <c r="U22" s="1"/>
      <c r="V22" s="1"/>
      <c r="W22" s="1"/>
      <c r="X22" s="27">
        <v>0</v>
      </c>
      <c r="Y22" s="1"/>
      <c r="Z22" s="1"/>
      <c r="AA22" s="1"/>
      <c r="AB22" s="1"/>
      <c r="AC22" s="1"/>
      <c r="AD22" s="1"/>
      <c r="AE22" s="27">
        <v>0</v>
      </c>
      <c r="AF22" s="27">
        <v>0</v>
      </c>
      <c r="AG22" s="27">
        <v>0</v>
      </c>
      <c r="AH22" s="1"/>
      <c r="AI22" s="1" t="s">
        <v>428</v>
      </c>
    </row>
    <row r="23" spans="1:36" x14ac:dyDescent="0.25">
      <c r="A23" s="1">
        <v>15</v>
      </c>
      <c r="B23" s="1" t="s">
        <v>424</v>
      </c>
      <c r="C23" s="1" t="s">
        <v>86</v>
      </c>
      <c r="D23" s="26">
        <v>184775</v>
      </c>
      <c r="E23" s="1" t="s">
        <v>14</v>
      </c>
      <c r="F23" s="15" t="s">
        <v>15</v>
      </c>
      <c r="G23" s="27">
        <v>88300</v>
      </c>
      <c r="H23" s="1"/>
      <c r="I23" s="1"/>
      <c r="J23" s="1"/>
      <c r="K23" s="1"/>
      <c r="L23" s="1"/>
      <c r="M23" s="1"/>
      <c r="N23" s="1"/>
      <c r="O23" s="27">
        <v>88300</v>
      </c>
      <c r="P23" s="26">
        <v>184775</v>
      </c>
      <c r="Q23" s="35">
        <v>88300</v>
      </c>
      <c r="R23" s="1"/>
      <c r="S23" s="27">
        <v>0</v>
      </c>
      <c r="T23" s="1"/>
      <c r="U23" s="1"/>
      <c r="V23" s="1"/>
      <c r="W23" s="1"/>
      <c r="X23" s="27">
        <v>0</v>
      </c>
      <c r="Y23" s="1"/>
      <c r="Z23" s="1"/>
      <c r="AA23" s="1"/>
      <c r="AB23" s="1"/>
      <c r="AC23" s="1"/>
      <c r="AD23" s="1"/>
      <c r="AE23" s="27">
        <v>0</v>
      </c>
      <c r="AF23" s="27">
        <v>0</v>
      </c>
      <c r="AG23" s="27">
        <v>0</v>
      </c>
      <c r="AH23" s="1"/>
      <c r="AI23" s="1" t="s">
        <v>428</v>
      </c>
    </row>
    <row r="24" spans="1:36" x14ac:dyDescent="0.25">
      <c r="A24" s="1">
        <v>16</v>
      </c>
      <c r="B24" s="1" t="s">
        <v>424</v>
      </c>
      <c r="C24" s="1" t="s">
        <v>86</v>
      </c>
      <c r="D24" s="26">
        <v>184776</v>
      </c>
      <c r="E24" s="1" t="s">
        <v>14</v>
      </c>
      <c r="F24" s="15" t="s">
        <v>15</v>
      </c>
      <c r="G24" s="27">
        <v>214000</v>
      </c>
      <c r="H24" s="1"/>
      <c r="I24" s="1"/>
      <c r="J24" s="1"/>
      <c r="K24" s="1"/>
      <c r="L24" s="1"/>
      <c r="M24" s="1"/>
      <c r="N24" s="1"/>
      <c r="O24" s="27">
        <v>214000</v>
      </c>
      <c r="P24" s="26">
        <v>184776</v>
      </c>
      <c r="Q24" s="35">
        <v>214000</v>
      </c>
      <c r="R24" s="1"/>
      <c r="S24" s="27">
        <v>0</v>
      </c>
      <c r="T24" s="1"/>
      <c r="U24" s="1"/>
      <c r="V24" s="1"/>
      <c r="W24" s="1"/>
      <c r="X24" s="27">
        <v>0</v>
      </c>
      <c r="Y24" s="1"/>
      <c r="Z24" s="1"/>
      <c r="AA24" s="1"/>
      <c r="AB24" s="1"/>
      <c r="AC24" s="1"/>
      <c r="AD24" s="1"/>
      <c r="AE24" s="27">
        <v>0</v>
      </c>
      <c r="AF24" s="27">
        <v>0</v>
      </c>
      <c r="AG24" s="27">
        <v>0</v>
      </c>
      <c r="AH24" s="1"/>
      <c r="AI24" s="1" t="s">
        <v>428</v>
      </c>
    </row>
    <row r="25" spans="1:36" x14ac:dyDescent="0.25">
      <c r="A25" s="1">
        <v>17</v>
      </c>
      <c r="B25" s="1" t="s">
        <v>424</v>
      </c>
      <c r="C25" s="1" t="s">
        <v>86</v>
      </c>
      <c r="D25" s="26">
        <v>184777</v>
      </c>
      <c r="E25" s="1" t="s">
        <v>14</v>
      </c>
      <c r="F25" s="15" t="s">
        <v>15</v>
      </c>
      <c r="G25" s="27">
        <v>285700</v>
      </c>
      <c r="H25" s="1"/>
      <c r="I25" s="1"/>
      <c r="J25" s="1"/>
      <c r="K25" s="1"/>
      <c r="L25" s="1"/>
      <c r="M25" s="1"/>
      <c r="N25" s="1"/>
      <c r="O25" s="27">
        <v>101008</v>
      </c>
      <c r="P25" s="26">
        <v>184777</v>
      </c>
      <c r="Q25" s="35">
        <v>101008</v>
      </c>
      <c r="R25" s="1"/>
      <c r="S25" s="27">
        <v>0</v>
      </c>
      <c r="T25" s="1"/>
      <c r="U25" s="1"/>
      <c r="V25" s="1"/>
      <c r="W25" s="1"/>
      <c r="X25" s="27">
        <v>0</v>
      </c>
      <c r="Y25" s="1"/>
      <c r="Z25" s="1"/>
      <c r="AA25" s="1"/>
      <c r="AB25" s="1"/>
      <c r="AC25" s="1"/>
      <c r="AD25" s="1"/>
      <c r="AE25" s="27">
        <v>0</v>
      </c>
      <c r="AF25" s="27">
        <v>0</v>
      </c>
      <c r="AG25" s="27">
        <v>0</v>
      </c>
      <c r="AH25" s="1"/>
      <c r="AI25" s="1" t="s">
        <v>428</v>
      </c>
    </row>
    <row r="26" spans="1:36" x14ac:dyDescent="0.25">
      <c r="A26" s="1">
        <v>18</v>
      </c>
      <c r="B26" s="1" t="s">
        <v>424</v>
      </c>
      <c r="C26" s="1" t="s">
        <v>86</v>
      </c>
      <c r="D26" s="26">
        <v>184787</v>
      </c>
      <c r="E26" s="1" t="s">
        <v>14</v>
      </c>
      <c r="F26" s="15" t="s">
        <v>15</v>
      </c>
      <c r="G26" s="27">
        <v>16800</v>
      </c>
      <c r="H26" s="1"/>
      <c r="I26" s="1"/>
      <c r="J26" s="1"/>
      <c r="K26" s="1"/>
      <c r="L26" s="1"/>
      <c r="M26" s="1"/>
      <c r="N26" s="1"/>
      <c r="O26" s="27">
        <v>16800</v>
      </c>
      <c r="P26" s="26">
        <v>184787</v>
      </c>
      <c r="Q26" s="35">
        <v>16800</v>
      </c>
      <c r="R26" s="1"/>
      <c r="S26" s="27">
        <v>0</v>
      </c>
      <c r="T26" s="1"/>
      <c r="U26" s="1"/>
      <c r="V26" s="1"/>
      <c r="W26" s="1"/>
      <c r="X26" s="27">
        <v>0</v>
      </c>
      <c r="Y26" s="1"/>
      <c r="Z26" s="1"/>
      <c r="AA26" s="1"/>
      <c r="AB26" s="1"/>
      <c r="AC26" s="1"/>
      <c r="AD26" s="1"/>
      <c r="AE26" s="27">
        <v>0</v>
      </c>
      <c r="AF26" s="27">
        <v>0</v>
      </c>
      <c r="AG26" s="27">
        <v>0</v>
      </c>
      <c r="AH26" s="1"/>
      <c r="AI26" s="1" t="s">
        <v>428</v>
      </c>
    </row>
    <row r="27" spans="1:36" x14ac:dyDescent="0.25">
      <c r="A27" s="1">
        <v>19</v>
      </c>
      <c r="B27" s="1" t="s">
        <v>424</v>
      </c>
      <c r="C27" s="1" t="s">
        <v>86</v>
      </c>
      <c r="D27" s="26">
        <v>184788</v>
      </c>
      <c r="E27" s="1" t="s">
        <v>14</v>
      </c>
      <c r="F27" s="15" t="s">
        <v>15</v>
      </c>
      <c r="G27" s="27">
        <v>76200</v>
      </c>
      <c r="H27" s="1"/>
      <c r="I27" s="1"/>
      <c r="J27" s="1"/>
      <c r="K27" s="1"/>
      <c r="L27" s="1"/>
      <c r="M27" s="1"/>
      <c r="N27" s="1"/>
      <c r="O27" s="27">
        <v>76200</v>
      </c>
      <c r="P27" s="26">
        <v>184788</v>
      </c>
      <c r="Q27" s="35">
        <v>76200</v>
      </c>
      <c r="R27" s="1"/>
      <c r="S27" s="27">
        <v>0</v>
      </c>
      <c r="T27" s="1"/>
      <c r="U27" s="1"/>
      <c r="V27" s="1"/>
      <c r="W27" s="1"/>
      <c r="X27" s="27">
        <v>0</v>
      </c>
      <c r="Y27" s="1"/>
      <c r="Z27" s="1"/>
      <c r="AA27" s="1"/>
      <c r="AB27" s="1"/>
      <c r="AC27" s="1"/>
      <c r="AD27" s="1"/>
      <c r="AE27" s="27">
        <v>0</v>
      </c>
      <c r="AF27" s="27">
        <v>0</v>
      </c>
      <c r="AG27" s="27">
        <v>0</v>
      </c>
      <c r="AH27" s="1"/>
      <c r="AI27" s="1" t="s">
        <v>428</v>
      </c>
    </row>
    <row r="28" spans="1:36" x14ac:dyDescent="0.25">
      <c r="A28" s="1">
        <v>20</v>
      </c>
      <c r="B28" s="1" t="s">
        <v>424</v>
      </c>
      <c r="C28" s="1" t="s">
        <v>86</v>
      </c>
      <c r="D28" s="26">
        <v>184789</v>
      </c>
      <c r="E28" s="1" t="s">
        <v>14</v>
      </c>
      <c r="F28" s="15" t="s">
        <v>15</v>
      </c>
      <c r="G28" s="27">
        <v>20200</v>
      </c>
      <c r="H28" s="1"/>
      <c r="I28" s="1"/>
      <c r="J28" s="1"/>
      <c r="K28" s="1"/>
      <c r="L28" s="1"/>
      <c r="M28" s="1"/>
      <c r="N28" s="1"/>
      <c r="O28" s="27">
        <v>20200</v>
      </c>
      <c r="P28" s="26">
        <v>184789</v>
      </c>
      <c r="Q28" s="35">
        <v>20200</v>
      </c>
      <c r="R28" s="1"/>
      <c r="S28" s="27">
        <v>0</v>
      </c>
      <c r="T28" s="1"/>
      <c r="U28" s="1"/>
      <c r="V28" s="1"/>
      <c r="W28" s="1"/>
      <c r="X28" s="27">
        <v>0</v>
      </c>
      <c r="Y28" s="1"/>
      <c r="Z28" s="1"/>
      <c r="AA28" s="1"/>
      <c r="AB28" s="1"/>
      <c r="AC28" s="1"/>
      <c r="AD28" s="1"/>
      <c r="AE28" s="27">
        <v>0</v>
      </c>
      <c r="AF28" s="27">
        <v>0</v>
      </c>
      <c r="AG28" s="27">
        <v>0</v>
      </c>
      <c r="AH28" s="1"/>
      <c r="AI28" s="1" t="s">
        <v>428</v>
      </c>
    </row>
    <row r="29" spans="1:36" x14ac:dyDescent="0.25">
      <c r="A29" s="1">
        <v>21</v>
      </c>
      <c r="B29" s="1" t="s">
        <v>424</v>
      </c>
      <c r="C29" s="1" t="s">
        <v>86</v>
      </c>
      <c r="D29" s="26">
        <v>184790</v>
      </c>
      <c r="E29" s="1" t="s">
        <v>14</v>
      </c>
      <c r="F29" s="15" t="s">
        <v>15</v>
      </c>
      <c r="G29" s="27">
        <v>50900</v>
      </c>
      <c r="H29" s="1"/>
      <c r="I29" s="1"/>
      <c r="J29" s="1"/>
      <c r="K29" s="1"/>
      <c r="L29" s="1"/>
      <c r="M29" s="1"/>
      <c r="N29" s="1"/>
      <c r="O29" s="27">
        <v>50900</v>
      </c>
      <c r="P29" s="26">
        <v>184790</v>
      </c>
      <c r="Q29" s="35">
        <v>50900</v>
      </c>
      <c r="R29" s="1"/>
      <c r="S29" s="27">
        <v>0</v>
      </c>
      <c r="T29" s="1"/>
      <c r="U29" s="1"/>
      <c r="V29" s="1"/>
      <c r="W29" s="1"/>
      <c r="X29" s="27">
        <v>0</v>
      </c>
      <c r="Y29" s="1"/>
      <c r="Z29" s="1"/>
      <c r="AA29" s="1"/>
      <c r="AB29" s="1"/>
      <c r="AC29" s="1"/>
      <c r="AD29" s="1"/>
      <c r="AE29" s="27">
        <v>0</v>
      </c>
      <c r="AF29" s="27">
        <v>0</v>
      </c>
      <c r="AG29" s="27">
        <v>0</v>
      </c>
      <c r="AH29" s="1"/>
      <c r="AI29" s="1" t="s">
        <v>428</v>
      </c>
    </row>
    <row r="30" spans="1:36" x14ac:dyDescent="0.25">
      <c r="A30" s="1">
        <v>22</v>
      </c>
      <c r="B30" s="1" t="s">
        <v>424</v>
      </c>
      <c r="C30" s="1" t="s">
        <v>86</v>
      </c>
      <c r="D30" s="26">
        <v>184795</v>
      </c>
      <c r="E30" s="1" t="s">
        <v>14</v>
      </c>
      <c r="F30" s="15" t="s">
        <v>15</v>
      </c>
      <c r="G30" s="27">
        <v>20200</v>
      </c>
      <c r="H30" s="1"/>
      <c r="I30" s="1"/>
      <c r="J30" s="1"/>
      <c r="K30" s="1"/>
      <c r="L30" s="1"/>
      <c r="M30" s="1"/>
      <c r="N30" s="1"/>
      <c r="O30" s="27">
        <v>20200</v>
      </c>
      <c r="P30" s="26">
        <v>184795</v>
      </c>
      <c r="Q30" s="35">
        <v>20200</v>
      </c>
      <c r="R30" s="1"/>
      <c r="S30" s="27">
        <v>0</v>
      </c>
      <c r="T30" s="1"/>
      <c r="U30" s="1"/>
      <c r="V30" s="1"/>
      <c r="W30" s="1"/>
      <c r="X30" s="27">
        <v>0</v>
      </c>
      <c r="Y30" s="1"/>
      <c r="Z30" s="1"/>
      <c r="AA30" s="1"/>
      <c r="AB30" s="1"/>
      <c r="AC30" s="1"/>
      <c r="AD30" s="1"/>
      <c r="AE30" s="27">
        <v>0</v>
      </c>
      <c r="AF30" s="27">
        <v>0</v>
      </c>
      <c r="AG30" s="27">
        <v>0</v>
      </c>
      <c r="AH30" s="1"/>
      <c r="AI30" s="1" t="s">
        <v>428</v>
      </c>
    </row>
    <row r="31" spans="1:36" x14ac:dyDescent="0.25">
      <c r="A31" s="1">
        <v>23</v>
      </c>
      <c r="B31" s="1" t="s">
        <v>424</v>
      </c>
      <c r="C31" s="1" t="s">
        <v>86</v>
      </c>
      <c r="D31" s="26">
        <v>186806</v>
      </c>
      <c r="E31" s="1" t="s">
        <v>16</v>
      </c>
      <c r="F31" s="15" t="s">
        <v>17</v>
      </c>
      <c r="G31" s="27">
        <v>88500</v>
      </c>
      <c r="H31" s="1"/>
      <c r="I31" s="1"/>
      <c r="J31" s="1"/>
      <c r="K31" s="1"/>
      <c r="L31" s="1"/>
      <c r="M31" s="1"/>
      <c r="N31" s="1"/>
      <c r="O31" s="27">
        <v>24480</v>
      </c>
      <c r="P31" s="26">
        <v>186806</v>
      </c>
      <c r="Q31" s="35">
        <v>24480</v>
      </c>
      <c r="R31" s="1"/>
      <c r="S31" s="27">
        <v>0</v>
      </c>
      <c r="T31" s="1"/>
      <c r="U31" s="1"/>
      <c r="V31" s="1"/>
      <c r="W31" s="1"/>
      <c r="X31" s="27">
        <v>0</v>
      </c>
      <c r="Y31" s="1"/>
      <c r="Z31" s="1"/>
      <c r="AA31" s="1"/>
      <c r="AB31" s="1"/>
      <c r="AC31" s="1"/>
      <c r="AD31" s="1"/>
      <c r="AE31" s="27">
        <v>0</v>
      </c>
      <c r="AF31" s="27">
        <v>0</v>
      </c>
      <c r="AG31" s="27">
        <v>24480</v>
      </c>
      <c r="AH31" s="1"/>
      <c r="AI31" s="1"/>
      <c r="AJ31" s="85"/>
    </row>
    <row r="32" spans="1:36" x14ac:dyDescent="0.25">
      <c r="A32" s="1">
        <v>24</v>
      </c>
      <c r="B32" s="1" t="s">
        <v>424</v>
      </c>
      <c r="C32" s="1" t="s">
        <v>86</v>
      </c>
      <c r="D32" s="26">
        <v>186807</v>
      </c>
      <c r="E32" s="1" t="s">
        <v>16</v>
      </c>
      <c r="F32" s="15" t="s">
        <v>17</v>
      </c>
      <c r="G32" s="27">
        <v>128800</v>
      </c>
      <c r="H32" s="1"/>
      <c r="I32" s="1"/>
      <c r="J32" s="1"/>
      <c r="K32" s="1"/>
      <c r="L32" s="1"/>
      <c r="M32" s="1"/>
      <c r="N32" s="1"/>
      <c r="O32" s="27">
        <v>24480</v>
      </c>
      <c r="P32" s="26">
        <v>186807</v>
      </c>
      <c r="Q32" s="35">
        <v>24480</v>
      </c>
      <c r="R32" s="1"/>
      <c r="S32" s="27">
        <v>0</v>
      </c>
      <c r="T32" s="1"/>
      <c r="U32" s="1"/>
      <c r="V32" s="1"/>
      <c r="W32" s="1"/>
      <c r="X32" s="27">
        <v>0</v>
      </c>
      <c r="Y32" s="1"/>
      <c r="Z32" s="1"/>
      <c r="AA32" s="1"/>
      <c r="AB32" s="1"/>
      <c r="AC32" s="1"/>
      <c r="AD32" s="1"/>
      <c r="AE32" s="27">
        <v>0</v>
      </c>
      <c r="AF32" s="27">
        <v>0</v>
      </c>
      <c r="AG32" s="27">
        <v>24480</v>
      </c>
      <c r="AH32" s="1"/>
      <c r="AI32" s="1"/>
      <c r="AJ32" s="85"/>
    </row>
    <row r="33" spans="1:36" x14ac:dyDescent="0.25">
      <c r="A33" s="1">
        <v>25</v>
      </c>
      <c r="B33" s="1" t="s">
        <v>424</v>
      </c>
      <c r="C33" s="1" t="s">
        <v>86</v>
      </c>
      <c r="D33" s="26">
        <v>186808</v>
      </c>
      <c r="E33" s="1" t="s">
        <v>16</v>
      </c>
      <c r="F33" s="15" t="s">
        <v>17</v>
      </c>
      <c r="G33" s="27">
        <v>163100</v>
      </c>
      <c r="H33" s="1"/>
      <c r="I33" s="1"/>
      <c r="J33" s="1"/>
      <c r="K33" s="1"/>
      <c r="L33" s="1"/>
      <c r="M33" s="1"/>
      <c r="N33" s="1"/>
      <c r="O33" s="27">
        <v>24480</v>
      </c>
      <c r="P33" s="26">
        <v>186808</v>
      </c>
      <c r="Q33" s="35">
        <v>24480</v>
      </c>
      <c r="R33" s="1"/>
      <c r="S33" s="27">
        <v>0</v>
      </c>
      <c r="T33" s="1"/>
      <c r="U33" s="1"/>
      <c r="V33" s="1"/>
      <c r="W33" s="1"/>
      <c r="X33" s="27">
        <v>0</v>
      </c>
      <c r="Y33" s="1"/>
      <c r="Z33" s="1"/>
      <c r="AA33" s="1"/>
      <c r="AB33" s="1"/>
      <c r="AC33" s="1"/>
      <c r="AD33" s="1"/>
      <c r="AE33" s="27">
        <v>0</v>
      </c>
      <c r="AF33" s="27">
        <v>0</v>
      </c>
      <c r="AG33" s="27">
        <v>24480</v>
      </c>
      <c r="AH33" s="1"/>
      <c r="AI33" s="1"/>
      <c r="AJ33" s="85"/>
    </row>
    <row r="34" spans="1:36" x14ac:dyDescent="0.25">
      <c r="A34" s="1">
        <v>26</v>
      </c>
      <c r="B34" s="1" t="s">
        <v>424</v>
      </c>
      <c r="C34" s="1" t="s">
        <v>86</v>
      </c>
      <c r="D34" s="26">
        <v>186809</v>
      </c>
      <c r="E34" s="1" t="s">
        <v>16</v>
      </c>
      <c r="F34" s="15" t="s">
        <v>17</v>
      </c>
      <c r="G34" s="27">
        <v>137900</v>
      </c>
      <c r="H34" s="1"/>
      <c r="I34" s="1"/>
      <c r="J34" s="1"/>
      <c r="K34" s="1"/>
      <c r="L34" s="1"/>
      <c r="M34" s="1"/>
      <c r="N34" s="1"/>
      <c r="O34" s="27">
        <v>24480</v>
      </c>
      <c r="P34" s="26">
        <v>186809</v>
      </c>
      <c r="Q34" s="35">
        <v>24480</v>
      </c>
      <c r="R34" s="1"/>
      <c r="S34" s="27">
        <v>0</v>
      </c>
      <c r="T34" s="1"/>
      <c r="U34" s="1"/>
      <c r="V34" s="1"/>
      <c r="W34" s="1"/>
      <c r="X34" s="27">
        <v>0</v>
      </c>
      <c r="Y34" s="1"/>
      <c r="Z34" s="1"/>
      <c r="AA34" s="1"/>
      <c r="AB34" s="1"/>
      <c r="AC34" s="1"/>
      <c r="AD34" s="1"/>
      <c r="AE34" s="27">
        <v>0</v>
      </c>
      <c r="AF34" s="27">
        <v>0</v>
      </c>
      <c r="AG34" s="27">
        <v>24480</v>
      </c>
      <c r="AH34" s="1"/>
      <c r="AI34" s="1"/>
      <c r="AJ34" s="85"/>
    </row>
    <row r="35" spans="1:36" x14ac:dyDescent="0.25">
      <c r="A35" s="1">
        <v>27</v>
      </c>
      <c r="B35" s="1" t="s">
        <v>424</v>
      </c>
      <c r="C35" s="1" t="s">
        <v>86</v>
      </c>
      <c r="D35" s="26">
        <v>186810</v>
      </c>
      <c r="E35" s="1" t="s">
        <v>16</v>
      </c>
      <c r="F35" s="15" t="s">
        <v>17</v>
      </c>
      <c r="G35" s="27">
        <v>224600</v>
      </c>
      <c r="H35" s="1"/>
      <c r="I35" s="1"/>
      <c r="J35" s="1"/>
      <c r="K35" s="1"/>
      <c r="L35" s="1"/>
      <c r="M35" s="1"/>
      <c r="N35" s="1"/>
      <c r="O35" s="27">
        <v>24480</v>
      </c>
      <c r="P35" s="26">
        <v>186810</v>
      </c>
      <c r="Q35" s="35">
        <v>24480</v>
      </c>
      <c r="R35" s="1"/>
      <c r="S35" s="27">
        <v>0</v>
      </c>
      <c r="T35" s="1"/>
      <c r="U35" s="1"/>
      <c r="V35" s="1"/>
      <c r="W35" s="1"/>
      <c r="X35" s="27">
        <v>0</v>
      </c>
      <c r="Y35" s="1"/>
      <c r="Z35" s="1"/>
      <c r="AA35" s="1"/>
      <c r="AB35" s="1"/>
      <c r="AC35" s="1"/>
      <c r="AD35" s="1"/>
      <c r="AE35" s="27">
        <v>0</v>
      </c>
      <c r="AF35" s="27">
        <v>0</v>
      </c>
      <c r="AG35" s="27">
        <v>24480</v>
      </c>
      <c r="AH35" s="1"/>
      <c r="AI35" s="1"/>
      <c r="AJ35" s="85"/>
    </row>
    <row r="36" spans="1:36" x14ac:dyDescent="0.25">
      <c r="A36" s="1">
        <v>28</v>
      </c>
      <c r="B36" s="1" t="s">
        <v>424</v>
      </c>
      <c r="C36" s="1" t="s">
        <v>86</v>
      </c>
      <c r="D36" s="26">
        <v>186811</v>
      </c>
      <c r="E36" s="1" t="s">
        <v>16</v>
      </c>
      <c r="F36" s="15" t="s">
        <v>17</v>
      </c>
      <c r="G36" s="27">
        <v>1066900</v>
      </c>
      <c r="H36" s="1"/>
      <c r="I36" s="1"/>
      <c r="J36" s="1"/>
      <c r="K36" s="1"/>
      <c r="L36" s="1"/>
      <c r="M36" s="1"/>
      <c r="N36" s="1"/>
      <c r="O36" s="27">
        <v>1066900</v>
      </c>
      <c r="P36" s="26"/>
      <c r="Q36" s="35"/>
      <c r="R36" s="1"/>
      <c r="S36" s="27">
        <v>0</v>
      </c>
      <c r="T36" s="1"/>
      <c r="U36" s="1"/>
      <c r="V36" s="1"/>
      <c r="W36" s="1"/>
      <c r="X36" s="27">
        <v>0</v>
      </c>
      <c r="Y36" s="1"/>
      <c r="Z36" s="1"/>
      <c r="AA36" s="1"/>
      <c r="AB36" s="1"/>
      <c r="AC36" s="1"/>
      <c r="AD36" s="1"/>
      <c r="AE36" s="27">
        <v>0</v>
      </c>
      <c r="AF36" s="27">
        <v>0</v>
      </c>
      <c r="AG36" s="27">
        <v>0</v>
      </c>
      <c r="AH36" s="1"/>
      <c r="AI36" s="1" t="s">
        <v>427</v>
      </c>
    </row>
    <row r="37" spans="1:36" x14ac:dyDescent="0.25">
      <c r="A37" s="1">
        <v>29</v>
      </c>
      <c r="B37" s="1" t="s">
        <v>424</v>
      </c>
      <c r="C37" s="1" t="s">
        <v>86</v>
      </c>
      <c r="D37" s="26">
        <v>186815</v>
      </c>
      <c r="E37" s="1" t="s">
        <v>16</v>
      </c>
      <c r="F37" s="15" t="s">
        <v>17</v>
      </c>
      <c r="G37" s="27">
        <v>460000</v>
      </c>
      <c r="H37" s="1"/>
      <c r="I37" s="1"/>
      <c r="J37" s="1"/>
      <c r="K37" s="1"/>
      <c r="L37" s="1"/>
      <c r="M37" s="1"/>
      <c r="N37" s="1"/>
      <c r="O37" s="27">
        <v>27740</v>
      </c>
      <c r="P37" s="26">
        <v>186815</v>
      </c>
      <c r="Q37" s="35">
        <v>27740</v>
      </c>
      <c r="R37" s="1"/>
      <c r="S37" s="27">
        <v>0</v>
      </c>
      <c r="T37" s="1"/>
      <c r="U37" s="1"/>
      <c r="V37" s="1" t="s">
        <v>388</v>
      </c>
      <c r="W37" s="15">
        <v>43909</v>
      </c>
      <c r="X37" s="27">
        <v>27740</v>
      </c>
      <c r="Y37" s="1"/>
      <c r="Z37" s="1"/>
      <c r="AA37" s="1"/>
      <c r="AB37" s="1"/>
      <c r="AC37" s="1"/>
      <c r="AD37" s="1"/>
      <c r="AE37" s="27">
        <v>27740</v>
      </c>
      <c r="AF37" s="27">
        <v>0</v>
      </c>
      <c r="AG37" s="27">
        <v>0</v>
      </c>
      <c r="AH37" s="1"/>
      <c r="AI37" s="1"/>
    </row>
    <row r="38" spans="1:36" x14ac:dyDescent="0.25">
      <c r="A38" s="1">
        <v>30</v>
      </c>
      <c r="B38" s="1" t="s">
        <v>424</v>
      </c>
      <c r="C38" s="1" t="s">
        <v>86</v>
      </c>
      <c r="D38" s="26">
        <v>186821</v>
      </c>
      <c r="E38" s="1" t="s">
        <v>16</v>
      </c>
      <c r="F38" s="15" t="s">
        <v>17</v>
      </c>
      <c r="G38" s="27">
        <v>21000</v>
      </c>
      <c r="H38" s="1"/>
      <c r="I38" s="1"/>
      <c r="J38" s="1"/>
      <c r="K38" s="1"/>
      <c r="L38" s="1"/>
      <c r="M38" s="1"/>
      <c r="N38" s="1"/>
      <c r="O38" s="27">
        <v>2800</v>
      </c>
      <c r="P38" s="26">
        <v>186821</v>
      </c>
      <c r="Q38" s="35">
        <v>2800</v>
      </c>
      <c r="R38" s="1"/>
      <c r="S38" s="27">
        <v>0</v>
      </c>
      <c r="T38" s="1"/>
      <c r="U38" s="1"/>
      <c r="V38" s="1" t="s">
        <v>389</v>
      </c>
      <c r="W38" s="15">
        <v>43910</v>
      </c>
      <c r="X38" s="27">
        <v>2800</v>
      </c>
      <c r="Y38" s="1"/>
      <c r="Z38" s="1"/>
      <c r="AA38" s="1"/>
      <c r="AB38" s="1"/>
      <c r="AC38" s="1"/>
      <c r="AD38" s="1"/>
      <c r="AE38" s="27">
        <v>2800</v>
      </c>
      <c r="AF38" s="27">
        <v>0</v>
      </c>
      <c r="AG38" s="27">
        <v>0</v>
      </c>
      <c r="AH38" s="1"/>
      <c r="AI38" s="1"/>
    </row>
    <row r="39" spans="1:36" x14ac:dyDescent="0.25">
      <c r="A39" s="1">
        <v>31</v>
      </c>
      <c r="B39" s="1" t="s">
        <v>424</v>
      </c>
      <c r="C39" s="1" t="s">
        <v>86</v>
      </c>
      <c r="D39" s="26">
        <v>186827</v>
      </c>
      <c r="E39" s="1" t="s">
        <v>16</v>
      </c>
      <c r="F39" s="15" t="s">
        <v>17</v>
      </c>
      <c r="G39" s="27">
        <v>20200</v>
      </c>
      <c r="H39" s="1"/>
      <c r="I39" s="1"/>
      <c r="J39" s="1"/>
      <c r="K39" s="1"/>
      <c r="L39" s="1"/>
      <c r="M39" s="1"/>
      <c r="N39" s="1"/>
      <c r="O39" s="27">
        <v>10000</v>
      </c>
      <c r="P39" s="26">
        <v>186827</v>
      </c>
      <c r="Q39" s="35">
        <v>10000</v>
      </c>
      <c r="R39" s="1"/>
      <c r="S39" s="27">
        <v>0</v>
      </c>
      <c r="T39" s="1"/>
      <c r="U39" s="1"/>
      <c r="V39" s="1" t="s">
        <v>390</v>
      </c>
      <c r="W39" s="15">
        <v>43910</v>
      </c>
      <c r="X39" s="27">
        <v>10000</v>
      </c>
      <c r="Y39" s="1"/>
      <c r="Z39" s="1"/>
      <c r="AA39" s="1"/>
      <c r="AB39" s="1"/>
      <c r="AC39" s="1"/>
      <c r="AD39" s="1"/>
      <c r="AE39" s="27">
        <v>10000</v>
      </c>
      <c r="AF39" s="27">
        <v>0</v>
      </c>
      <c r="AG39" s="27">
        <v>0</v>
      </c>
      <c r="AH39" s="1"/>
      <c r="AI39" s="1"/>
    </row>
    <row r="40" spans="1:36" x14ac:dyDescent="0.25">
      <c r="A40" s="1">
        <v>32</v>
      </c>
      <c r="B40" s="1" t="s">
        <v>424</v>
      </c>
      <c r="C40" s="1" t="s">
        <v>86</v>
      </c>
      <c r="D40" s="26">
        <v>186828</v>
      </c>
      <c r="E40" s="1" t="s">
        <v>16</v>
      </c>
      <c r="F40" s="15" t="s">
        <v>17</v>
      </c>
      <c r="G40" s="27">
        <v>10200</v>
      </c>
      <c r="H40" s="1"/>
      <c r="I40" s="1"/>
      <c r="J40" s="1"/>
      <c r="K40" s="1"/>
      <c r="L40" s="1"/>
      <c r="M40" s="1"/>
      <c r="N40" s="1"/>
      <c r="O40" s="27">
        <v>10200</v>
      </c>
      <c r="P40" s="26"/>
      <c r="Q40" s="35"/>
      <c r="R40" s="1"/>
      <c r="S40" s="27">
        <v>0</v>
      </c>
      <c r="T40" s="1"/>
      <c r="U40" s="1"/>
      <c r="V40" s="1"/>
      <c r="W40" s="1"/>
      <c r="X40" s="27">
        <v>0</v>
      </c>
      <c r="Y40" s="1"/>
      <c r="Z40" s="1"/>
      <c r="AA40" s="1"/>
      <c r="AB40" s="1"/>
      <c r="AC40" s="1"/>
      <c r="AD40" s="1"/>
      <c r="AE40" s="27">
        <v>0</v>
      </c>
      <c r="AF40" s="27">
        <v>0</v>
      </c>
      <c r="AG40" s="27">
        <v>0</v>
      </c>
      <c r="AH40" s="1"/>
      <c r="AI40" s="1" t="s">
        <v>427</v>
      </c>
    </row>
    <row r="41" spans="1:36" x14ac:dyDescent="0.25">
      <c r="A41" s="1">
        <v>33</v>
      </c>
      <c r="B41" s="1" t="s">
        <v>424</v>
      </c>
      <c r="C41" s="1" t="s">
        <v>86</v>
      </c>
      <c r="D41" s="26">
        <v>186829</v>
      </c>
      <c r="E41" s="1" t="s">
        <v>16</v>
      </c>
      <c r="F41" s="15" t="s">
        <v>17</v>
      </c>
      <c r="G41" s="27">
        <v>178800</v>
      </c>
      <c r="H41" s="1"/>
      <c r="I41" s="1"/>
      <c r="J41" s="1"/>
      <c r="K41" s="1"/>
      <c r="L41" s="1"/>
      <c r="M41" s="1"/>
      <c r="N41" s="1"/>
      <c r="O41" s="27">
        <v>27740</v>
      </c>
      <c r="P41" s="26">
        <v>186829</v>
      </c>
      <c r="Q41" s="35">
        <v>27740</v>
      </c>
      <c r="R41" s="1"/>
      <c r="S41" s="27">
        <v>0</v>
      </c>
      <c r="T41" s="1"/>
      <c r="U41" s="1"/>
      <c r="V41" s="1" t="s">
        <v>391</v>
      </c>
      <c r="W41" s="15">
        <v>43909</v>
      </c>
      <c r="X41" s="27">
        <v>27740</v>
      </c>
      <c r="Y41" s="1"/>
      <c r="Z41" s="1"/>
      <c r="AA41" s="1"/>
      <c r="AB41" s="1"/>
      <c r="AC41" s="1"/>
      <c r="AD41" s="1"/>
      <c r="AE41" s="27">
        <v>27740</v>
      </c>
      <c r="AF41" s="27">
        <v>0</v>
      </c>
      <c r="AG41" s="27">
        <v>0</v>
      </c>
      <c r="AH41" s="1"/>
      <c r="AI41" s="1"/>
    </row>
    <row r="42" spans="1:36" x14ac:dyDescent="0.25">
      <c r="A42" s="1">
        <v>34</v>
      </c>
      <c r="B42" s="1" t="s">
        <v>424</v>
      </c>
      <c r="C42" s="1" t="s">
        <v>86</v>
      </c>
      <c r="D42" s="26">
        <v>187988</v>
      </c>
      <c r="E42" s="1" t="s">
        <v>16</v>
      </c>
      <c r="F42" s="15" t="s">
        <v>18</v>
      </c>
      <c r="G42" s="27">
        <v>1498171</v>
      </c>
      <c r="H42" s="1"/>
      <c r="I42" s="1"/>
      <c r="J42" s="1"/>
      <c r="K42" s="1"/>
      <c r="L42" s="1"/>
      <c r="M42" s="1"/>
      <c r="N42" s="1"/>
      <c r="O42" s="27">
        <v>241648</v>
      </c>
      <c r="P42" s="26">
        <v>187988</v>
      </c>
      <c r="Q42" s="35">
        <v>241648</v>
      </c>
      <c r="R42" s="1"/>
      <c r="S42" s="27">
        <v>0</v>
      </c>
      <c r="T42" s="1"/>
      <c r="U42" s="1"/>
      <c r="V42" s="1" t="s">
        <v>392</v>
      </c>
      <c r="W42" s="15">
        <v>43843</v>
      </c>
      <c r="X42" s="27">
        <v>241648</v>
      </c>
      <c r="Y42" s="1"/>
      <c r="Z42" s="1"/>
      <c r="AA42" s="1"/>
      <c r="AB42" s="1"/>
      <c r="AC42" s="1"/>
      <c r="AD42" s="1"/>
      <c r="AE42" s="27">
        <v>241648</v>
      </c>
      <c r="AF42" s="27">
        <v>0</v>
      </c>
      <c r="AG42" s="27">
        <v>0</v>
      </c>
      <c r="AH42" s="1"/>
      <c r="AI42" s="1"/>
    </row>
    <row r="43" spans="1:36" x14ac:dyDescent="0.25">
      <c r="A43" s="1">
        <v>35</v>
      </c>
      <c r="B43" s="1" t="s">
        <v>424</v>
      </c>
      <c r="C43" s="1" t="s">
        <v>86</v>
      </c>
      <c r="D43" s="26">
        <v>187989</v>
      </c>
      <c r="E43" s="1" t="s">
        <v>16</v>
      </c>
      <c r="F43" s="15" t="s">
        <v>18</v>
      </c>
      <c r="G43" s="27">
        <v>906300</v>
      </c>
      <c r="H43" s="1"/>
      <c r="I43" s="1"/>
      <c r="J43" s="1"/>
      <c r="K43" s="1"/>
      <c r="L43" s="1"/>
      <c r="M43" s="1"/>
      <c r="N43" s="1"/>
      <c r="O43" s="27">
        <v>157518</v>
      </c>
      <c r="P43" s="26">
        <v>187989</v>
      </c>
      <c r="Q43" s="35">
        <v>157518</v>
      </c>
      <c r="R43" s="1"/>
      <c r="S43" s="27">
        <v>0</v>
      </c>
      <c r="T43" s="1"/>
      <c r="U43" s="1"/>
      <c r="V43" s="1" t="s">
        <v>393</v>
      </c>
      <c r="W43" s="15">
        <v>43843</v>
      </c>
      <c r="X43" s="27">
        <v>157518</v>
      </c>
      <c r="Y43" s="1"/>
      <c r="Z43" s="1"/>
      <c r="AA43" s="1"/>
      <c r="AB43" s="1"/>
      <c r="AC43" s="1"/>
      <c r="AD43" s="1"/>
      <c r="AE43" s="27">
        <v>157518</v>
      </c>
      <c r="AF43" s="27">
        <v>0</v>
      </c>
      <c r="AG43" s="27">
        <v>0</v>
      </c>
      <c r="AH43" s="1"/>
      <c r="AI43" s="1"/>
    </row>
    <row r="44" spans="1:36" x14ac:dyDescent="0.25">
      <c r="A44" s="1">
        <v>36</v>
      </c>
      <c r="B44" s="1" t="s">
        <v>424</v>
      </c>
      <c r="C44" s="1" t="s">
        <v>86</v>
      </c>
      <c r="D44" s="26">
        <v>187990</v>
      </c>
      <c r="E44" s="1" t="s">
        <v>16</v>
      </c>
      <c r="F44" s="15" t="s">
        <v>18</v>
      </c>
      <c r="G44" s="27">
        <v>338200</v>
      </c>
      <c r="H44" s="1"/>
      <c r="I44" s="1"/>
      <c r="J44" s="1"/>
      <c r="K44" s="1"/>
      <c r="L44" s="1"/>
      <c r="M44" s="1"/>
      <c r="N44" s="1"/>
      <c r="O44" s="27">
        <v>80227</v>
      </c>
      <c r="P44" s="26">
        <v>187990</v>
      </c>
      <c r="Q44" s="35">
        <v>80227</v>
      </c>
      <c r="R44" s="1"/>
      <c r="S44" s="27">
        <v>0</v>
      </c>
      <c r="T44" s="1"/>
      <c r="U44" s="1"/>
      <c r="V44" s="1" t="s">
        <v>394</v>
      </c>
      <c r="W44" s="15">
        <v>43843</v>
      </c>
      <c r="X44" s="27">
        <v>80227</v>
      </c>
      <c r="Y44" s="1"/>
      <c r="Z44" s="1"/>
      <c r="AA44" s="1"/>
      <c r="AB44" s="1"/>
      <c r="AC44" s="1"/>
      <c r="AD44" s="1"/>
      <c r="AE44" s="27">
        <v>80227</v>
      </c>
      <c r="AF44" s="27">
        <v>0</v>
      </c>
      <c r="AG44" s="27">
        <v>0</v>
      </c>
      <c r="AH44" s="1"/>
      <c r="AI44" s="1"/>
    </row>
    <row r="45" spans="1:36" x14ac:dyDescent="0.25">
      <c r="A45" s="1">
        <v>37</v>
      </c>
      <c r="B45" s="1" t="s">
        <v>424</v>
      </c>
      <c r="C45" s="1" t="s">
        <v>86</v>
      </c>
      <c r="D45" s="26">
        <v>187991</v>
      </c>
      <c r="E45" s="1" t="s">
        <v>16</v>
      </c>
      <c r="F45" s="15" t="s">
        <v>18</v>
      </c>
      <c r="G45" s="27">
        <v>1262871</v>
      </c>
      <c r="H45" s="1"/>
      <c r="I45" s="1"/>
      <c r="J45" s="1"/>
      <c r="K45" s="1"/>
      <c r="L45" s="1"/>
      <c r="M45" s="1"/>
      <c r="N45" s="1"/>
      <c r="O45" s="27">
        <v>213017</v>
      </c>
      <c r="P45" s="26">
        <v>187991</v>
      </c>
      <c r="Q45" s="35">
        <v>213017</v>
      </c>
      <c r="R45" s="1"/>
      <c r="S45" s="27">
        <v>0</v>
      </c>
      <c r="T45" s="1"/>
      <c r="U45" s="1"/>
      <c r="V45" s="1" t="s">
        <v>395</v>
      </c>
      <c r="W45" s="15">
        <v>43843</v>
      </c>
      <c r="X45" s="27">
        <v>213017</v>
      </c>
      <c r="Y45" s="1"/>
      <c r="Z45" s="1"/>
      <c r="AA45" s="1"/>
      <c r="AB45" s="1"/>
      <c r="AC45" s="1"/>
      <c r="AD45" s="1"/>
      <c r="AE45" s="27">
        <v>213017</v>
      </c>
      <c r="AF45" s="27">
        <v>0</v>
      </c>
      <c r="AG45" s="27">
        <v>0</v>
      </c>
      <c r="AH45" s="1"/>
      <c r="AI45" s="1"/>
    </row>
    <row r="46" spans="1:36" x14ac:dyDescent="0.25">
      <c r="A46" s="1">
        <v>38</v>
      </c>
      <c r="B46" s="1" t="s">
        <v>424</v>
      </c>
      <c r="C46" s="1" t="s">
        <v>86</v>
      </c>
      <c r="D46" s="26">
        <v>187992</v>
      </c>
      <c r="E46" s="1" t="s">
        <v>16</v>
      </c>
      <c r="F46" s="15" t="s">
        <v>18</v>
      </c>
      <c r="G46" s="27">
        <v>581300</v>
      </c>
      <c r="H46" s="1"/>
      <c r="I46" s="1"/>
      <c r="J46" s="1"/>
      <c r="K46" s="1"/>
      <c r="L46" s="1"/>
      <c r="M46" s="1"/>
      <c r="N46" s="1"/>
      <c r="O46" s="27">
        <v>105012</v>
      </c>
      <c r="P46" s="26">
        <v>187992</v>
      </c>
      <c r="Q46" s="35">
        <v>105012</v>
      </c>
      <c r="R46" s="1"/>
      <c r="S46" s="27">
        <v>0</v>
      </c>
      <c r="T46" s="1"/>
      <c r="U46" s="1"/>
      <c r="V46" s="1" t="s">
        <v>396</v>
      </c>
      <c r="W46" s="15">
        <v>43843</v>
      </c>
      <c r="X46" s="27">
        <v>105012</v>
      </c>
      <c r="Y46" s="1"/>
      <c r="Z46" s="1"/>
      <c r="AA46" s="1"/>
      <c r="AB46" s="1"/>
      <c r="AC46" s="1"/>
      <c r="AD46" s="1"/>
      <c r="AE46" s="27">
        <v>105012</v>
      </c>
      <c r="AF46" s="27">
        <v>0</v>
      </c>
      <c r="AG46" s="27">
        <v>0</v>
      </c>
      <c r="AH46" s="1"/>
      <c r="AI46" s="1"/>
    </row>
    <row r="47" spans="1:36" x14ac:dyDescent="0.25">
      <c r="A47" s="1">
        <v>39</v>
      </c>
      <c r="B47" s="1" t="s">
        <v>424</v>
      </c>
      <c r="C47" s="1" t="s">
        <v>86</v>
      </c>
      <c r="D47" s="26">
        <v>187993</v>
      </c>
      <c r="E47" s="1" t="s">
        <v>16</v>
      </c>
      <c r="F47" s="15" t="s">
        <v>18</v>
      </c>
      <c r="G47" s="27">
        <v>778500</v>
      </c>
      <c r="H47" s="1"/>
      <c r="I47" s="1"/>
      <c r="J47" s="1"/>
      <c r="K47" s="1"/>
      <c r="L47" s="1"/>
      <c r="M47" s="1"/>
      <c r="N47" s="1"/>
      <c r="O47" s="27">
        <v>105012</v>
      </c>
      <c r="P47" s="26">
        <v>187993</v>
      </c>
      <c r="Q47" s="35">
        <v>105012</v>
      </c>
      <c r="R47" s="1"/>
      <c r="S47" s="27">
        <v>0</v>
      </c>
      <c r="T47" s="1"/>
      <c r="U47" s="1"/>
      <c r="V47" s="1" t="s">
        <v>397</v>
      </c>
      <c r="W47" s="15">
        <v>43843</v>
      </c>
      <c r="X47" s="27">
        <v>105012</v>
      </c>
      <c r="Y47" s="1"/>
      <c r="Z47" s="1"/>
      <c r="AA47" s="1"/>
      <c r="AB47" s="1"/>
      <c r="AC47" s="1"/>
      <c r="AD47" s="1"/>
      <c r="AE47" s="27">
        <v>105012</v>
      </c>
      <c r="AF47" s="27">
        <v>0</v>
      </c>
      <c r="AG47" s="27">
        <v>0</v>
      </c>
      <c r="AH47" s="1"/>
      <c r="AI47" s="1"/>
    </row>
    <row r="48" spans="1:36" x14ac:dyDescent="0.25">
      <c r="A48" s="1">
        <v>40</v>
      </c>
      <c r="B48" s="1" t="s">
        <v>424</v>
      </c>
      <c r="C48" s="1" t="s">
        <v>86</v>
      </c>
      <c r="D48" s="26">
        <v>187994</v>
      </c>
      <c r="E48" s="1" t="s">
        <v>16</v>
      </c>
      <c r="F48" s="15" t="s">
        <v>18</v>
      </c>
      <c r="G48" s="27">
        <v>1894900</v>
      </c>
      <c r="H48" s="1"/>
      <c r="I48" s="1"/>
      <c r="J48" s="1"/>
      <c r="K48" s="1"/>
      <c r="L48" s="1"/>
      <c r="M48" s="1"/>
      <c r="N48" s="1"/>
      <c r="O48" s="27">
        <v>398554</v>
      </c>
      <c r="P48" s="26">
        <v>187994</v>
      </c>
      <c r="Q48" s="35">
        <v>398554</v>
      </c>
      <c r="R48" s="1"/>
      <c r="S48" s="27">
        <v>0</v>
      </c>
      <c r="T48" s="1"/>
      <c r="U48" s="1"/>
      <c r="V48" s="1" t="s">
        <v>398</v>
      </c>
      <c r="W48" s="15">
        <v>43843</v>
      </c>
      <c r="X48" s="27">
        <v>398554</v>
      </c>
      <c r="Y48" s="1"/>
      <c r="Z48" s="1"/>
      <c r="AA48" s="1"/>
      <c r="AB48" s="1"/>
      <c r="AC48" s="1"/>
      <c r="AD48" s="1"/>
      <c r="AE48" s="27">
        <v>398554</v>
      </c>
      <c r="AF48" s="27">
        <v>0</v>
      </c>
      <c r="AG48" s="27">
        <v>0</v>
      </c>
      <c r="AH48" s="1"/>
      <c r="AI48" s="1"/>
    </row>
    <row r="49" spans="1:36" x14ac:dyDescent="0.25">
      <c r="A49" s="1">
        <v>41</v>
      </c>
      <c r="B49" s="1" t="s">
        <v>424</v>
      </c>
      <c r="C49" s="1" t="s">
        <v>86</v>
      </c>
      <c r="D49" s="26">
        <v>197599</v>
      </c>
      <c r="E49" s="1" t="s">
        <v>19</v>
      </c>
      <c r="F49" s="15" t="s">
        <v>20</v>
      </c>
      <c r="G49" s="27">
        <v>370200</v>
      </c>
      <c r="H49" s="1"/>
      <c r="I49" s="1"/>
      <c r="J49" s="1"/>
      <c r="K49" s="1"/>
      <c r="L49" s="1"/>
      <c r="M49" s="1"/>
      <c r="N49" s="1"/>
      <c r="O49" s="27">
        <v>110980</v>
      </c>
      <c r="P49" s="26">
        <v>197599</v>
      </c>
      <c r="Q49" s="35">
        <v>110980</v>
      </c>
      <c r="R49" s="1"/>
      <c r="S49" s="27">
        <v>0</v>
      </c>
      <c r="T49" s="1"/>
      <c r="U49" s="1"/>
      <c r="V49" s="1"/>
      <c r="W49" s="1"/>
      <c r="X49" s="27">
        <v>0</v>
      </c>
      <c r="Y49" s="1"/>
      <c r="Z49" s="1"/>
      <c r="AA49" s="1"/>
      <c r="AB49" s="1"/>
      <c r="AC49" s="1"/>
      <c r="AD49" s="1"/>
      <c r="AE49" s="27">
        <v>0</v>
      </c>
      <c r="AF49" s="27">
        <v>0</v>
      </c>
      <c r="AG49" s="27">
        <v>110980</v>
      </c>
      <c r="AH49" s="1"/>
      <c r="AI49" s="1"/>
      <c r="AJ49" s="85"/>
    </row>
    <row r="50" spans="1:36" x14ac:dyDescent="0.25">
      <c r="A50" s="1">
        <v>42</v>
      </c>
      <c r="B50" s="1" t="s">
        <v>424</v>
      </c>
      <c r="C50" s="1" t="s">
        <v>86</v>
      </c>
      <c r="D50" s="26">
        <v>197600</v>
      </c>
      <c r="E50" s="1" t="s">
        <v>19</v>
      </c>
      <c r="F50" s="15" t="s">
        <v>20</v>
      </c>
      <c r="G50" s="27">
        <v>543500</v>
      </c>
      <c r="H50" s="1"/>
      <c r="I50" s="1"/>
      <c r="J50" s="1"/>
      <c r="K50" s="1"/>
      <c r="L50" s="1"/>
      <c r="M50" s="1"/>
      <c r="N50" s="1"/>
      <c r="O50" s="27">
        <v>543500</v>
      </c>
      <c r="P50" s="26">
        <v>197600</v>
      </c>
      <c r="Q50" s="35">
        <v>543500</v>
      </c>
      <c r="R50" s="1"/>
      <c r="S50" s="27">
        <v>0</v>
      </c>
      <c r="T50" s="1"/>
      <c r="U50" s="1"/>
      <c r="V50" s="1"/>
      <c r="W50" s="1"/>
      <c r="X50" s="27">
        <v>0</v>
      </c>
      <c r="Y50" s="1"/>
      <c r="Z50" s="1"/>
      <c r="AA50" s="1"/>
      <c r="AB50" s="1"/>
      <c r="AC50" s="1"/>
      <c r="AD50" s="1"/>
      <c r="AE50" s="27">
        <v>0</v>
      </c>
      <c r="AF50" s="27">
        <v>0</v>
      </c>
      <c r="AG50" s="27">
        <v>8800</v>
      </c>
      <c r="AH50" s="1"/>
      <c r="AI50" s="1" t="s">
        <v>428</v>
      </c>
      <c r="AJ50" s="85"/>
    </row>
    <row r="51" spans="1:36" x14ac:dyDescent="0.25">
      <c r="A51" s="1">
        <v>43</v>
      </c>
      <c r="B51" s="1" t="s">
        <v>424</v>
      </c>
      <c r="C51" s="1" t="s">
        <v>86</v>
      </c>
      <c r="D51" s="26">
        <v>197602</v>
      </c>
      <c r="E51" s="1" t="s">
        <v>19</v>
      </c>
      <c r="F51" s="15" t="s">
        <v>20</v>
      </c>
      <c r="G51" s="27">
        <v>298400</v>
      </c>
      <c r="H51" s="1"/>
      <c r="I51" s="1"/>
      <c r="J51" s="1"/>
      <c r="K51" s="1"/>
      <c r="L51" s="1"/>
      <c r="M51" s="1"/>
      <c r="N51" s="1"/>
      <c r="O51" s="27">
        <v>73320</v>
      </c>
      <c r="P51" s="26">
        <v>197602</v>
      </c>
      <c r="Q51" s="35">
        <v>73320</v>
      </c>
      <c r="R51" s="1"/>
      <c r="S51" s="27">
        <v>0</v>
      </c>
      <c r="T51" s="1"/>
      <c r="U51" s="1"/>
      <c r="V51" s="1" t="s">
        <v>229</v>
      </c>
      <c r="W51" s="15">
        <v>43859</v>
      </c>
      <c r="X51" s="27">
        <v>25180</v>
      </c>
      <c r="Y51" s="1"/>
      <c r="Z51" s="1"/>
      <c r="AA51" s="1"/>
      <c r="AB51" s="1"/>
      <c r="AC51" s="1"/>
      <c r="AD51" s="1"/>
      <c r="AE51" s="27">
        <v>25180</v>
      </c>
      <c r="AF51" s="27">
        <v>0</v>
      </c>
      <c r="AG51" s="27">
        <v>48140</v>
      </c>
      <c r="AH51" s="1"/>
      <c r="AI51" s="1"/>
      <c r="AJ51" s="85"/>
    </row>
    <row r="52" spans="1:36" x14ac:dyDescent="0.25">
      <c r="A52" s="1">
        <v>44</v>
      </c>
      <c r="B52" s="1" t="s">
        <v>424</v>
      </c>
      <c r="C52" s="1" t="s">
        <v>86</v>
      </c>
      <c r="D52" s="26">
        <v>197603</v>
      </c>
      <c r="E52" s="1" t="s">
        <v>19</v>
      </c>
      <c r="F52" s="15" t="s">
        <v>20</v>
      </c>
      <c r="G52" s="27">
        <v>87000</v>
      </c>
      <c r="H52" s="1"/>
      <c r="I52" s="1"/>
      <c r="J52" s="1"/>
      <c r="K52" s="1"/>
      <c r="L52" s="1"/>
      <c r="M52" s="1"/>
      <c r="N52" s="1"/>
      <c r="O52" s="27">
        <v>24480</v>
      </c>
      <c r="P52" s="26">
        <v>197603</v>
      </c>
      <c r="Q52" s="35">
        <v>24480</v>
      </c>
      <c r="R52" s="1"/>
      <c r="S52" s="27">
        <v>0</v>
      </c>
      <c r="T52" s="1"/>
      <c r="U52" s="1"/>
      <c r="V52" s="1"/>
      <c r="W52" s="1"/>
      <c r="X52" s="27">
        <v>0</v>
      </c>
      <c r="Y52" s="1"/>
      <c r="Z52" s="1"/>
      <c r="AA52" s="1"/>
      <c r="AB52" s="1"/>
      <c r="AC52" s="1"/>
      <c r="AD52" s="1"/>
      <c r="AE52" s="27">
        <v>0</v>
      </c>
      <c r="AF52" s="27">
        <v>0</v>
      </c>
      <c r="AG52" s="27">
        <v>24480</v>
      </c>
      <c r="AH52" s="1"/>
      <c r="AI52" s="1"/>
      <c r="AJ52" s="85"/>
    </row>
    <row r="53" spans="1:36" x14ac:dyDescent="0.25">
      <c r="A53" s="1">
        <v>45</v>
      </c>
      <c r="B53" s="1" t="s">
        <v>424</v>
      </c>
      <c r="C53" s="1" t="s">
        <v>86</v>
      </c>
      <c r="D53" s="26">
        <v>197604</v>
      </c>
      <c r="E53" s="1" t="s">
        <v>19</v>
      </c>
      <c r="F53" s="15" t="s">
        <v>20</v>
      </c>
      <c r="G53" s="27">
        <v>196200</v>
      </c>
      <c r="H53" s="1"/>
      <c r="I53" s="1"/>
      <c r="J53" s="1"/>
      <c r="K53" s="1"/>
      <c r="L53" s="1"/>
      <c r="M53" s="1"/>
      <c r="N53" s="1"/>
      <c r="O53" s="27">
        <v>52820</v>
      </c>
      <c r="P53" s="26">
        <v>197604</v>
      </c>
      <c r="Q53" s="35">
        <v>52820</v>
      </c>
      <c r="R53" s="1"/>
      <c r="S53" s="27">
        <v>0</v>
      </c>
      <c r="T53" s="1"/>
      <c r="U53" s="1"/>
      <c r="V53" s="1"/>
      <c r="W53" s="1"/>
      <c r="X53" s="27">
        <v>0</v>
      </c>
      <c r="Y53" s="1"/>
      <c r="Z53" s="1"/>
      <c r="AA53" s="1"/>
      <c r="AB53" s="1"/>
      <c r="AC53" s="1"/>
      <c r="AD53" s="1"/>
      <c r="AE53" s="27">
        <v>0</v>
      </c>
      <c r="AF53" s="27">
        <v>0</v>
      </c>
      <c r="AG53" s="27">
        <v>52820</v>
      </c>
      <c r="AH53" s="1"/>
      <c r="AI53" s="1"/>
      <c r="AJ53" s="85"/>
    </row>
    <row r="54" spans="1:36" x14ac:dyDescent="0.25">
      <c r="A54" s="1">
        <v>46</v>
      </c>
      <c r="B54" s="1" t="s">
        <v>424</v>
      </c>
      <c r="C54" s="1" t="s">
        <v>86</v>
      </c>
      <c r="D54" s="26">
        <v>197607</v>
      </c>
      <c r="E54" s="1" t="s">
        <v>19</v>
      </c>
      <c r="F54" s="15" t="s">
        <v>20</v>
      </c>
      <c r="G54" s="27">
        <v>250400</v>
      </c>
      <c r="H54" s="1"/>
      <c r="I54" s="1"/>
      <c r="J54" s="1"/>
      <c r="K54" s="1"/>
      <c r="L54" s="1"/>
      <c r="M54" s="1"/>
      <c r="N54" s="1"/>
      <c r="O54" s="27">
        <v>58820</v>
      </c>
      <c r="P54" s="26">
        <v>197607</v>
      </c>
      <c r="Q54" s="35">
        <v>58820</v>
      </c>
      <c r="R54" s="1"/>
      <c r="S54" s="27">
        <v>0</v>
      </c>
      <c r="T54" s="1"/>
      <c r="U54" s="1"/>
      <c r="V54" s="1"/>
      <c r="W54" s="1"/>
      <c r="X54" s="27">
        <v>0</v>
      </c>
      <c r="Y54" s="1"/>
      <c r="Z54" s="1"/>
      <c r="AA54" s="1"/>
      <c r="AB54" s="1"/>
      <c r="AC54" s="1"/>
      <c r="AD54" s="1"/>
      <c r="AE54" s="27">
        <v>0</v>
      </c>
      <c r="AF54" s="27">
        <v>0</v>
      </c>
      <c r="AG54" s="27">
        <v>58820</v>
      </c>
      <c r="AH54" s="1"/>
      <c r="AI54" s="1"/>
      <c r="AJ54" s="85"/>
    </row>
    <row r="55" spans="1:36" x14ac:dyDescent="0.25">
      <c r="A55" s="1">
        <v>47</v>
      </c>
      <c r="B55" s="1" t="s">
        <v>424</v>
      </c>
      <c r="C55" s="1" t="s">
        <v>86</v>
      </c>
      <c r="D55" s="26">
        <v>197615</v>
      </c>
      <c r="E55" s="1" t="s">
        <v>19</v>
      </c>
      <c r="F55" s="15" t="s">
        <v>20</v>
      </c>
      <c r="G55" s="27">
        <v>36000</v>
      </c>
      <c r="H55" s="1"/>
      <c r="I55" s="1"/>
      <c r="J55" s="1"/>
      <c r="K55" s="1"/>
      <c r="L55" s="1"/>
      <c r="M55" s="1"/>
      <c r="N55" s="1"/>
      <c r="O55" s="27">
        <v>36000</v>
      </c>
      <c r="P55" s="26"/>
      <c r="Q55" s="35"/>
      <c r="R55" s="1"/>
      <c r="S55" s="27">
        <v>0</v>
      </c>
      <c r="T55" s="1"/>
      <c r="U55" s="1"/>
      <c r="V55" s="1"/>
      <c r="W55" s="1"/>
      <c r="X55" s="27">
        <v>0</v>
      </c>
      <c r="Y55" s="1"/>
      <c r="Z55" s="1"/>
      <c r="AA55" s="1"/>
      <c r="AB55" s="1"/>
      <c r="AC55" s="1"/>
      <c r="AD55" s="1"/>
      <c r="AE55" s="27">
        <v>0</v>
      </c>
      <c r="AF55" s="27">
        <v>0</v>
      </c>
      <c r="AG55" s="27">
        <v>0</v>
      </c>
      <c r="AH55" s="1"/>
      <c r="AI55" s="1" t="s">
        <v>427</v>
      </c>
    </row>
    <row r="56" spans="1:36" x14ac:dyDescent="0.25">
      <c r="A56" s="1">
        <v>48</v>
      </c>
      <c r="B56" s="1" t="s">
        <v>424</v>
      </c>
      <c r="C56" s="1" t="s">
        <v>86</v>
      </c>
      <c r="D56" s="26">
        <v>197616</v>
      </c>
      <c r="E56" s="1" t="s">
        <v>19</v>
      </c>
      <c r="F56" s="15" t="s">
        <v>20</v>
      </c>
      <c r="G56" s="27">
        <v>27800</v>
      </c>
      <c r="H56" s="1"/>
      <c r="I56" s="1"/>
      <c r="J56" s="1"/>
      <c r="K56" s="1"/>
      <c r="L56" s="1"/>
      <c r="M56" s="1"/>
      <c r="N56" s="1"/>
      <c r="O56" s="27">
        <v>27800</v>
      </c>
      <c r="P56" s="26"/>
      <c r="Q56" s="35"/>
      <c r="R56" s="1"/>
      <c r="S56" s="27">
        <v>0</v>
      </c>
      <c r="T56" s="1"/>
      <c r="U56" s="1"/>
      <c r="V56" s="1"/>
      <c r="W56" s="1"/>
      <c r="X56" s="27">
        <v>0</v>
      </c>
      <c r="Y56" s="1"/>
      <c r="Z56" s="1"/>
      <c r="AA56" s="1"/>
      <c r="AB56" s="1"/>
      <c r="AC56" s="1"/>
      <c r="AD56" s="1"/>
      <c r="AE56" s="27">
        <v>0</v>
      </c>
      <c r="AF56" s="27">
        <v>0</v>
      </c>
      <c r="AG56" s="27">
        <v>0</v>
      </c>
      <c r="AH56" s="1"/>
      <c r="AI56" s="1" t="s">
        <v>427</v>
      </c>
    </row>
    <row r="57" spans="1:36" x14ac:dyDescent="0.25">
      <c r="A57" s="1">
        <v>49</v>
      </c>
      <c r="B57" s="1" t="s">
        <v>424</v>
      </c>
      <c r="C57" s="1" t="s">
        <v>86</v>
      </c>
      <c r="D57" s="26">
        <v>197625</v>
      </c>
      <c r="E57" s="1" t="s">
        <v>19</v>
      </c>
      <c r="F57" s="15" t="s">
        <v>20</v>
      </c>
      <c r="G57" s="27">
        <v>20200</v>
      </c>
      <c r="H57" s="1"/>
      <c r="I57" s="1"/>
      <c r="J57" s="1"/>
      <c r="K57" s="1"/>
      <c r="L57" s="1"/>
      <c r="M57" s="1"/>
      <c r="N57" s="1"/>
      <c r="O57" s="27">
        <v>20200</v>
      </c>
      <c r="P57" s="26">
        <v>197625</v>
      </c>
      <c r="Q57" s="35">
        <v>20200</v>
      </c>
      <c r="R57" s="1"/>
      <c r="S57" s="27">
        <v>0</v>
      </c>
      <c r="T57" s="1"/>
      <c r="U57" s="1"/>
      <c r="V57" s="1"/>
      <c r="W57" s="1"/>
      <c r="X57" s="27">
        <v>0</v>
      </c>
      <c r="Y57" s="1"/>
      <c r="Z57" s="1"/>
      <c r="AA57" s="1"/>
      <c r="AB57" s="1"/>
      <c r="AC57" s="1"/>
      <c r="AD57" s="1"/>
      <c r="AE57" s="27">
        <v>0</v>
      </c>
      <c r="AF57" s="27">
        <v>0</v>
      </c>
      <c r="AG57" s="27">
        <v>0</v>
      </c>
      <c r="AH57" s="1"/>
      <c r="AI57" s="1" t="s">
        <v>428</v>
      </c>
    </row>
    <row r="58" spans="1:36" x14ac:dyDescent="0.25">
      <c r="A58" s="1">
        <v>50</v>
      </c>
      <c r="B58" s="1" t="s">
        <v>424</v>
      </c>
      <c r="C58" s="1" t="s">
        <v>86</v>
      </c>
      <c r="D58" s="26">
        <v>197628</v>
      </c>
      <c r="E58" s="1" t="s">
        <v>19</v>
      </c>
      <c r="F58" s="15" t="s">
        <v>20</v>
      </c>
      <c r="G58" s="27">
        <v>183200</v>
      </c>
      <c r="H58" s="1"/>
      <c r="I58" s="1"/>
      <c r="J58" s="1"/>
      <c r="K58" s="1"/>
      <c r="L58" s="1"/>
      <c r="M58" s="1"/>
      <c r="N58" s="1"/>
      <c r="O58" s="27">
        <v>183200</v>
      </c>
      <c r="P58" s="26"/>
      <c r="Q58" s="35"/>
      <c r="R58" s="1"/>
      <c r="S58" s="27">
        <v>0</v>
      </c>
      <c r="T58" s="1"/>
      <c r="U58" s="1"/>
      <c r="V58" s="1"/>
      <c r="W58" s="1"/>
      <c r="X58" s="27">
        <v>0</v>
      </c>
      <c r="Y58" s="1"/>
      <c r="Z58" s="1"/>
      <c r="AA58" s="1"/>
      <c r="AB58" s="1"/>
      <c r="AC58" s="1"/>
      <c r="AD58" s="1"/>
      <c r="AE58" s="27">
        <v>0</v>
      </c>
      <c r="AF58" s="27">
        <v>0</v>
      </c>
      <c r="AG58" s="27">
        <v>0</v>
      </c>
      <c r="AH58" s="1"/>
      <c r="AI58" s="1" t="s">
        <v>427</v>
      </c>
    </row>
    <row r="59" spans="1:36" x14ac:dyDescent="0.25">
      <c r="A59" s="1">
        <v>51</v>
      </c>
      <c r="B59" s="1" t="s">
        <v>424</v>
      </c>
      <c r="C59" s="1" t="s">
        <v>86</v>
      </c>
      <c r="D59" s="26">
        <v>197629</v>
      </c>
      <c r="E59" s="1" t="s">
        <v>19</v>
      </c>
      <c r="F59" s="15" t="s">
        <v>20</v>
      </c>
      <c r="G59" s="27">
        <v>20200</v>
      </c>
      <c r="H59" s="1"/>
      <c r="I59" s="1"/>
      <c r="J59" s="1"/>
      <c r="K59" s="1"/>
      <c r="L59" s="1"/>
      <c r="M59" s="1"/>
      <c r="N59" s="1"/>
      <c r="O59" s="27">
        <v>20200</v>
      </c>
      <c r="P59" s="26"/>
      <c r="Q59" s="35"/>
      <c r="R59" s="1"/>
      <c r="S59" s="27">
        <v>0</v>
      </c>
      <c r="T59" s="1"/>
      <c r="U59" s="1"/>
      <c r="V59" s="1"/>
      <c r="W59" s="1"/>
      <c r="X59" s="27">
        <v>0</v>
      </c>
      <c r="Y59" s="1"/>
      <c r="Z59" s="1"/>
      <c r="AA59" s="1"/>
      <c r="AB59" s="1"/>
      <c r="AC59" s="1"/>
      <c r="AD59" s="1"/>
      <c r="AE59" s="27">
        <v>0</v>
      </c>
      <c r="AF59" s="27">
        <v>0</v>
      </c>
      <c r="AG59" s="27">
        <v>0</v>
      </c>
      <c r="AH59" s="1"/>
      <c r="AI59" s="1" t="s">
        <v>427</v>
      </c>
    </row>
    <row r="60" spans="1:36" x14ac:dyDescent="0.25">
      <c r="A60" s="1">
        <v>52</v>
      </c>
      <c r="B60" s="1" t="s">
        <v>424</v>
      </c>
      <c r="C60" s="1" t="s">
        <v>86</v>
      </c>
      <c r="D60" s="26">
        <v>197634</v>
      </c>
      <c r="E60" s="1" t="s">
        <v>19</v>
      </c>
      <c r="F60" s="15" t="s">
        <v>20</v>
      </c>
      <c r="G60" s="27">
        <v>106400</v>
      </c>
      <c r="H60" s="1"/>
      <c r="I60" s="1"/>
      <c r="J60" s="1"/>
      <c r="K60" s="1"/>
      <c r="L60" s="1"/>
      <c r="M60" s="1"/>
      <c r="N60" s="1"/>
      <c r="O60" s="27">
        <v>50900</v>
      </c>
      <c r="P60" s="26">
        <v>197634</v>
      </c>
      <c r="Q60" s="35">
        <v>50900</v>
      </c>
      <c r="R60" s="1"/>
      <c r="S60" s="27">
        <v>0</v>
      </c>
      <c r="T60" s="1"/>
      <c r="U60" s="1"/>
      <c r="V60" s="1" t="s">
        <v>399</v>
      </c>
      <c r="W60" s="15">
        <v>43858</v>
      </c>
      <c r="X60" s="27">
        <v>50900</v>
      </c>
      <c r="Y60" s="1"/>
      <c r="Z60" s="1"/>
      <c r="AA60" s="1"/>
      <c r="AB60" s="1"/>
      <c r="AC60" s="1"/>
      <c r="AD60" s="1"/>
      <c r="AE60" s="27">
        <v>50900</v>
      </c>
      <c r="AF60" s="27">
        <v>0</v>
      </c>
      <c r="AG60" s="27">
        <v>0</v>
      </c>
      <c r="AH60" s="1"/>
      <c r="AI60" s="1"/>
    </row>
    <row r="61" spans="1:36" x14ac:dyDescent="0.25">
      <c r="A61" s="1">
        <v>53</v>
      </c>
      <c r="B61" s="1" t="s">
        <v>424</v>
      </c>
      <c r="C61" s="1" t="s">
        <v>86</v>
      </c>
      <c r="D61" s="26">
        <v>197635</v>
      </c>
      <c r="E61" s="1" t="s">
        <v>19</v>
      </c>
      <c r="F61" s="15" t="s">
        <v>20</v>
      </c>
      <c r="G61" s="27">
        <v>75900</v>
      </c>
      <c r="H61" s="1"/>
      <c r="I61" s="1"/>
      <c r="J61" s="1"/>
      <c r="K61" s="1"/>
      <c r="L61" s="1"/>
      <c r="M61" s="1"/>
      <c r="N61" s="1"/>
      <c r="O61" s="27">
        <v>36300</v>
      </c>
      <c r="P61" s="26">
        <v>197635</v>
      </c>
      <c r="Q61" s="35">
        <v>36300</v>
      </c>
      <c r="R61" s="1"/>
      <c r="S61" s="27">
        <v>0</v>
      </c>
      <c r="T61" s="1"/>
      <c r="U61" s="1"/>
      <c r="V61" s="1" t="s">
        <v>400</v>
      </c>
      <c r="W61" s="15">
        <v>43858</v>
      </c>
      <c r="X61" s="27">
        <v>36300</v>
      </c>
      <c r="Y61" s="1"/>
      <c r="Z61" s="1"/>
      <c r="AA61" s="1"/>
      <c r="AB61" s="1"/>
      <c r="AC61" s="1"/>
      <c r="AD61" s="1"/>
      <c r="AE61" s="27">
        <v>36300</v>
      </c>
      <c r="AF61" s="27">
        <v>0</v>
      </c>
      <c r="AG61" s="27">
        <v>0</v>
      </c>
      <c r="AH61" s="1"/>
      <c r="AI61" s="1"/>
    </row>
    <row r="62" spans="1:36" x14ac:dyDescent="0.25">
      <c r="A62" s="1">
        <v>54</v>
      </c>
      <c r="B62" s="1" t="s">
        <v>424</v>
      </c>
      <c r="C62" s="1" t="s">
        <v>86</v>
      </c>
      <c r="D62" s="26">
        <v>197636</v>
      </c>
      <c r="E62" s="1" t="s">
        <v>19</v>
      </c>
      <c r="F62" s="15" t="s">
        <v>20</v>
      </c>
      <c r="G62" s="27">
        <v>106400</v>
      </c>
      <c r="H62" s="1"/>
      <c r="I62" s="1"/>
      <c r="J62" s="1"/>
      <c r="K62" s="1"/>
      <c r="L62" s="1"/>
      <c r="M62" s="1"/>
      <c r="N62" s="1"/>
      <c r="O62" s="27">
        <v>50900</v>
      </c>
      <c r="P62" s="26">
        <v>197636</v>
      </c>
      <c r="Q62" s="35">
        <v>50900</v>
      </c>
      <c r="R62" s="1"/>
      <c r="S62" s="27">
        <v>0</v>
      </c>
      <c r="T62" s="1"/>
      <c r="U62" s="1"/>
      <c r="V62" s="1" t="s">
        <v>401</v>
      </c>
      <c r="W62" s="15">
        <v>43858</v>
      </c>
      <c r="X62" s="27">
        <v>50900</v>
      </c>
      <c r="Y62" s="1"/>
      <c r="Z62" s="1"/>
      <c r="AA62" s="1"/>
      <c r="AB62" s="1"/>
      <c r="AC62" s="1"/>
      <c r="AD62" s="1"/>
      <c r="AE62" s="27">
        <v>50900</v>
      </c>
      <c r="AF62" s="27">
        <v>0</v>
      </c>
      <c r="AG62" s="27">
        <v>0</v>
      </c>
      <c r="AH62" s="1"/>
      <c r="AI62" s="1"/>
    </row>
    <row r="63" spans="1:36" x14ac:dyDescent="0.25">
      <c r="A63" s="1">
        <v>55</v>
      </c>
      <c r="B63" s="1" t="s">
        <v>424</v>
      </c>
      <c r="C63" s="1" t="s">
        <v>86</v>
      </c>
      <c r="D63" s="26">
        <v>197637</v>
      </c>
      <c r="E63" s="1" t="s">
        <v>19</v>
      </c>
      <c r="F63" s="15" t="s">
        <v>20</v>
      </c>
      <c r="G63" s="27">
        <v>106400</v>
      </c>
      <c r="H63" s="1"/>
      <c r="I63" s="1"/>
      <c r="J63" s="1"/>
      <c r="K63" s="1"/>
      <c r="L63" s="1"/>
      <c r="M63" s="1"/>
      <c r="N63" s="1"/>
      <c r="O63" s="27">
        <v>50900</v>
      </c>
      <c r="P63" s="26">
        <v>197637</v>
      </c>
      <c r="Q63" s="35">
        <v>50900</v>
      </c>
      <c r="R63" s="1"/>
      <c r="S63" s="27">
        <v>0</v>
      </c>
      <c r="T63" s="1"/>
      <c r="U63" s="1"/>
      <c r="V63" s="1" t="s">
        <v>402</v>
      </c>
      <c r="W63" s="15">
        <v>43858</v>
      </c>
      <c r="X63" s="27">
        <v>50900</v>
      </c>
      <c r="Y63" s="1"/>
      <c r="Z63" s="1"/>
      <c r="AA63" s="1"/>
      <c r="AB63" s="1"/>
      <c r="AC63" s="1"/>
      <c r="AD63" s="1"/>
      <c r="AE63" s="27">
        <v>50900</v>
      </c>
      <c r="AF63" s="27">
        <v>0</v>
      </c>
      <c r="AG63" s="27">
        <v>0</v>
      </c>
      <c r="AH63" s="1"/>
      <c r="AI63" s="1"/>
    </row>
    <row r="64" spans="1:36" x14ac:dyDescent="0.25">
      <c r="A64" s="1">
        <v>56</v>
      </c>
      <c r="B64" s="1" t="s">
        <v>424</v>
      </c>
      <c r="C64" s="1" t="s">
        <v>86</v>
      </c>
      <c r="D64" s="26">
        <v>197638</v>
      </c>
      <c r="E64" s="1" t="s">
        <v>19</v>
      </c>
      <c r="F64" s="15" t="s">
        <v>20</v>
      </c>
      <c r="G64" s="27">
        <v>178800</v>
      </c>
      <c r="H64" s="1"/>
      <c r="I64" s="1"/>
      <c r="J64" s="1"/>
      <c r="K64" s="1"/>
      <c r="L64" s="1"/>
      <c r="M64" s="1"/>
      <c r="N64" s="1"/>
      <c r="O64" s="27">
        <v>71520</v>
      </c>
      <c r="P64" s="26">
        <v>197638</v>
      </c>
      <c r="Q64" s="35">
        <v>71520</v>
      </c>
      <c r="R64" s="1"/>
      <c r="S64" s="27">
        <v>0</v>
      </c>
      <c r="T64" s="1"/>
      <c r="U64" s="1"/>
      <c r="V64" s="1" t="s">
        <v>403</v>
      </c>
      <c r="W64" s="15">
        <v>43858</v>
      </c>
      <c r="X64" s="27">
        <v>71520</v>
      </c>
      <c r="Y64" s="1"/>
      <c r="Z64" s="1"/>
      <c r="AA64" s="1"/>
      <c r="AB64" s="1"/>
      <c r="AC64" s="1"/>
      <c r="AD64" s="1"/>
      <c r="AE64" s="27">
        <v>71520</v>
      </c>
      <c r="AF64" s="27">
        <v>0</v>
      </c>
      <c r="AG64" s="27">
        <v>0</v>
      </c>
      <c r="AH64" s="1"/>
      <c r="AI64" s="1"/>
    </row>
    <row r="65" spans="1:36" x14ac:dyDescent="0.25">
      <c r="A65" s="1">
        <v>57</v>
      </c>
      <c r="B65" s="1" t="s">
        <v>424</v>
      </c>
      <c r="C65" s="1" t="s">
        <v>86</v>
      </c>
      <c r="D65" s="26">
        <v>197639</v>
      </c>
      <c r="E65" s="1" t="s">
        <v>19</v>
      </c>
      <c r="F65" s="15" t="s">
        <v>20</v>
      </c>
      <c r="G65" s="27">
        <v>47800</v>
      </c>
      <c r="H65" s="1"/>
      <c r="I65" s="1"/>
      <c r="J65" s="1"/>
      <c r="K65" s="1"/>
      <c r="L65" s="1"/>
      <c r="M65" s="1"/>
      <c r="N65" s="1"/>
      <c r="O65" s="27">
        <v>9560</v>
      </c>
      <c r="P65" s="26">
        <v>197639</v>
      </c>
      <c r="Q65" s="35">
        <v>9560</v>
      </c>
      <c r="R65" s="1"/>
      <c r="S65" s="27">
        <v>0</v>
      </c>
      <c r="T65" s="1"/>
      <c r="U65" s="1"/>
      <c r="V65" s="1" t="s">
        <v>404</v>
      </c>
      <c r="W65" s="15">
        <v>43858</v>
      </c>
      <c r="X65" s="27">
        <v>9560</v>
      </c>
      <c r="Y65" s="1"/>
      <c r="Z65" s="1"/>
      <c r="AA65" s="1"/>
      <c r="AB65" s="1"/>
      <c r="AC65" s="1"/>
      <c r="AD65" s="1"/>
      <c r="AE65" s="27">
        <v>9560</v>
      </c>
      <c r="AF65" s="27">
        <v>0</v>
      </c>
      <c r="AG65" s="27">
        <v>0</v>
      </c>
      <c r="AH65" s="1"/>
      <c r="AI65" s="1"/>
    </row>
    <row r="66" spans="1:36" x14ac:dyDescent="0.25">
      <c r="A66" s="1">
        <v>58</v>
      </c>
      <c r="B66" s="1" t="s">
        <v>424</v>
      </c>
      <c r="C66" s="1" t="s">
        <v>86</v>
      </c>
      <c r="D66" s="26">
        <v>197646</v>
      </c>
      <c r="E66" s="1" t="s">
        <v>19</v>
      </c>
      <c r="F66" s="15" t="s">
        <v>20</v>
      </c>
      <c r="G66" s="27">
        <v>79200</v>
      </c>
      <c r="H66" s="1"/>
      <c r="I66" s="1"/>
      <c r="J66" s="1"/>
      <c r="K66" s="1"/>
      <c r="L66" s="1"/>
      <c r="M66" s="1"/>
      <c r="N66" s="1"/>
      <c r="O66" s="27">
        <v>31680</v>
      </c>
      <c r="P66" s="26">
        <v>197646</v>
      </c>
      <c r="Q66" s="35">
        <v>31680</v>
      </c>
      <c r="R66" s="1"/>
      <c r="S66" s="27">
        <v>0</v>
      </c>
      <c r="T66" s="1"/>
      <c r="U66" s="1"/>
      <c r="V66" s="1" t="s">
        <v>405</v>
      </c>
      <c r="W66" s="15">
        <v>43858</v>
      </c>
      <c r="X66" s="27">
        <v>31680</v>
      </c>
      <c r="Y66" s="1"/>
      <c r="Z66" s="1"/>
      <c r="AA66" s="1"/>
      <c r="AB66" s="1"/>
      <c r="AC66" s="1"/>
      <c r="AD66" s="1"/>
      <c r="AE66" s="27">
        <v>31680</v>
      </c>
      <c r="AF66" s="27">
        <v>0</v>
      </c>
      <c r="AG66" s="27">
        <v>0</v>
      </c>
      <c r="AH66" s="1"/>
      <c r="AI66" s="1"/>
    </row>
    <row r="67" spans="1:36" x14ac:dyDescent="0.25">
      <c r="A67" s="1">
        <v>59</v>
      </c>
      <c r="B67" s="1" t="s">
        <v>424</v>
      </c>
      <c r="C67" s="1" t="s">
        <v>86</v>
      </c>
      <c r="D67" s="26">
        <v>197647</v>
      </c>
      <c r="E67" s="1" t="s">
        <v>19</v>
      </c>
      <c r="F67" s="15" t="s">
        <v>20</v>
      </c>
      <c r="G67" s="27">
        <v>91100</v>
      </c>
      <c r="H67" s="1"/>
      <c r="I67" s="1"/>
      <c r="J67" s="1"/>
      <c r="K67" s="1"/>
      <c r="L67" s="1"/>
      <c r="M67" s="1"/>
      <c r="N67" s="1"/>
      <c r="O67" s="27">
        <v>43580</v>
      </c>
      <c r="P67" s="26">
        <v>197647</v>
      </c>
      <c r="Q67" s="35">
        <v>43580</v>
      </c>
      <c r="R67" s="1"/>
      <c r="S67" s="27">
        <v>0</v>
      </c>
      <c r="T67" s="1"/>
      <c r="U67" s="1"/>
      <c r="V67" s="1" t="s">
        <v>406</v>
      </c>
      <c r="W67" s="15">
        <v>43858</v>
      </c>
      <c r="X67" s="27">
        <v>43580</v>
      </c>
      <c r="Y67" s="1"/>
      <c r="Z67" s="1"/>
      <c r="AA67" s="1"/>
      <c r="AB67" s="1"/>
      <c r="AC67" s="1"/>
      <c r="AD67" s="1"/>
      <c r="AE67" s="27">
        <v>43580</v>
      </c>
      <c r="AF67" s="27">
        <v>0</v>
      </c>
      <c r="AG67" s="27">
        <v>0</v>
      </c>
      <c r="AH67" s="1"/>
      <c r="AI67" s="1"/>
    </row>
    <row r="68" spans="1:36" x14ac:dyDescent="0.25">
      <c r="A68" s="1">
        <v>60</v>
      </c>
      <c r="B68" s="1" t="s">
        <v>424</v>
      </c>
      <c r="C68" s="1" t="s">
        <v>86</v>
      </c>
      <c r="D68" s="26">
        <v>198234</v>
      </c>
      <c r="E68" s="1" t="s">
        <v>0</v>
      </c>
      <c r="F68" s="15" t="s">
        <v>21</v>
      </c>
      <c r="G68" s="27">
        <v>154000</v>
      </c>
      <c r="H68" s="1"/>
      <c r="I68" s="1"/>
      <c r="J68" s="1"/>
      <c r="K68" s="1"/>
      <c r="L68" s="1"/>
      <c r="M68" s="1"/>
      <c r="N68" s="1"/>
      <c r="O68" s="27">
        <v>36960</v>
      </c>
      <c r="P68" s="26">
        <v>198234</v>
      </c>
      <c r="Q68" s="35">
        <v>36960</v>
      </c>
      <c r="R68" s="1"/>
      <c r="S68" s="27">
        <v>0</v>
      </c>
      <c r="T68" s="1"/>
      <c r="U68" s="1"/>
      <c r="V68" s="1"/>
      <c r="W68" s="1"/>
      <c r="X68" s="27">
        <v>0</v>
      </c>
      <c r="Y68" s="1"/>
      <c r="Z68" s="1"/>
      <c r="AA68" s="1"/>
      <c r="AB68" s="1"/>
      <c r="AC68" s="1"/>
      <c r="AD68" s="1"/>
      <c r="AE68" s="27">
        <v>0</v>
      </c>
      <c r="AF68" s="27">
        <v>0</v>
      </c>
      <c r="AG68" s="27">
        <v>36960</v>
      </c>
      <c r="AH68" s="1"/>
      <c r="AI68" s="1"/>
      <c r="AJ68" s="85"/>
    </row>
    <row r="69" spans="1:36" x14ac:dyDescent="0.25">
      <c r="A69" s="1">
        <v>61</v>
      </c>
      <c r="B69" s="1" t="s">
        <v>424</v>
      </c>
      <c r="C69" s="1" t="s">
        <v>86</v>
      </c>
      <c r="D69" s="26">
        <v>198235</v>
      </c>
      <c r="E69" s="1" t="s">
        <v>0</v>
      </c>
      <c r="F69" s="15" t="s">
        <v>21</v>
      </c>
      <c r="G69" s="27">
        <v>128800</v>
      </c>
      <c r="H69" s="1"/>
      <c r="I69" s="1"/>
      <c r="J69" s="1"/>
      <c r="K69" s="1"/>
      <c r="L69" s="1"/>
      <c r="M69" s="1"/>
      <c r="N69" s="1"/>
      <c r="O69" s="27">
        <v>60800</v>
      </c>
      <c r="P69" s="26">
        <v>198235</v>
      </c>
      <c r="Q69" s="35">
        <v>60800</v>
      </c>
      <c r="R69" s="1"/>
      <c r="S69" s="27">
        <v>0</v>
      </c>
      <c r="T69" s="1"/>
      <c r="U69" s="1"/>
      <c r="V69" s="1"/>
      <c r="W69" s="1"/>
      <c r="X69" s="27">
        <v>0</v>
      </c>
      <c r="Y69" s="1"/>
      <c r="Z69" s="1"/>
      <c r="AA69" s="1"/>
      <c r="AB69" s="1"/>
      <c r="AC69" s="1"/>
      <c r="AD69" s="1"/>
      <c r="AE69" s="27">
        <v>0</v>
      </c>
      <c r="AF69" s="27">
        <v>0</v>
      </c>
      <c r="AG69" s="27">
        <v>0</v>
      </c>
      <c r="AH69" s="1"/>
      <c r="AI69" s="1" t="s">
        <v>428</v>
      </c>
    </row>
    <row r="70" spans="1:36" x14ac:dyDescent="0.25">
      <c r="A70" s="1">
        <v>62</v>
      </c>
      <c r="B70" s="1" t="s">
        <v>424</v>
      </c>
      <c r="C70" s="1" t="s">
        <v>86</v>
      </c>
      <c r="D70" s="26">
        <v>198236</v>
      </c>
      <c r="E70" s="1" t="s">
        <v>0</v>
      </c>
      <c r="F70" s="15" t="s">
        <v>21</v>
      </c>
      <c r="G70" s="27">
        <v>819300</v>
      </c>
      <c r="H70" s="1"/>
      <c r="I70" s="1"/>
      <c r="J70" s="1"/>
      <c r="K70" s="1"/>
      <c r="L70" s="1"/>
      <c r="M70" s="1"/>
      <c r="N70" s="1"/>
      <c r="O70" s="27">
        <v>819300</v>
      </c>
      <c r="P70" s="26"/>
      <c r="Q70" s="35"/>
      <c r="R70" s="1"/>
      <c r="S70" s="27">
        <v>0</v>
      </c>
      <c r="T70" s="1"/>
      <c r="U70" s="1"/>
      <c r="V70" s="1"/>
      <c r="W70" s="1"/>
      <c r="X70" s="27">
        <v>0</v>
      </c>
      <c r="Y70" s="1"/>
      <c r="Z70" s="1"/>
      <c r="AA70" s="1"/>
      <c r="AB70" s="1"/>
      <c r="AC70" s="1"/>
      <c r="AD70" s="1"/>
      <c r="AE70" s="27">
        <v>0</v>
      </c>
      <c r="AF70" s="27">
        <v>0</v>
      </c>
      <c r="AG70" s="27">
        <v>0</v>
      </c>
      <c r="AH70" s="1"/>
      <c r="AI70" s="1" t="s">
        <v>427</v>
      </c>
    </row>
    <row r="71" spans="1:36" x14ac:dyDescent="0.25">
      <c r="A71" s="1">
        <v>63</v>
      </c>
      <c r="B71" s="1" t="s">
        <v>424</v>
      </c>
      <c r="C71" s="1" t="s">
        <v>86</v>
      </c>
      <c r="D71" s="26">
        <v>198239</v>
      </c>
      <c r="E71" s="1" t="s">
        <v>0</v>
      </c>
      <c r="F71" s="15" t="s">
        <v>21</v>
      </c>
      <c r="G71" s="27">
        <v>310300</v>
      </c>
      <c r="H71" s="1"/>
      <c r="I71" s="1"/>
      <c r="J71" s="1"/>
      <c r="K71" s="1"/>
      <c r="L71" s="1"/>
      <c r="M71" s="1"/>
      <c r="N71" s="1"/>
      <c r="O71" s="27">
        <v>36960</v>
      </c>
      <c r="P71" s="26">
        <v>198239</v>
      </c>
      <c r="Q71" s="35">
        <v>36960</v>
      </c>
      <c r="R71" s="1"/>
      <c r="S71" s="27">
        <v>0</v>
      </c>
      <c r="T71" s="1"/>
      <c r="U71" s="1"/>
      <c r="V71" s="1"/>
      <c r="W71" s="1"/>
      <c r="X71" s="27">
        <v>0</v>
      </c>
      <c r="Y71" s="1"/>
      <c r="Z71" s="1"/>
      <c r="AA71" s="1"/>
      <c r="AB71" s="1"/>
      <c r="AC71" s="1"/>
      <c r="AD71" s="1"/>
      <c r="AE71" s="27">
        <v>0</v>
      </c>
      <c r="AF71" s="27">
        <v>0</v>
      </c>
      <c r="AG71" s="27">
        <v>36960</v>
      </c>
      <c r="AH71" s="1"/>
      <c r="AI71" s="1"/>
      <c r="AJ71" s="85"/>
    </row>
    <row r="72" spans="1:36" x14ac:dyDescent="0.25">
      <c r="A72" s="1">
        <v>64</v>
      </c>
      <c r="B72" s="1" t="s">
        <v>424</v>
      </c>
      <c r="C72" s="1" t="s">
        <v>86</v>
      </c>
      <c r="D72" s="26">
        <v>198240</v>
      </c>
      <c r="E72" s="1" t="s">
        <v>0</v>
      </c>
      <c r="F72" s="15" t="s">
        <v>21</v>
      </c>
      <c r="G72" s="27">
        <v>276100</v>
      </c>
      <c r="H72" s="1"/>
      <c r="I72" s="1"/>
      <c r="J72" s="1"/>
      <c r="K72" s="1"/>
      <c r="L72" s="1"/>
      <c r="M72" s="1"/>
      <c r="N72" s="1"/>
      <c r="O72" s="27">
        <v>218250</v>
      </c>
      <c r="P72" s="26">
        <v>198240</v>
      </c>
      <c r="Q72" s="35">
        <v>218250</v>
      </c>
      <c r="R72" s="1"/>
      <c r="S72" s="27">
        <v>0</v>
      </c>
      <c r="T72" s="1"/>
      <c r="U72" s="1"/>
      <c r="V72" s="1"/>
      <c r="W72" s="1"/>
      <c r="X72" s="27">
        <v>0</v>
      </c>
      <c r="Y72" s="1"/>
      <c r="Z72" s="1"/>
      <c r="AA72" s="1"/>
      <c r="AB72" s="1"/>
      <c r="AC72" s="1"/>
      <c r="AD72" s="1"/>
      <c r="AE72" s="27">
        <v>0</v>
      </c>
      <c r="AF72" s="27">
        <v>0</v>
      </c>
      <c r="AG72" s="27">
        <v>0</v>
      </c>
      <c r="AH72" s="1"/>
      <c r="AI72" s="1" t="s">
        <v>428</v>
      </c>
    </row>
    <row r="73" spans="1:36" x14ac:dyDescent="0.25">
      <c r="A73" s="1">
        <v>65</v>
      </c>
      <c r="B73" s="1" t="s">
        <v>424</v>
      </c>
      <c r="C73" s="1" t="s">
        <v>86</v>
      </c>
      <c r="D73" s="26">
        <v>198241</v>
      </c>
      <c r="E73" s="1" t="s">
        <v>0</v>
      </c>
      <c r="F73" s="15" t="s">
        <v>21</v>
      </c>
      <c r="G73" s="27">
        <v>435800</v>
      </c>
      <c r="H73" s="1"/>
      <c r="I73" s="1"/>
      <c r="J73" s="1"/>
      <c r="K73" s="1"/>
      <c r="L73" s="1"/>
      <c r="M73" s="1"/>
      <c r="N73" s="1"/>
      <c r="O73" s="27">
        <v>4100</v>
      </c>
      <c r="P73" s="26">
        <v>198241</v>
      </c>
      <c r="Q73" s="35">
        <v>4100</v>
      </c>
      <c r="R73" s="1"/>
      <c r="S73" s="27">
        <v>0</v>
      </c>
      <c r="T73" s="1"/>
      <c r="U73" s="1"/>
      <c r="V73" s="1"/>
      <c r="W73" s="1"/>
      <c r="X73" s="27">
        <v>0</v>
      </c>
      <c r="Y73" s="1"/>
      <c r="Z73" s="1"/>
      <c r="AA73" s="1"/>
      <c r="AB73" s="1"/>
      <c r="AC73" s="1"/>
      <c r="AD73" s="1"/>
      <c r="AE73" s="27">
        <v>0</v>
      </c>
      <c r="AF73" s="27">
        <v>0</v>
      </c>
      <c r="AG73" s="27">
        <v>4100</v>
      </c>
      <c r="AH73" s="1"/>
      <c r="AI73" s="1"/>
      <c r="AJ73" s="85"/>
    </row>
    <row r="74" spans="1:36" x14ac:dyDescent="0.25">
      <c r="A74" s="1">
        <v>66</v>
      </c>
      <c r="B74" s="1" t="s">
        <v>424</v>
      </c>
      <c r="C74" s="1" t="s">
        <v>86</v>
      </c>
      <c r="D74" s="26">
        <v>198242</v>
      </c>
      <c r="E74" s="1" t="s">
        <v>0</v>
      </c>
      <c r="F74" s="15" t="s">
        <v>21</v>
      </c>
      <c r="G74" s="27">
        <v>126700</v>
      </c>
      <c r="H74" s="1"/>
      <c r="I74" s="1"/>
      <c r="J74" s="1"/>
      <c r="K74" s="1"/>
      <c r="L74" s="1"/>
      <c r="M74" s="1"/>
      <c r="N74" s="1"/>
      <c r="O74" s="27">
        <v>24480</v>
      </c>
      <c r="P74" s="26">
        <v>198242</v>
      </c>
      <c r="Q74" s="35">
        <v>24480</v>
      </c>
      <c r="R74" s="1"/>
      <c r="S74" s="27">
        <v>0</v>
      </c>
      <c r="T74" s="1"/>
      <c r="U74" s="1"/>
      <c r="V74" s="1"/>
      <c r="W74" s="1"/>
      <c r="X74" s="27">
        <v>0</v>
      </c>
      <c r="Y74" s="1"/>
      <c r="Z74" s="1"/>
      <c r="AA74" s="1"/>
      <c r="AB74" s="1"/>
      <c r="AC74" s="1"/>
      <c r="AD74" s="1"/>
      <c r="AE74" s="27">
        <v>0</v>
      </c>
      <c r="AF74" s="27">
        <v>0</v>
      </c>
      <c r="AG74" s="27">
        <v>24480</v>
      </c>
      <c r="AH74" s="1"/>
      <c r="AI74" s="1"/>
      <c r="AJ74" s="85"/>
    </row>
    <row r="75" spans="1:36" x14ac:dyDescent="0.25">
      <c r="A75" s="1">
        <v>67</v>
      </c>
      <c r="B75" s="1" t="s">
        <v>424</v>
      </c>
      <c r="C75" s="1" t="s">
        <v>86</v>
      </c>
      <c r="D75" s="26">
        <v>198243</v>
      </c>
      <c r="E75" s="1" t="s">
        <v>0</v>
      </c>
      <c r="F75" s="15" t="s">
        <v>21</v>
      </c>
      <c r="G75" s="27">
        <v>204600</v>
      </c>
      <c r="H75" s="1"/>
      <c r="I75" s="1"/>
      <c r="J75" s="1"/>
      <c r="K75" s="1"/>
      <c r="L75" s="1"/>
      <c r="M75" s="1"/>
      <c r="N75" s="1"/>
      <c r="O75" s="27">
        <v>36960</v>
      </c>
      <c r="P75" s="26">
        <v>198243</v>
      </c>
      <c r="Q75" s="35">
        <v>36960</v>
      </c>
      <c r="R75" s="1"/>
      <c r="S75" s="27">
        <v>0</v>
      </c>
      <c r="T75" s="1"/>
      <c r="U75" s="1"/>
      <c r="V75" s="1"/>
      <c r="W75" s="1"/>
      <c r="X75" s="27">
        <v>0</v>
      </c>
      <c r="Y75" s="1"/>
      <c r="Z75" s="1"/>
      <c r="AA75" s="1"/>
      <c r="AB75" s="1"/>
      <c r="AC75" s="1"/>
      <c r="AD75" s="1"/>
      <c r="AE75" s="27">
        <v>0</v>
      </c>
      <c r="AF75" s="27">
        <v>0</v>
      </c>
      <c r="AG75" s="27">
        <v>36960</v>
      </c>
      <c r="AH75" s="1"/>
      <c r="AI75" s="1"/>
      <c r="AJ75" s="85"/>
    </row>
    <row r="76" spans="1:36" x14ac:dyDescent="0.25">
      <c r="A76" s="1">
        <v>68</v>
      </c>
      <c r="B76" s="1" t="s">
        <v>424</v>
      </c>
      <c r="C76" s="1" t="s">
        <v>86</v>
      </c>
      <c r="D76" s="26">
        <v>198244</v>
      </c>
      <c r="E76" s="1" t="s">
        <v>0</v>
      </c>
      <c r="F76" s="15" t="s">
        <v>21</v>
      </c>
      <c r="G76" s="27">
        <v>248400</v>
      </c>
      <c r="H76" s="1"/>
      <c r="I76" s="1"/>
      <c r="J76" s="1"/>
      <c r="K76" s="1"/>
      <c r="L76" s="1"/>
      <c r="M76" s="1"/>
      <c r="N76" s="1"/>
      <c r="O76" s="27">
        <v>248400</v>
      </c>
      <c r="P76" s="26">
        <v>198244</v>
      </c>
      <c r="Q76" s="35">
        <v>248400</v>
      </c>
      <c r="R76" s="1"/>
      <c r="S76" s="27">
        <v>0</v>
      </c>
      <c r="T76" s="1"/>
      <c r="U76" s="1"/>
      <c r="V76" s="1"/>
      <c r="W76" s="1"/>
      <c r="X76" s="27">
        <v>0</v>
      </c>
      <c r="Y76" s="1"/>
      <c r="Z76" s="1"/>
      <c r="AA76" s="1"/>
      <c r="AB76" s="1"/>
      <c r="AC76" s="1"/>
      <c r="AD76" s="1"/>
      <c r="AE76" s="27">
        <v>0</v>
      </c>
      <c r="AF76" s="27">
        <v>0</v>
      </c>
      <c r="AG76" s="27">
        <v>0</v>
      </c>
      <c r="AH76" s="1"/>
      <c r="AI76" s="1" t="s">
        <v>428</v>
      </c>
    </row>
    <row r="77" spans="1:36" x14ac:dyDescent="0.25">
      <c r="A77" s="1">
        <v>69</v>
      </c>
      <c r="B77" s="1" t="s">
        <v>424</v>
      </c>
      <c r="C77" s="1" t="s">
        <v>86</v>
      </c>
      <c r="D77" s="26">
        <v>198883</v>
      </c>
      <c r="E77" s="1" t="s">
        <v>0</v>
      </c>
      <c r="F77" s="15" t="s">
        <v>21</v>
      </c>
      <c r="G77" s="27">
        <v>114400</v>
      </c>
      <c r="H77" s="1"/>
      <c r="I77" s="1"/>
      <c r="J77" s="1"/>
      <c r="K77" s="1"/>
      <c r="L77" s="1"/>
      <c r="M77" s="1"/>
      <c r="N77" s="1"/>
      <c r="O77" s="27">
        <v>114400</v>
      </c>
      <c r="P77" s="26">
        <v>198883</v>
      </c>
      <c r="Q77" s="35">
        <v>114400</v>
      </c>
      <c r="R77" s="1"/>
      <c r="S77" s="27">
        <v>0</v>
      </c>
      <c r="T77" s="1"/>
      <c r="U77" s="1"/>
      <c r="V77" s="1"/>
      <c r="W77" s="1"/>
      <c r="X77" s="27">
        <v>0</v>
      </c>
      <c r="Y77" s="1"/>
      <c r="Z77" s="1"/>
      <c r="AA77" s="1"/>
      <c r="AB77" s="1"/>
      <c r="AC77" s="1"/>
      <c r="AD77" s="1"/>
      <c r="AE77" s="27">
        <v>0</v>
      </c>
      <c r="AF77" s="27">
        <v>0</v>
      </c>
      <c r="AG77" s="27">
        <v>0</v>
      </c>
      <c r="AH77" s="1"/>
      <c r="AI77" s="1" t="s">
        <v>428</v>
      </c>
    </row>
    <row r="78" spans="1:36" x14ac:dyDescent="0.25">
      <c r="A78" s="1">
        <v>70</v>
      </c>
      <c r="B78" s="1" t="s">
        <v>424</v>
      </c>
      <c r="C78" s="1" t="s">
        <v>86</v>
      </c>
      <c r="D78" s="26">
        <v>198884</v>
      </c>
      <c r="E78" s="1" t="s">
        <v>0</v>
      </c>
      <c r="F78" s="15" t="s">
        <v>21</v>
      </c>
      <c r="G78" s="27">
        <v>209400</v>
      </c>
      <c r="H78" s="1"/>
      <c r="I78" s="1"/>
      <c r="J78" s="1"/>
      <c r="K78" s="1"/>
      <c r="L78" s="1"/>
      <c r="M78" s="1"/>
      <c r="N78" s="1"/>
      <c r="O78" s="27">
        <v>128200</v>
      </c>
      <c r="P78" s="26">
        <v>198884</v>
      </c>
      <c r="Q78" s="35">
        <v>128200</v>
      </c>
      <c r="R78" s="1"/>
      <c r="S78" s="27">
        <v>0</v>
      </c>
      <c r="T78" s="1"/>
      <c r="U78" s="1"/>
      <c r="V78" s="1"/>
      <c r="W78" s="1"/>
      <c r="X78" s="27">
        <v>0</v>
      </c>
      <c r="Y78" s="1"/>
      <c r="Z78" s="1"/>
      <c r="AA78" s="1"/>
      <c r="AB78" s="1"/>
      <c r="AC78" s="1"/>
      <c r="AD78" s="1"/>
      <c r="AE78" s="27">
        <v>0</v>
      </c>
      <c r="AF78" s="27">
        <v>0</v>
      </c>
      <c r="AG78" s="27">
        <v>0</v>
      </c>
      <c r="AH78" s="1"/>
      <c r="AI78" s="1" t="s">
        <v>428</v>
      </c>
    </row>
    <row r="79" spans="1:36" x14ac:dyDescent="0.25">
      <c r="A79" s="1">
        <v>71</v>
      </c>
      <c r="B79" s="1" t="s">
        <v>424</v>
      </c>
      <c r="C79" s="1" t="s">
        <v>86</v>
      </c>
      <c r="D79" s="26">
        <v>199336</v>
      </c>
      <c r="E79" s="1" t="s">
        <v>0</v>
      </c>
      <c r="F79" s="15" t="s">
        <v>21</v>
      </c>
      <c r="G79" s="27">
        <v>89700</v>
      </c>
      <c r="H79" s="1"/>
      <c r="I79" s="1"/>
      <c r="J79" s="1"/>
      <c r="K79" s="1"/>
      <c r="L79" s="1"/>
      <c r="M79" s="1"/>
      <c r="N79" s="1"/>
      <c r="O79" s="27">
        <v>24480</v>
      </c>
      <c r="P79" s="26">
        <v>199336</v>
      </c>
      <c r="Q79" s="35">
        <v>24480</v>
      </c>
      <c r="R79" s="1"/>
      <c r="S79" s="27">
        <v>0</v>
      </c>
      <c r="T79" s="1"/>
      <c r="U79" s="1"/>
      <c r="V79" s="1"/>
      <c r="W79" s="1"/>
      <c r="X79" s="27">
        <v>0</v>
      </c>
      <c r="Y79" s="1"/>
      <c r="Z79" s="1"/>
      <c r="AA79" s="1"/>
      <c r="AB79" s="1"/>
      <c r="AC79" s="1"/>
      <c r="AD79" s="1"/>
      <c r="AE79" s="27">
        <v>0</v>
      </c>
      <c r="AF79" s="27">
        <v>0</v>
      </c>
      <c r="AG79" s="27">
        <v>24480</v>
      </c>
      <c r="AH79" s="1"/>
      <c r="AI79" s="1"/>
      <c r="AJ79" s="85"/>
    </row>
    <row r="80" spans="1:36" x14ac:dyDescent="0.25">
      <c r="A80" s="1">
        <v>72</v>
      </c>
      <c r="B80" s="1" t="s">
        <v>424</v>
      </c>
      <c r="C80" s="1" t="s">
        <v>86</v>
      </c>
      <c r="D80" s="26">
        <v>199337</v>
      </c>
      <c r="E80" s="1" t="s">
        <v>0</v>
      </c>
      <c r="F80" s="15" t="s">
        <v>21</v>
      </c>
      <c r="G80" s="27">
        <v>230100</v>
      </c>
      <c r="H80" s="1"/>
      <c r="I80" s="1"/>
      <c r="J80" s="1"/>
      <c r="K80" s="1"/>
      <c r="L80" s="1"/>
      <c r="M80" s="1"/>
      <c r="N80" s="1"/>
      <c r="O80" s="27">
        <v>12480</v>
      </c>
      <c r="P80" s="26">
        <v>199337</v>
      </c>
      <c r="Q80" s="35">
        <v>12480</v>
      </c>
      <c r="R80" s="1"/>
      <c r="S80" s="27">
        <v>0</v>
      </c>
      <c r="T80" s="1"/>
      <c r="U80" s="1"/>
      <c r="V80" s="1"/>
      <c r="W80" s="1"/>
      <c r="X80" s="27">
        <v>0</v>
      </c>
      <c r="Y80" s="1"/>
      <c r="Z80" s="1"/>
      <c r="AA80" s="1"/>
      <c r="AB80" s="1"/>
      <c r="AC80" s="1"/>
      <c r="AD80" s="1"/>
      <c r="AE80" s="27">
        <v>0</v>
      </c>
      <c r="AF80" s="27">
        <v>0</v>
      </c>
      <c r="AG80" s="27">
        <v>12480</v>
      </c>
      <c r="AH80" s="1"/>
      <c r="AI80" s="1"/>
      <c r="AJ80" s="85"/>
    </row>
    <row r="81" spans="1:36" x14ac:dyDescent="0.25">
      <c r="A81" s="1">
        <v>73</v>
      </c>
      <c r="B81" s="1" t="s">
        <v>424</v>
      </c>
      <c r="C81" s="1" t="s">
        <v>86</v>
      </c>
      <c r="D81" s="26">
        <v>199338</v>
      </c>
      <c r="E81" s="1" t="s">
        <v>0</v>
      </c>
      <c r="F81" s="15" t="s">
        <v>21</v>
      </c>
      <c r="G81" s="27">
        <v>142300</v>
      </c>
      <c r="H81" s="1"/>
      <c r="I81" s="1"/>
      <c r="J81" s="1"/>
      <c r="K81" s="1"/>
      <c r="L81" s="1"/>
      <c r="M81" s="1"/>
      <c r="N81" s="1"/>
      <c r="O81" s="27">
        <v>142300</v>
      </c>
      <c r="P81" s="26">
        <v>199338</v>
      </c>
      <c r="Q81" s="35">
        <v>142300</v>
      </c>
      <c r="R81" s="1"/>
      <c r="S81" s="27">
        <v>0</v>
      </c>
      <c r="T81" s="1"/>
      <c r="U81" s="1"/>
      <c r="V81" s="1"/>
      <c r="W81" s="1"/>
      <c r="X81" s="27">
        <v>0</v>
      </c>
      <c r="Y81" s="1"/>
      <c r="Z81" s="1"/>
      <c r="AA81" s="1"/>
      <c r="AB81" s="1"/>
      <c r="AC81" s="1"/>
      <c r="AD81" s="1"/>
      <c r="AE81" s="27">
        <v>0</v>
      </c>
      <c r="AF81" s="27">
        <v>0</v>
      </c>
      <c r="AG81" s="27">
        <v>0</v>
      </c>
      <c r="AH81" s="1"/>
      <c r="AI81" s="1" t="s">
        <v>428</v>
      </c>
    </row>
    <row r="82" spans="1:36" x14ac:dyDescent="0.25">
      <c r="A82" s="1">
        <v>74</v>
      </c>
      <c r="B82" s="1" t="s">
        <v>424</v>
      </c>
      <c r="C82" s="1" t="s">
        <v>86</v>
      </c>
      <c r="D82" s="26">
        <v>199339</v>
      </c>
      <c r="E82" s="1" t="s">
        <v>0</v>
      </c>
      <c r="F82" s="15" t="s">
        <v>21</v>
      </c>
      <c r="G82" s="27">
        <v>694660</v>
      </c>
      <c r="H82" s="1"/>
      <c r="I82" s="1"/>
      <c r="J82" s="1"/>
      <c r="K82" s="1"/>
      <c r="L82" s="1"/>
      <c r="M82" s="1"/>
      <c r="N82" s="1"/>
      <c r="O82" s="27">
        <v>121100</v>
      </c>
      <c r="P82" s="26">
        <v>199339</v>
      </c>
      <c r="Q82" s="35">
        <v>121100</v>
      </c>
      <c r="R82" s="1"/>
      <c r="S82" s="27">
        <v>0</v>
      </c>
      <c r="T82" s="1"/>
      <c r="U82" s="1"/>
      <c r="V82" s="1" t="s">
        <v>232</v>
      </c>
      <c r="W82" s="15">
        <v>43882</v>
      </c>
      <c r="X82" s="27">
        <v>25200</v>
      </c>
      <c r="Y82" s="1"/>
      <c r="Z82" s="1"/>
      <c r="AA82" s="1"/>
      <c r="AB82" s="1"/>
      <c r="AC82" s="1"/>
      <c r="AD82" s="1"/>
      <c r="AE82" s="27">
        <v>25200</v>
      </c>
      <c r="AF82" s="27">
        <v>0</v>
      </c>
      <c r="AG82" s="27">
        <v>95900</v>
      </c>
      <c r="AH82" s="1"/>
      <c r="AI82" s="1"/>
      <c r="AJ82" s="85"/>
    </row>
    <row r="83" spans="1:36" x14ac:dyDescent="0.25">
      <c r="A83" s="1">
        <v>75</v>
      </c>
      <c r="B83" s="1" t="s">
        <v>424</v>
      </c>
      <c r="C83" s="1" t="s">
        <v>86</v>
      </c>
      <c r="D83" s="26">
        <v>199340</v>
      </c>
      <c r="E83" s="1" t="s">
        <v>0</v>
      </c>
      <c r="F83" s="15" t="s">
        <v>21</v>
      </c>
      <c r="G83" s="27">
        <v>142300</v>
      </c>
      <c r="H83" s="1"/>
      <c r="I83" s="1"/>
      <c r="J83" s="1"/>
      <c r="K83" s="1"/>
      <c r="L83" s="1"/>
      <c r="M83" s="1"/>
      <c r="N83" s="1"/>
      <c r="O83" s="27">
        <v>24480</v>
      </c>
      <c r="P83" s="26">
        <v>199340</v>
      </c>
      <c r="Q83" s="35">
        <v>24480</v>
      </c>
      <c r="R83" s="1"/>
      <c r="S83" s="27">
        <v>0</v>
      </c>
      <c r="T83" s="1"/>
      <c r="U83" s="1"/>
      <c r="V83" s="1"/>
      <c r="W83" s="1"/>
      <c r="X83" s="27">
        <v>0</v>
      </c>
      <c r="Y83" s="1"/>
      <c r="Z83" s="1"/>
      <c r="AA83" s="1"/>
      <c r="AB83" s="1"/>
      <c r="AC83" s="1"/>
      <c r="AD83" s="1"/>
      <c r="AE83" s="27">
        <v>0</v>
      </c>
      <c r="AF83" s="27">
        <v>0</v>
      </c>
      <c r="AG83" s="27">
        <v>24480</v>
      </c>
      <c r="AH83" s="1"/>
      <c r="AI83" s="1"/>
      <c r="AJ83" s="85"/>
    </row>
    <row r="84" spans="1:36" x14ac:dyDescent="0.25">
      <c r="A84" s="1">
        <v>76</v>
      </c>
      <c r="B84" s="1" t="s">
        <v>424</v>
      </c>
      <c r="C84" s="1" t="s">
        <v>86</v>
      </c>
      <c r="D84" s="26">
        <v>199341</v>
      </c>
      <c r="E84" s="1" t="s">
        <v>0</v>
      </c>
      <c r="F84" s="15" t="s">
        <v>21</v>
      </c>
      <c r="G84" s="27">
        <v>149100</v>
      </c>
      <c r="H84" s="1"/>
      <c r="I84" s="1"/>
      <c r="J84" s="1"/>
      <c r="K84" s="1"/>
      <c r="L84" s="1"/>
      <c r="M84" s="1"/>
      <c r="N84" s="1"/>
      <c r="O84" s="27">
        <v>24480</v>
      </c>
      <c r="P84" s="26">
        <v>199341</v>
      </c>
      <c r="Q84" s="35">
        <v>24480</v>
      </c>
      <c r="R84" s="1"/>
      <c r="S84" s="27">
        <v>0</v>
      </c>
      <c r="T84" s="1"/>
      <c r="U84" s="1"/>
      <c r="V84" s="1"/>
      <c r="W84" s="1"/>
      <c r="X84" s="27">
        <v>0</v>
      </c>
      <c r="Y84" s="1"/>
      <c r="Z84" s="1"/>
      <c r="AA84" s="1"/>
      <c r="AB84" s="1"/>
      <c r="AC84" s="1"/>
      <c r="AD84" s="1"/>
      <c r="AE84" s="27">
        <v>0</v>
      </c>
      <c r="AF84" s="27">
        <v>0</v>
      </c>
      <c r="AG84" s="27">
        <v>24480</v>
      </c>
      <c r="AH84" s="1"/>
      <c r="AI84" s="1"/>
      <c r="AJ84" s="85"/>
    </row>
    <row r="85" spans="1:36" x14ac:dyDescent="0.25">
      <c r="A85" s="1">
        <v>77</v>
      </c>
      <c r="B85" s="1" t="s">
        <v>424</v>
      </c>
      <c r="C85" s="1" t="s">
        <v>86</v>
      </c>
      <c r="D85" s="26">
        <v>199342</v>
      </c>
      <c r="E85" s="1" t="s">
        <v>0</v>
      </c>
      <c r="F85" s="15" t="s">
        <v>21</v>
      </c>
      <c r="G85" s="27">
        <v>1899600</v>
      </c>
      <c r="H85" s="1"/>
      <c r="I85" s="1"/>
      <c r="J85" s="1"/>
      <c r="K85" s="1"/>
      <c r="L85" s="1"/>
      <c r="M85" s="1"/>
      <c r="N85" s="1"/>
      <c r="O85" s="27">
        <v>1899600</v>
      </c>
      <c r="P85" s="26"/>
      <c r="Q85" s="35"/>
      <c r="R85" s="1"/>
      <c r="S85" s="27">
        <v>1899600</v>
      </c>
      <c r="T85" s="15">
        <v>43898</v>
      </c>
      <c r="U85" s="1"/>
      <c r="V85" s="1"/>
      <c r="W85" s="1"/>
      <c r="X85" s="27">
        <v>0</v>
      </c>
      <c r="Y85" s="1"/>
      <c r="Z85" s="1"/>
      <c r="AA85" s="1"/>
      <c r="AB85" s="1"/>
      <c r="AC85" s="1"/>
      <c r="AD85" s="1"/>
      <c r="AE85" s="27">
        <v>0</v>
      </c>
      <c r="AF85" s="27">
        <v>0</v>
      </c>
      <c r="AG85" s="27">
        <v>0</v>
      </c>
      <c r="AH85" s="1"/>
      <c r="AI85" s="1"/>
    </row>
    <row r="86" spans="1:36" x14ac:dyDescent="0.25">
      <c r="A86" s="1">
        <v>78</v>
      </c>
      <c r="B86" s="1" t="s">
        <v>424</v>
      </c>
      <c r="C86" s="1" t="s">
        <v>86</v>
      </c>
      <c r="D86" s="26">
        <v>199343</v>
      </c>
      <c r="E86" s="1" t="s">
        <v>0</v>
      </c>
      <c r="F86" s="15" t="s">
        <v>21</v>
      </c>
      <c r="G86" s="27">
        <v>1026100</v>
      </c>
      <c r="H86" s="1"/>
      <c r="I86" s="1"/>
      <c r="J86" s="1"/>
      <c r="K86" s="1"/>
      <c r="L86" s="1"/>
      <c r="M86" s="1"/>
      <c r="N86" s="1"/>
      <c r="O86" s="27">
        <v>1026100</v>
      </c>
      <c r="P86" s="26"/>
      <c r="Q86" s="35"/>
      <c r="R86" s="1"/>
      <c r="S86" s="27">
        <v>0</v>
      </c>
      <c r="T86" s="1"/>
      <c r="U86" s="1"/>
      <c r="V86" s="1"/>
      <c r="W86" s="1"/>
      <c r="X86" s="27">
        <v>0</v>
      </c>
      <c r="Y86" s="1"/>
      <c r="Z86" s="1"/>
      <c r="AA86" s="1"/>
      <c r="AB86" s="1"/>
      <c r="AC86" s="1"/>
      <c r="AD86" s="1"/>
      <c r="AE86" s="27">
        <v>0</v>
      </c>
      <c r="AF86" s="27">
        <v>0</v>
      </c>
      <c r="AG86" s="27">
        <v>0</v>
      </c>
      <c r="AH86" s="1"/>
      <c r="AI86" s="1" t="s">
        <v>427</v>
      </c>
    </row>
    <row r="87" spans="1:36" x14ac:dyDescent="0.25">
      <c r="A87" s="1">
        <v>79</v>
      </c>
      <c r="B87" s="1" t="s">
        <v>424</v>
      </c>
      <c r="C87" s="1" t="s">
        <v>86</v>
      </c>
      <c r="D87" s="26">
        <v>199509</v>
      </c>
      <c r="E87" s="1" t="s">
        <v>0</v>
      </c>
      <c r="F87" s="15" t="s">
        <v>21</v>
      </c>
      <c r="G87" s="27">
        <v>15000</v>
      </c>
      <c r="H87" s="1"/>
      <c r="I87" s="1"/>
      <c r="J87" s="1"/>
      <c r="K87" s="1"/>
      <c r="L87" s="1"/>
      <c r="M87" s="1"/>
      <c r="N87" s="1"/>
      <c r="O87" s="27">
        <v>7500</v>
      </c>
      <c r="P87" s="26">
        <v>199509</v>
      </c>
      <c r="Q87" s="35">
        <v>7500</v>
      </c>
      <c r="R87" s="1"/>
      <c r="S87" s="27">
        <v>0</v>
      </c>
      <c r="T87" s="1"/>
      <c r="U87" s="1"/>
      <c r="V87" s="1"/>
      <c r="W87" s="1"/>
      <c r="X87" s="27">
        <v>0</v>
      </c>
      <c r="Y87" s="1"/>
      <c r="Z87" s="1"/>
      <c r="AA87" s="1"/>
      <c r="AB87" s="1"/>
      <c r="AC87" s="1"/>
      <c r="AD87" s="1"/>
      <c r="AE87" s="27">
        <v>0</v>
      </c>
      <c r="AF87" s="27">
        <v>0</v>
      </c>
      <c r="AG87" s="27">
        <v>0</v>
      </c>
      <c r="AH87" s="1"/>
      <c r="AI87" s="1" t="s">
        <v>428</v>
      </c>
    </row>
    <row r="88" spans="1:36" x14ac:dyDescent="0.25">
      <c r="A88" s="1">
        <v>80</v>
      </c>
      <c r="B88" s="1" t="s">
        <v>424</v>
      </c>
      <c r="C88" s="1" t="s">
        <v>86</v>
      </c>
      <c r="D88" s="26">
        <v>199510</v>
      </c>
      <c r="E88" s="1" t="s">
        <v>0</v>
      </c>
      <c r="F88" s="15" t="s">
        <v>21</v>
      </c>
      <c r="G88" s="27">
        <v>20000</v>
      </c>
      <c r="H88" s="1"/>
      <c r="I88" s="1"/>
      <c r="J88" s="1"/>
      <c r="K88" s="1"/>
      <c r="L88" s="1"/>
      <c r="M88" s="1"/>
      <c r="N88" s="1"/>
      <c r="O88" s="27">
        <v>20000</v>
      </c>
      <c r="P88" s="26"/>
      <c r="Q88" s="35"/>
      <c r="R88" s="1"/>
      <c r="S88" s="27">
        <v>20000</v>
      </c>
      <c r="T88" s="15">
        <v>43900</v>
      </c>
      <c r="U88" s="1"/>
      <c r="V88" s="1"/>
      <c r="W88" s="1"/>
      <c r="X88" s="27">
        <v>0</v>
      </c>
      <c r="Y88" s="1"/>
      <c r="Z88" s="1"/>
      <c r="AA88" s="1"/>
      <c r="AB88" s="1"/>
      <c r="AC88" s="1"/>
      <c r="AD88" s="1"/>
      <c r="AE88" s="27">
        <v>0</v>
      </c>
      <c r="AF88" s="27">
        <v>0</v>
      </c>
      <c r="AG88" s="27">
        <v>0</v>
      </c>
      <c r="AH88" s="1"/>
      <c r="AI88" s="1"/>
    </row>
    <row r="89" spans="1:36" x14ac:dyDescent="0.25">
      <c r="A89" s="1">
        <v>81</v>
      </c>
      <c r="B89" s="1" t="s">
        <v>424</v>
      </c>
      <c r="C89" s="1" t="s">
        <v>86</v>
      </c>
      <c r="D89" s="26">
        <v>199519</v>
      </c>
      <c r="E89" s="1" t="s">
        <v>0</v>
      </c>
      <c r="F89" s="15" t="s">
        <v>21</v>
      </c>
      <c r="G89" s="27">
        <v>460000</v>
      </c>
      <c r="H89" s="1"/>
      <c r="I89" s="1"/>
      <c r="J89" s="1"/>
      <c r="K89" s="1"/>
      <c r="L89" s="1"/>
      <c r="M89" s="1"/>
      <c r="N89" s="1"/>
      <c r="O89" s="27">
        <v>39840</v>
      </c>
      <c r="P89" s="26">
        <v>199519</v>
      </c>
      <c r="Q89" s="35">
        <v>39840</v>
      </c>
      <c r="R89" s="1"/>
      <c r="S89" s="27">
        <v>0</v>
      </c>
      <c r="T89" s="1"/>
      <c r="U89" s="1"/>
      <c r="V89" s="1" t="s">
        <v>407</v>
      </c>
      <c r="W89" s="15">
        <v>43879</v>
      </c>
      <c r="X89" s="27">
        <v>39840</v>
      </c>
      <c r="Y89" s="1"/>
      <c r="Z89" s="1"/>
      <c r="AA89" s="1"/>
      <c r="AB89" s="1"/>
      <c r="AC89" s="1"/>
      <c r="AD89" s="1"/>
      <c r="AE89" s="27">
        <v>39840</v>
      </c>
      <c r="AF89" s="27">
        <v>0</v>
      </c>
      <c r="AG89" s="27">
        <v>0</v>
      </c>
      <c r="AH89" s="1"/>
      <c r="AI89" s="1"/>
    </row>
    <row r="90" spans="1:36" x14ac:dyDescent="0.25">
      <c r="A90" s="1">
        <v>82</v>
      </c>
      <c r="B90" s="1" t="s">
        <v>424</v>
      </c>
      <c r="C90" s="1" t="s">
        <v>86</v>
      </c>
      <c r="D90" s="26">
        <v>199520</v>
      </c>
      <c r="E90" s="1" t="s">
        <v>0</v>
      </c>
      <c r="F90" s="15" t="s">
        <v>21</v>
      </c>
      <c r="G90" s="27">
        <v>460000</v>
      </c>
      <c r="H90" s="1"/>
      <c r="I90" s="1"/>
      <c r="J90" s="1"/>
      <c r="K90" s="1"/>
      <c r="L90" s="1"/>
      <c r="M90" s="1"/>
      <c r="N90" s="1"/>
      <c r="O90" s="27">
        <v>15840</v>
      </c>
      <c r="P90" s="26">
        <v>199520</v>
      </c>
      <c r="Q90" s="35">
        <v>15840</v>
      </c>
      <c r="R90" s="1"/>
      <c r="S90" s="27">
        <v>0</v>
      </c>
      <c r="T90" s="1"/>
      <c r="U90" s="1"/>
      <c r="V90" s="1" t="s">
        <v>408</v>
      </c>
      <c r="W90" s="15">
        <v>43879</v>
      </c>
      <c r="X90" s="27">
        <v>15840</v>
      </c>
      <c r="Y90" s="1"/>
      <c r="Z90" s="1"/>
      <c r="AA90" s="1"/>
      <c r="AB90" s="1"/>
      <c r="AC90" s="1"/>
      <c r="AD90" s="1"/>
      <c r="AE90" s="27">
        <v>15840</v>
      </c>
      <c r="AF90" s="27">
        <v>0</v>
      </c>
      <c r="AG90" s="27">
        <v>0</v>
      </c>
      <c r="AH90" s="1"/>
      <c r="AI90" s="1"/>
    </row>
    <row r="91" spans="1:36" x14ac:dyDescent="0.25">
      <c r="A91" s="1">
        <v>83</v>
      </c>
      <c r="B91" s="1" t="s">
        <v>424</v>
      </c>
      <c r="C91" s="1" t="s">
        <v>86</v>
      </c>
      <c r="D91" s="26">
        <v>199521</v>
      </c>
      <c r="E91" s="1" t="s">
        <v>0</v>
      </c>
      <c r="F91" s="15" t="s">
        <v>21</v>
      </c>
      <c r="G91" s="27">
        <v>460000</v>
      </c>
      <c r="H91" s="1"/>
      <c r="I91" s="1"/>
      <c r="J91" s="1"/>
      <c r="K91" s="1"/>
      <c r="L91" s="1"/>
      <c r="M91" s="1"/>
      <c r="N91" s="1"/>
      <c r="O91" s="27">
        <v>39840</v>
      </c>
      <c r="P91" s="26">
        <v>199521</v>
      </c>
      <c r="Q91" s="35">
        <v>39840</v>
      </c>
      <c r="R91" s="1"/>
      <c r="S91" s="27">
        <v>0</v>
      </c>
      <c r="T91" s="1"/>
      <c r="U91" s="1"/>
      <c r="V91" s="1" t="s">
        <v>409</v>
      </c>
      <c r="W91" s="15">
        <v>43879</v>
      </c>
      <c r="X91" s="27">
        <v>39840</v>
      </c>
      <c r="Y91" s="1"/>
      <c r="Z91" s="1"/>
      <c r="AA91" s="1"/>
      <c r="AB91" s="1"/>
      <c r="AC91" s="1"/>
      <c r="AD91" s="1"/>
      <c r="AE91" s="27">
        <v>39840</v>
      </c>
      <c r="AF91" s="27">
        <v>0</v>
      </c>
      <c r="AG91" s="27">
        <v>0</v>
      </c>
      <c r="AH91" s="1"/>
      <c r="AI91" s="1"/>
    </row>
    <row r="92" spans="1:36" x14ac:dyDescent="0.25">
      <c r="A92" s="1">
        <v>84</v>
      </c>
      <c r="B92" s="1" t="s">
        <v>424</v>
      </c>
      <c r="C92" s="1" t="s">
        <v>86</v>
      </c>
      <c r="D92" s="26">
        <v>199522</v>
      </c>
      <c r="E92" s="1" t="s">
        <v>0</v>
      </c>
      <c r="F92" s="15" t="s">
        <v>21</v>
      </c>
      <c r="G92" s="27">
        <v>460000</v>
      </c>
      <c r="H92" s="1"/>
      <c r="I92" s="1"/>
      <c r="J92" s="1"/>
      <c r="K92" s="1"/>
      <c r="L92" s="1"/>
      <c r="M92" s="1"/>
      <c r="N92" s="1"/>
      <c r="O92" s="27">
        <v>15840</v>
      </c>
      <c r="P92" s="26">
        <v>199522</v>
      </c>
      <c r="Q92" s="35">
        <v>15840</v>
      </c>
      <c r="R92" s="1"/>
      <c r="S92" s="27">
        <v>0</v>
      </c>
      <c r="T92" s="1"/>
      <c r="U92" s="1"/>
      <c r="V92" s="1" t="s">
        <v>410</v>
      </c>
      <c r="W92" s="15">
        <v>43879</v>
      </c>
      <c r="X92" s="27">
        <v>15840</v>
      </c>
      <c r="Y92" s="1"/>
      <c r="Z92" s="1"/>
      <c r="AA92" s="1"/>
      <c r="AB92" s="1"/>
      <c r="AC92" s="1"/>
      <c r="AD92" s="1"/>
      <c r="AE92" s="27">
        <v>15840</v>
      </c>
      <c r="AF92" s="27">
        <v>0</v>
      </c>
      <c r="AG92" s="27">
        <v>0</v>
      </c>
      <c r="AH92" s="1"/>
      <c r="AI92" s="1"/>
    </row>
    <row r="93" spans="1:36" x14ac:dyDescent="0.25">
      <c r="A93" s="1">
        <v>85</v>
      </c>
      <c r="B93" s="1" t="s">
        <v>424</v>
      </c>
      <c r="C93" s="1" t="s">
        <v>86</v>
      </c>
      <c r="D93" s="26">
        <v>199524</v>
      </c>
      <c r="E93" s="1" t="s">
        <v>0</v>
      </c>
      <c r="F93" s="15" t="s">
        <v>21</v>
      </c>
      <c r="G93" s="27">
        <v>460000</v>
      </c>
      <c r="H93" s="1"/>
      <c r="I93" s="1"/>
      <c r="J93" s="1"/>
      <c r="K93" s="1"/>
      <c r="L93" s="1"/>
      <c r="M93" s="1"/>
      <c r="N93" s="1"/>
      <c r="O93" s="27">
        <v>15840</v>
      </c>
      <c r="P93" s="26">
        <v>199524</v>
      </c>
      <c r="Q93" s="35">
        <v>15840</v>
      </c>
      <c r="R93" s="1"/>
      <c r="S93" s="27">
        <v>0</v>
      </c>
      <c r="T93" s="1"/>
      <c r="U93" s="1"/>
      <c r="V93" s="1" t="s">
        <v>411</v>
      </c>
      <c r="W93" s="15">
        <v>43879</v>
      </c>
      <c r="X93" s="27">
        <v>15840</v>
      </c>
      <c r="Y93" s="1"/>
      <c r="Z93" s="1"/>
      <c r="AA93" s="1"/>
      <c r="AB93" s="1"/>
      <c r="AC93" s="1"/>
      <c r="AD93" s="1"/>
      <c r="AE93" s="27">
        <v>15840</v>
      </c>
      <c r="AF93" s="27">
        <v>0</v>
      </c>
      <c r="AG93" s="27">
        <v>0</v>
      </c>
      <c r="AH93" s="1"/>
      <c r="AI93" s="1"/>
    </row>
    <row r="94" spans="1:36" x14ac:dyDescent="0.25">
      <c r="A94" s="1">
        <v>86</v>
      </c>
      <c r="B94" s="1" t="s">
        <v>424</v>
      </c>
      <c r="C94" s="1" t="s">
        <v>86</v>
      </c>
      <c r="D94" s="26">
        <v>199525</v>
      </c>
      <c r="E94" s="1" t="s">
        <v>0</v>
      </c>
      <c r="F94" s="15" t="s">
        <v>21</v>
      </c>
      <c r="G94" s="27">
        <v>460000</v>
      </c>
      <c r="H94" s="1"/>
      <c r="I94" s="1"/>
      <c r="J94" s="1"/>
      <c r="K94" s="1"/>
      <c r="L94" s="1"/>
      <c r="M94" s="1"/>
      <c r="N94" s="1"/>
      <c r="O94" s="27">
        <v>15840</v>
      </c>
      <c r="P94" s="26">
        <v>199525</v>
      </c>
      <c r="Q94" s="35">
        <v>15840</v>
      </c>
      <c r="R94" s="1"/>
      <c r="S94" s="27">
        <v>0</v>
      </c>
      <c r="T94" s="1"/>
      <c r="U94" s="1"/>
      <c r="V94" s="1" t="s">
        <v>412</v>
      </c>
      <c r="W94" s="15">
        <v>43879</v>
      </c>
      <c r="X94" s="27">
        <v>15840</v>
      </c>
      <c r="Y94" s="1"/>
      <c r="Z94" s="1"/>
      <c r="AA94" s="1"/>
      <c r="AB94" s="1"/>
      <c r="AC94" s="1"/>
      <c r="AD94" s="1"/>
      <c r="AE94" s="27">
        <v>15840</v>
      </c>
      <c r="AF94" s="27">
        <v>0</v>
      </c>
      <c r="AG94" s="27">
        <v>0</v>
      </c>
      <c r="AH94" s="1"/>
      <c r="AI94" s="1"/>
    </row>
    <row r="95" spans="1:36" x14ac:dyDescent="0.25">
      <c r="A95" s="1">
        <v>87</v>
      </c>
      <c r="B95" s="1" t="s">
        <v>424</v>
      </c>
      <c r="C95" s="1" t="s">
        <v>86</v>
      </c>
      <c r="D95" s="26">
        <v>199526</v>
      </c>
      <c r="E95" s="1" t="s">
        <v>0</v>
      </c>
      <c r="F95" s="15" t="s">
        <v>21</v>
      </c>
      <c r="G95" s="27">
        <v>460000</v>
      </c>
      <c r="H95" s="1"/>
      <c r="I95" s="1"/>
      <c r="J95" s="1"/>
      <c r="K95" s="1"/>
      <c r="L95" s="1"/>
      <c r="M95" s="1"/>
      <c r="N95" s="1"/>
      <c r="O95" s="27">
        <v>15840</v>
      </c>
      <c r="P95" s="26">
        <v>199526</v>
      </c>
      <c r="Q95" s="35">
        <v>15840</v>
      </c>
      <c r="R95" s="1"/>
      <c r="S95" s="27">
        <v>0</v>
      </c>
      <c r="T95" s="1"/>
      <c r="U95" s="1"/>
      <c r="V95" s="1" t="s">
        <v>413</v>
      </c>
      <c r="W95" s="15">
        <v>43879</v>
      </c>
      <c r="X95" s="27">
        <v>15840</v>
      </c>
      <c r="Y95" s="1"/>
      <c r="Z95" s="1"/>
      <c r="AA95" s="1"/>
      <c r="AB95" s="1"/>
      <c r="AC95" s="1"/>
      <c r="AD95" s="1"/>
      <c r="AE95" s="27">
        <v>15840</v>
      </c>
      <c r="AF95" s="27">
        <v>0</v>
      </c>
      <c r="AG95" s="27">
        <v>0</v>
      </c>
      <c r="AH95" s="1"/>
      <c r="AI95" s="1"/>
    </row>
    <row r="96" spans="1:36" x14ac:dyDescent="0.25">
      <c r="A96" s="1">
        <v>88</v>
      </c>
      <c r="B96" s="1" t="s">
        <v>424</v>
      </c>
      <c r="C96" s="1" t="s">
        <v>86</v>
      </c>
      <c r="D96" s="26">
        <v>199528</v>
      </c>
      <c r="E96" s="1" t="s">
        <v>0</v>
      </c>
      <c r="F96" s="15" t="s">
        <v>21</v>
      </c>
      <c r="G96" s="27">
        <v>460000</v>
      </c>
      <c r="H96" s="1"/>
      <c r="I96" s="1"/>
      <c r="J96" s="1"/>
      <c r="K96" s="1"/>
      <c r="L96" s="1"/>
      <c r="M96" s="1"/>
      <c r="N96" s="1"/>
      <c r="O96" s="27">
        <v>15840</v>
      </c>
      <c r="P96" s="26">
        <v>199528</v>
      </c>
      <c r="Q96" s="35">
        <v>15840</v>
      </c>
      <c r="R96" s="1"/>
      <c r="S96" s="27">
        <v>0</v>
      </c>
      <c r="T96" s="1"/>
      <c r="U96" s="1"/>
      <c r="V96" s="1" t="s">
        <v>414</v>
      </c>
      <c r="W96" s="15">
        <v>43879</v>
      </c>
      <c r="X96" s="27">
        <v>15840</v>
      </c>
      <c r="Y96" s="1"/>
      <c r="Z96" s="1"/>
      <c r="AA96" s="1"/>
      <c r="AB96" s="1"/>
      <c r="AC96" s="1"/>
      <c r="AD96" s="1"/>
      <c r="AE96" s="27">
        <v>15840</v>
      </c>
      <c r="AF96" s="27">
        <v>0</v>
      </c>
      <c r="AG96" s="27">
        <v>0</v>
      </c>
      <c r="AH96" s="1"/>
      <c r="AI96" s="1"/>
    </row>
    <row r="97" spans="1:35" x14ac:dyDescent="0.25">
      <c r="A97" s="1">
        <v>89</v>
      </c>
      <c r="B97" s="1" t="s">
        <v>424</v>
      </c>
      <c r="C97" s="1" t="s">
        <v>86</v>
      </c>
      <c r="D97" s="26">
        <v>199530</v>
      </c>
      <c r="E97" s="1" t="s">
        <v>0</v>
      </c>
      <c r="F97" s="15" t="s">
        <v>21</v>
      </c>
      <c r="G97" s="27">
        <v>460000</v>
      </c>
      <c r="H97" s="1"/>
      <c r="I97" s="1"/>
      <c r="J97" s="1"/>
      <c r="K97" s="1"/>
      <c r="L97" s="1"/>
      <c r="M97" s="1"/>
      <c r="N97" s="1"/>
      <c r="O97" s="27">
        <v>460000</v>
      </c>
      <c r="P97" s="26">
        <v>199530</v>
      </c>
      <c r="Q97" s="35">
        <v>460000</v>
      </c>
      <c r="R97" s="1"/>
      <c r="S97" s="27">
        <v>0</v>
      </c>
      <c r="T97" s="1"/>
      <c r="U97" s="1"/>
      <c r="V97" s="1" t="s">
        <v>415</v>
      </c>
      <c r="W97" s="15">
        <v>43879</v>
      </c>
      <c r="X97" s="27">
        <v>15840</v>
      </c>
      <c r="Y97" s="1"/>
      <c r="Z97" s="1"/>
      <c r="AA97" s="1"/>
      <c r="AB97" s="1"/>
      <c r="AC97" s="1"/>
      <c r="AD97" s="1"/>
      <c r="AE97" s="27">
        <v>15840</v>
      </c>
      <c r="AF97" s="27">
        <v>0</v>
      </c>
      <c r="AG97" s="27">
        <v>0</v>
      </c>
      <c r="AH97" s="1"/>
      <c r="AI97" s="1" t="s">
        <v>428</v>
      </c>
    </row>
    <row r="98" spans="1:35" x14ac:dyDescent="0.25">
      <c r="A98" s="1">
        <v>90</v>
      </c>
      <c r="B98" s="1" t="s">
        <v>424</v>
      </c>
      <c r="C98" s="1" t="s">
        <v>86</v>
      </c>
      <c r="D98" s="26">
        <v>199531</v>
      </c>
      <c r="E98" s="1" t="s">
        <v>0</v>
      </c>
      <c r="F98" s="15" t="s">
        <v>21</v>
      </c>
      <c r="G98" s="27">
        <v>460000</v>
      </c>
      <c r="H98" s="1"/>
      <c r="I98" s="1"/>
      <c r="J98" s="1"/>
      <c r="K98" s="1"/>
      <c r="L98" s="1"/>
      <c r="M98" s="1"/>
      <c r="N98" s="1"/>
      <c r="O98" s="27">
        <v>460000</v>
      </c>
      <c r="P98" s="26">
        <v>199531</v>
      </c>
      <c r="Q98" s="35">
        <v>460000</v>
      </c>
      <c r="R98" s="1"/>
      <c r="S98" s="27">
        <v>0</v>
      </c>
      <c r="T98" s="1"/>
      <c r="U98" s="1"/>
      <c r="V98" s="1" t="s">
        <v>416</v>
      </c>
      <c r="W98" s="15">
        <v>43879</v>
      </c>
      <c r="X98" s="27">
        <v>15840</v>
      </c>
      <c r="Y98" s="1"/>
      <c r="Z98" s="1"/>
      <c r="AA98" s="1"/>
      <c r="AB98" s="1"/>
      <c r="AC98" s="1"/>
      <c r="AD98" s="1"/>
      <c r="AE98" s="27">
        <v>15840</v>
      </c>
      <c r="AF98" s="27">
        <v>0</v>
      </c>
      <c r="AG98" s="27">
        <v>0</v>
      </c>
      <c r="AH98" s="1"/>
      <c r="AI98" s="1" t="s">
        <v>428</v>
      </c>
    </row>
    <row r="99" spans="1:35" x14ac:dyDescent="0.25">
      <c r="A99" s="1">
        <v>91</v>
      </c>
      <c r="B99" s="1" t="s">
        <v>424</v>
      </c>
      <c r="C99" s="1" t="s">
        <v>86</v>
      </c>
      <c r="D99" s="26">
        <v>199532</v>
      </c>
      <c r="E99" s="1" t="s">
        <v>0</v>
      </c>
      <c r="F99" s="15" t="s">
        <v>21</v>
      </c>
      <c r="G99" s="27">
        <v>460000</v>
      </c>
      <c r="H99" s="1"/>
      <c r="I99" s="1"/>
      <c r="J99" s="1"/>
      <c r="K99" s="1"/>
      <c r="L99" s="1"/>
      <c r="M99" s="1"/>
      <c r="N99" s="1"/>
      <c r="O99" s="27">
        <v>460000</v>
      </c>
      <c r="P99" s="26">
        <v>199532</v>
      </c>
      <c r="Q99" s="35">
        <v>460000</v>
      </c>
      <c r="R99" s="1"/>
      <c r="S99" s="27">
        <v>0</v>
      </c>
      <c r="T99" s="1"/>
      <c r="U99" s="1"/>
      <c r="V99" s="1" t="s">
        <v>417</v>
      </c>
      <c r="W99" s="15">
        <v>43879</v>
      </c>
      <c r="X99" s="27">
        <v>15840</v>
      </c>
      <c r="Y99" s="1"/>
      <c r="Z99" s="1"/>
      <c r="AA99" s="1"/>
      <c r="AB99" s="1"/>
      <c r="AC99" s="1"/>
      <c r="AD99" s="1"/>
      <c r="AE99" s="27">
        <v>15840</v>
      </c>
      <c r="AF99" s="27">
        <v>0</v>
      </c>
      <c r="AG99" s="27">
        <v>0</v>
      </c>
      <c r="AH99" s="1"/>
      <c r="AI99" s="1" t="s">
        <v>428</v>
      </c>
    </row>
    <row r="100" spans="1:35" x14ac:dyDescent="0.25">
      <c r="A100" s="1">
        <v>92</v>
      </c>
      <c r="B100" s="1" t="s">
        <v>424</v>
      </c>
      <c r="C100" s="1" t="s">
        <v>86</v>
      </c>
      <c r="D100" s="26">
        <v>199533</v>
      </c>
      <c r="E100" s="1" t="s">
        <v>0</v>
      </c>
      <c r="F100" s="15" t="s">
        <v>21</v>
      </c>
      <c r="G100" s="27">
        <v>58100</v>
      </c>
      <c r="H100" s="1"/>
      <c r="I100" s="1"/>
      <c r="J100" s="1"/>
      <c r="K100" s="1"/>
      <c r="L100" s="1"/>
      <c r="M100" s="1"/>
      <c r="N100" s="1"/>
      <c r="O100" s="27">
        <v>58100</v>
      </c>
      <c r="P100" s="26">
        <v>199533</v>
      </c>
      <c r="Q100" s="35">
        <v>58100</v>
      </c>
      <c r="R100" s="1"/>
      <c r="S100" s="27">
        <v>0</v>
      </c>
      <c r="T100" s="1"/>
      <c r="U100" s="1"/>
      <c r="V100" s="1"/>
      <c r="W100" s="1"/>
      <c r="X100" s="27">
        <v>0</v>
      </c>
      <c r="Y100" s="1"/>
      <c r="Z100" s="1"/>
      <c r="AA100" s="1"/>
      <c r="AB100" s="1"/>
      <c r="AC100" s="1"/>
      <c r="AD100" s="1"/>
      <c r="AE100" s="27">
        <v>0</v>
      </c>
      <c r="AF100" s="27">
        <v>0</v>
      </c>
      <c r="AG100" s="27">
        <v>0</v>
      </c>
      <c r="AH100" s="1"/>
      <c r="AI100" s="1" t="s">
        <v>428</v>
      </c>
    </row>
    <row r="101" spans="1:35" x14ac:dyDescent="0.25">
      <c r="A101" s="1">
        <v>93</v>
      </c>
      <c r="B101" s="1" t="s">
        <v>424</v>
      </c>
      <c r="C101" s="1" t="s">
        <v>86</v>
      </c>
      <c r="D101" s="26">
        <v>199534</v>
      </c>
      <c r="E101" s="1" t="s">
        <v>0</v>
      </c>
      <c r="F101" s="15" t="s">
        <v>21</v>
      </c>
      <c r="G101" s="27">
        <v>83500</v>
      </c>
      <c r="H101" s="1"/>
      <c r="I101" s="1"/>
      <c r="J101" s="1"/>
      <c r="K101" s="1"/>
      <c r="L101" s="1"/>
      <c r="M101" s="1"/>
      <c r="N101" s="1"/>
      <c r="O101" s="27">
        <v>83500</v>
      </c>
      <c r="P101" s="26">
        <v>199534</v>
      </c>
      <c r="Q101" s="35">
        <v>83500</v>
      </c>
      <c r="R101" s="1"/>
      <c r="S101" s="27">
        <v>0</v>
      </c>
      <c r="T101" s="1"/>
      <c r="U101" s="1"/>
      <c r="V101" s="1"/>
      <c r="W101" s="1"/>
      <c r="X101" s="27">
        <v>0</v>
      </c>
      <c r="Y101" s="1"/>
      <c r="Z101" s="1"/>
      <c r="AA101" s="1"/>
      <c r="AB101" s="1"/>
      <c r="AC101" s="1"/>
      <c r="AD101" s="1"/>
      <c r="AE101" s="27">
        <v>0</v>
      </c>
      <c r="AF101" s="27">
        <v>0</v>
      </c>
      <c r="AG101" s="27">
        <v>0</v>
      </c>
      <c r="AH101" s="1"/>
      <c r="AI101" s="1" t="s">
        <v>428</v>
      </c>
    </row>
    <row r="102" spans="1:35" x14ac:dyDescent="0.25">
      <c r="A102" s="1">
        <v>94</v>
      </c>
      <c r="B102" s="1" t="s">
        <v>424</v>
      </c>
      <c r="C102" s="1" t="s">
        <v>86</v>
      </c>
      <c r="D102" s="26">
        <v>199535</v>
      </c>
      <c r="E102" s="1" t="s">
        <v>0</v>
      </c>
      <c r="F102" s="15" t="s">
        <v>21</v>
      </c>
      <c r="G102" s="27">
        <v>144800</v>
      </c>
      <c r="H102" s="1"/>
      <c r="I102" s="1"/>
      <c r="J102" s="1"/>
      <c r="K102" s="1"/>
      <c r="L102" s="1"/>
      <c r="M102" s="1"/>
      <c r="N102" s="1"/>
      <c r="O102" s="27">
        <v>144800</v>
      </c>
      <c r="P102" s="26">
        <v>199535</v>
      </c>
      <c r="Q102" s="35">
        <v>144800</v>
      </c>
      <c r="R102" s="1"/>
      <c r="S102" s="27">
        <v>0</v>
      </c>
      <c r="T102" s="1"/>
      <c r="U102" s="1"/>
      <c r="V102" s="1"/>
      <c r="W102" s="1"/>
      <c r="X102" s="27">
        <v>0</v>
      </c>
      <c r="Y102" s="1"/>
      <c r="Z102" s="1"/>
      <c r="AA102" s="1"/>
      <c r="AB102" s="1"/>
      <c r="AC102" s="1"/>
      <c r="AD102" s="1"/>
      <c r="AE102" s="27">
        <v>0</v>
      </c>
      <c r="AF102" s="27">
        <v>0</v>
      </c>
      <c r="AG102" s="27">
        <v>0</v>
      </c>
      <c r="AH102" s="1"/>
      <c r="AI102" s="1" t="s">
        <v>428</v>
      </c>
    </row>
    <row r="103" spans="1:35" x14ac:dyDescent="0.25">
      <c r="A103" s="1">
        <v>95</v>
      </c>
      <c r="B103" s="1" t="s">
        <v>424</v>
      </c>
      <c r="C103" s="1" t="s">
        <v>86</v>
      </c>
      <c r="D103" s="26">
        <v>199536</v>
      </c>
      <c r="E103" s="1" t="s">
        <v>0</v>
      </c>
      <c r="F103" s="15" t="s">
        <v>21</v>
      </c>
      <c r="G103" s="27">
        <v>164400</v>
      </c>
      <c r="H103" s="1"/>
      <c r="I103" s="1"/>
      <c r="J103" s="1"/>
      <c r="K103" s="1"/>
      <c r="L103" s="1"/>
      <c r="M103" s="1"/>
      <c r="N103" s="1"/>
      <c r="O103" s="27">
        <v>164400</v>
      </c>
      <c r="P103" s="26">
        <v>199536</v>
      </c>
      <c r="Q103" s="35">
        <v>164400</v>
      </c>
      <c r="R103" s="1"/>
      <c r="S103" s="27">
        <v>0</v>
      </c>
      <c r="T103" s="1"/>
      <c r="U103" s="1"/>
      <c r="V103" s="1"/>
      <c r="W103" s="1"/>
      <c r="X103" s="27">
        <v>0</v>
      </c>
      <c r="Y103" s="1"/>
      <c r="Z103" s="1"/>
      <c r="AA103" s="1"/>
      <c r="AB103" s="1"/>
      <c r="AC103" s="1"/>
      <c r="AD103" s="1"/>
      <c r="AE103" s="27">
        <v>0</v>
      </c>
      <c r="AF103" s="27">
        <v>0</v>
      </c>
      <c r="AG103" s="27">
        <v>0</v>
      </c>
      <c r="AH103" s="1"/>
      <c r="AI103" s="1" t="s">
        <v>428</v>
      </c>
    </row>
    <row r="104" spans="1:35" x14ac:dyDescent="0.25">
      <c r="A104" s="1">
        <v>96</v>
      </c>
      <c r="B104" s="1" t="s">
        <v>424</v>
      </c>
      <c r="C104" s="1" t="s">
        <v>86</v>
      </c>
      <c r="D104" s="26">
        <v>199537</v>
      </c>
      <c r="E104" s="1" t="s">
        <v>0</v>
      </c>
      <c r="F104" s="15" t="s">
        <v>21</v>
      </c>
      <c r="G104" s="27">
        <v>106400</v>
      </c>
      <c r="H104" s="1"/>
      <c r="I104" s="1"/>
      <c r="J104" s="1"/>
      <c r="K104" s="1"/>
      <c r="L104" s="1"/>
      <c r="M104" s="1"/>
      <c r="N104" s="1"/>
      <c r="O104" s="27">
        <v>106400</v>
      </c>
      <c r="P104" s="26">
        <v>199537</v>
      </c>
      <c r="Q104" s="35">
        <v>106400</v>
      </c>
      <c r="R104" s="1"/>
      <c r="S104" s="27">
        <v>0</v>
      </c>
      <c r="T104" s="1"/>
      <c r="U104" s="1"/>
      <c r="V104" s="1"/>
      <c r="W104" s="1"/>
      <c r="X104" s="27">
        <v>0</v>
      </c>
      <c r="Y104" s="1"/>
      <c r="Z104" s="1"/>
      <c r="AA104" s="1"/>
      <c r="AB104" s="1"/>
      <c r="AC104" s="1"/>
      <c r="AD104" s="1"/>
      <c r="AE104" s="27">
        <v>0</v>
      </c>
      <c r="AF104" s="27">
        <v>0</v>
      </c>
      <c r="AG104" s="27">
        <v>0</v>
      </c>
      <c r="AH104" s="1"/>
      <c r="AI104" s="1" t="s">
        <v>428</v>
      </c>
    </row>
    <row r="105" spans="1:35" x14ac:dyDescent="0.25">
      <c r="A105" s="1">
        <v>97</v>
      </c>
      <c r="B105" s="1" t="s">
        <v>424</v>
      </c>
      <c r="C105" s="1" t="s">
        <v>86</v>
      </c>
      <c r="D105" s="26">
        <v>199538</v>
      </c>
      <c r="E105" s="1" t="s">
        <v>0</v>
      </c>
      <c r="F105" s="15" t="s">
        <v>21</v>
      </c>
      <c r="G105" s="27">
        <v>75900</v>
      </c>
      <c r="H105" s="1"/>
      <c r="I105" s="1"/>
      <c r="J105" s="1"/>
      <c r="K105" s="1"/>
      <c r="L105" s="1"/>
      <c r="M105" s="1"/>
      <c r="N105" s="1"/>
      <c r="O105" s="27">
        <v>75900</v>
      </c>
      <c r="P105" s="26">
        <v>199538</v>
      </c>
      <c r="Q105" s="35">
        <v>75900</v>
      </c>
      <c r="R105" s="1"/>
      <c r="S105" s="27">
        <v>0</v>
      </c>
      <c r="T105" s="1"/>
      <c r="U105" s="1"/>
      <c r="V105" s="1"/>
      <c r="W105" s="1"/>
      <c r="X105" s="27">
        <v>0</v>
      </c>
      <c r="Y105" s="1"/>
      <c r="Z105" s="1"/>
      <c r="AA105" s="1"/>
      <c r="AB105" s="1"/>
      <c r="AC105" s="1"/>
      <c r="AD105" s="1"/>
      <c r="AE105" s="27">
        <v>0</v>
      </c>
      <c r="AF105" s="27">
        <v>0</v>
      </c>
      <c r="AG105" s="27">
        <v>0</v>
      </c>
      <c r="AH105" s="1"/>
      <c r="AI105" s="1" t="s">
        <v>428</v>
      </c>
    </row>
    <row r="106" spans="1:35" x14ac:dyDescent="0.25">
      <c r="A106" s="1">
        <v>98</v>
      </c>
      <c r="B106" s="1" t="s">
        <v>424</v>
      </c>
      <c r="C106" s="1" t="s">
        <v>86</v>
      </c>
      <c r="D106" s="26">
        <v>199539</v>
      </c>
      <c r="E106" s="1" t="s">
        <v>0</v>
      </c>
      <c r="F106" s="15" t="s">
        <v>21</v>
      </c>
      <c r="G106" s="27">
        <v>79200</v>
      </c>
      <c r="H106" s="1"/>
      <c r="I106" s="1"/>
      <c r="J106" s="1"/>
      <c r="K106" s="1"/>
      <c r="L106" s="1"/>
      <c r="M106" s="1"/>
      <c r="N106" s="1"/>
      <c r="O106" s="27">
        <v>79200</v>
      </c>
      <c r="P106" s="26">
        <v>199539</v>
      </c>
      <c r="Q106" s="35">
        <v>79200</v>
      </c>
      <c r="R106" s="1"/>
      <c r="S106" s="27">
        <v>0</v>
      </c>
      <c r="T106" s="1"/>
      <c r="U106" s="1"/>
      <c r="V106" s="1" t="s">
        <v>418</v>
      </c>
      <c r="W106" s="15">
        <v>43879</v>
      </c>
      <c r="X106" s="27">
        <v>15840</v>
      </c>
      <c r="Y106" s="1"/>
      <c r="Z106" s="1"/>
      <c r="AA106" s="1"/>
      <c r="AB106" s="1"/>
      <c r="AC106" s="1"/>
      <c r="AD106" s="1"/>
      <c r="AE106" s="27">
        <v>15840</v>
      </c>
      <c r="AF106" s="27">
        <v>0</v>
      </c>
      <c r="AG106" s="27">
        <v>0</v>
      </c>
      <c r="AH106" s="1"/>
      <c r="AI106" s="1" t="s">
        <v>428</v>
      </c>
    </row>
    <row r="107" spans="1:35" x14ac:dyDescent="0.25">
      <c r="A107" s="1">
        <v>99</v>
      </c>
      <c r="B107" s="1" t="s">
        <v>424</v>
      </c>
      <c r="C107" s="1" t="s">
        <v>86</v>
      </c>
      <c r="D107" s="26">
        <v>199540</v>
      </c>
      <c r="E107" s="1" t="s">
        <v>0</v>
      </c>
      <c r="F107" s="15" t="s">
        <v>21</v>
      </c>
      <c r="G107" s="27">
        <v>41400</v>
      </c>
      <c r="H107" s="1"/>
      <c r="I107" s="1"/>
      <c r="J107" s="1"/>
      <c r="K107" s="1"/>
      <c r="L107" s="1"/>
      <c r="M107" s="1"/>
      <c r="N107" s="1"/>
      <c r="O107" s="27">
        <v>41400</v>
      </c>
      <c r="P107" s="26">
        <v>199540</v>
      </c>
      <c r="Q107" s="35">
        <v>41400</v>
      </c>
      <c r="R107" s="1"/>
      <c r="S107" s="27">
        <v>0</v>
      </c>
      <c r="T107" s="1"/>
      <c r="U107" s="1"/>
      <c r="V107" s="1"/>
      <c r="W107" s="1"/>
      <c r="X107" s="27">
        <v>0</v>
      </c>
      <c r="Y107" s="1"/>
      <c r="Z107" s="1"/>
      <c r="AA107" s="1"/>
      <c r="AB107" s="1"/>
      <c r="AC107" s="1"/>
      <c r="AD107" s="1"/>
      <c r="AE107" s="27">
        <v>0</v>
      </c>
      <c r="AF107" s="27">
        <v>0</v>
      </c>
      <c r="AG107" s="27">
        <v>0</v>
      </c>
      <c r="AH107" s="1"/>
      <c r="AI107" s="1" t="s">
        <v>428</v>
      </c>
    </row>
    <row r="108" spans="1:35" x14ac:dyDescent="0.25">
      <c r="A108" s="1">
        <v>100</v>
      </c>
      <c r="B108" s="1" t="s">
        <v>424</v>
      </c>
      <c r="C108" s="1" t="s">
        <v>86</v>
      </c>
      <c r="D108" s="26">
        <v>199541</v>
      </c>
      <c r="E108" s="1" t="s">
        <v>0</v>
      </c>
      <c r="F108" s="15" t="s">
        <v>21</v>
      </c>
      <c r="G108" s="27">
        <v>270800</v>
      </c>
      <c r="H108" s="1"/>
      <c r="I108" s="1"/>
      <c r="J108" s="1"/>
      <c r="K108" s="1"/>
      <c r="L108" s="1"/>
      <c r="M108" s="1"/>
      <c r="N108" s="1"/>
      <c r="O108" s="27">
        <v>270800</v>
      </c>
      <c r="P108" s="26">
        <v>199541</v>
      </c>
      <c r="Q108" s="35">
        <v>270800</v>
      </c>
      <c r="R108" s="1"/>
      <c r="S108" s="27">
        <v>0</v>
      </c>
      <c r="T108" s="1"/>
      <c r="U108" s="1"/>
      <c r="V108" s="1"/>
      <c r="W108" s="1"/>
      <c r="X108" s="27">
        <v>0</v>
      </c>
      <c r="Y108" s="1"/>
      <c r="Z108" s="1"/>
      <c r="AA108" s="1"/>
      <c r="AB108" s="1"/>
      <c r="AC108" s="1"/>
      <c r="AD108" s="1"/>
      <c r="AE108" s="27">
        <v>0</v>
      </c>
      <c r="AF108" s="27">
        <v>0</v>
      </c>
      <c r="AG108" s="27">
        <v>0</v>
      </c>
      <c r="AH108" s="1"/>
      <c r="AI108" s="1" t="s">
        <v>428</v>
      </c>
    </row>
    <row r="109" spans="1:35" x14ac:dyDescent="0.25">
      <c r="A109" s="1">
        <v>101</v>
      </c>
      <c r="B109" s="1" t="s">
        <v>424</v>
      </c>
      <c r="C109" s="1" t="s">
        <v>86</v>
      </c>
      <c r="D109" s="26">
        <v>199542</v>
      </c>
      <c r="E109" s="1" t="s">
        <v>0</v>
      </c>
      <c r="F109" s="15" t="s">
        <v>21</v>
      </c>
      <c r="G109" s="27">
        <v>58100</v>
      </c>
      <c r="H109" s="1"/>
      <c r="I109" s="1"/>
      <c r="J109" s="1"/>
      <c r="K109" s="1"/>
      <c r="L109" s="1"/>
      <c r="M109" s="1"/>
      <c r="N109" s="1"/>
      <c r="O109" s="27">
        <v>58100</v>
      </c>
      <c r="P109" s="26">
        <v>199542</v>
      </c>
      <c r="Q109" s="35">
        <v>58100</v>
      </c>
      <c r="R109" s="1"/>
      <c r="S109" s="27">
        <v>0</v>
      </c>
      <c r="T109" s="1"/>
      <c r="U109" s="1"/>
      <c r="V109" s="1"/>
      <c r="W109" s="1"/>
      <c r="X109" s="27">
        <v>0</v>
      </c>
      <c r="Y109" s="1"/>
      <c r="Z109" s="1"/>
      <c r="AA109" s="1"/>
      <c r="AB109" s="1"/>
      <c r="AC109" s="1"/>
      <c r="AD109" s="1"/>
      <c r="AE109" s="27">
        <v>0</v>
      </c>
      <c r="AF109" s="27">
        <v>0</v>
      </c>
      <c r="AG109" s="27">
        <v>0</v>
      </c>
      <c r="AH109" s="1"/>
      <c r="AI109" s="1" t="s">
        <v>428</v>
      </c>
    </row>
    <row r="110" spans="1:35" x14ac:dyDescent="0.25">
      <c r="A110" s="1">
        <v>102</v>
      </c>
      <c r="B110" s="1" t="s">
        <v>424</v>
      </c>
      <c r="C110" s="1" t="s">
        <v>86</v>
      </c>
      <c r="D110" s="26">
        <v>199543</v>
      </c>
      <c r="E110" s="1" t="s">
        <v>0</v>
      </c>
      <c r="F110" s="15" t="s">
        <v>21</v>
      </c>
      <c r="G110" s="27">
        <v>84000</v>
      </c>
      <c r="H110" s="1"/>
      <c r="I110" s="1"/>
      <c r="J110" s="1"/>
      <c r="K110" s="1"/>
      <c r="L110" s="1"/>
      <c r="M110" s="1"/>
      <c r="N110" s="1"/>
      <c r="O110" s="27">
        <v>84000</v>
      </c>
      <c r="P110" s="26">
        <v>199543</v>
      </c>
      <c r="Q110" s="35">
        <v>84000</v>
      </c>
      <c r="R110" s="1"/>
      <c r="S110" s="27">
        <v>0</v>
      </c>
      <c r="T110" s="1"/>
      <c r="U110" s="1"/>
      <c r="V110" s="1"/>
      <c r="W110" s="1"/>
      <c r="X110" s="27">
        <v>0</v>
      </c>
      <c r="Y110" s="1"/>
      <c r="Z110" s="1"/>
      <c r="AA110" s="1"/>
      <c r="AB110" s="1"/>
      <c r="AC110" s="1"/>
      <c r="AD110" s="1"/>
      <c r="AE110" s="27">
        <v>0</v>
      </c>
      <c r="AF110" s="27">
        <v>0</v>
      </c>
      <c r="AG110" s="27">
        <v>0</v>
      </c>
      <c r="AH110" s="1"/>
      <c r="AI110" s="1" t="s">
        <v>428</v>
      </c>
    </row>
    <row r="111" spans="1:35" x14ac:dyDescent="0.25">
      <c r="A111" s="1">
        <v>103</v>
      </c>
      <c r="B111" s="1" t="s">
        <v>424</v>
      </c>
      <c r="C111" s="1" t="s">
        <v>86</v>
      </c>
      <c r="D111" s="26">
        <v>199544</v>
      </c>
      <c r="E111" s="1" t="s">
        <v>0</v>
      </c>
      <c r="F111" s="15" t="s">
        <v>21</v>
      </c>
      <c r="G111" s="27">
        <v>10200</v>
      </c>
      <c r="H111" s="1"/>
      <c r="I111" s="1"/>
      <c r="J111" s="1"/>
      <c r="K111" s="1"/>
      <c r="L111" s="1"/>
      <c r="M111" s="1"/>
      <c r="N111" s="1"/>
      <c r="O111" s="27">
        <v>10200</v>
      </c>
      <c r="P111" s="26">
        <v>199544</v>
      </c>
      <c r="Q111" s="35">
        <v>10200</v>
      </c>
      <c r="R111" s="1"/>
      <c r="S111" s="27">
        <v>0</v>
      </c>
      <c r="T111" s="1"/>
      <c r="U111" s="1"/>
      <c r="V111" s="1"/>
      <c r="W111" s="1"/>
      <c r="X111" s="27">
        <v>0</v>
      </c>
      <c r="Y111" s="1"/>
      <c r="Z111" s="1"/>
      <c r="AA111" s="1"/>
      <c r="AB111" s="1"/>
      <c r="AC111" s="1"/>
      <c r="AD111" s="1"/>
      <c r="AE111" s="27">
        <v>0</v>
      </c>
      <c r="AF111" s="27">
        <v>0</v>
      </c>
      <c r="AG111" s="27">
        <v>0</v>
      </c>
      <c r="AH111" s="1"/>
      <c r="AI111" s="1" t="s">
        <v>428</v>
      </c>
    </row>
    <row r="112" spans="1:35" x14ac:dyDescent="0.25">
      <c r="A112" s="1">
        <v>104</v>
      </c>
      <c r="B112" s="1" t="s">
        <v>424</v>
      </c>
      <c r="C112" s="1" t="s">
        <v>86</v>
      </c>
      <c r="D112" s="26">
        <v>199552</v>
      </c>
      <c r="E112" s="1" t="s">
        <v>0</v>
      </c>
      <c r="F112" s="15" t="s">
        <v>21</v>
      </c>
      <c r="G112" s="27">
        <v>20200</v>
      </c>
      <c r="H112" s="1"/>
      <c r="I112" s="1"/>
      <c r="J112" s="1"/>
      <c r="K112" s="1"/>
      <c r="L112" s="1"/>
      <c r="M112" s="1"/>
      <c r="N112" s="1"/>
      <c r="O112" s="27">
        <v>20200</v>
      </c>
      <c r="P112" s="26"/>
      <c r="Q112" s="35"/>
      <c r="R112" s="1"/>
      <c r="S112" s="27">
        <v>20200</v>
      </c>
      <c r="T112" s="15">
        <v>43900</v>
      </c>
      <c r="U112" s="1"/>
      <c r="V112" s="1"/>
      <c r="W112" s="1"/>
      <c r="X112" s="27">
        <v>0</v>
      </c>
      <c r="Y112" s="1"/>
      <c r="Z112" s="1"/>
      <c r="AA112" s="1"/>
      <c r="AB112" s="1"/>
      <c r="AC112" s="1"/>
      <c r="AD112" s="1"/>
      <c r="AE112" s="27">
        <v>0</v>
      </c>
      <c r="AF112" s="27">
        <v>0</v>
      </c>
      <c r="AG112" s="27">
        <v>0</v>
      </c>
      <c r="AH112" s="1"/>
      <c r="AI112" s="1"/>
    </row>
    <row r="113" spans="1:36" x14ac:dyDescent="0.25">
      <c r="A113" s="1">
        <v>105</v>
      </c>
      <c r="B113" s="1" t="s">
        <v>424</v>
      </c>
      <c r="C113" s="1" t="s">
        <v>86</v>
      </c>
      <c r="D113" s="26">
        <v>199553</v>
      </c>
      <c r="E113" s="1" t="s">
        <v>0</v>
      </c>
      <c r="F113" s="15" t="s">
        <v>21</v>
      </c>
      <c r="G113" s="27">
        <v>41400</v>
      </c>
      <c r="H113" s="1"/>
      <c r="I113" s="1"/>
      <c r="J113" s="1"/>
      <c r="K113" s="1"/>
      <c r="L113" s="1"/>
      <c r="M113" s="1"/>
      <c r="N113" s="1"/>
      <c r="O113" s="27">
        <v>41400</v>
      </c>
      <c r="P113" s="26">
        <v>199553</v>
      </c>
      <c r="Q113" s="35">
        <v>41400</v>
      </c>
      <c r="R113" s="1"/>
      <c r="S113" s="27">
        <v>0</v>
      </c>
      <c r="T113" s="1"/>
      <c r="U113" s="1"/>
      <c r="V113" s="1" t="s">
        <v>419</v>
      </c>
      <c r="W113" s="15">
        <v>43879</v>
      </c>
      <c r="X113" s="27">
        <v>14920</v>
      </c>
      <c r="Y113" s="1"/>
      <c r="Z113" s="1"/>
      <c r="AA113" s="1"/>
      <c r="AB113" s="1"/>
      <c r="AC113" s="1"/>
      <c r="AD113" s="1"/>
      <c r="AE113" s="27">
        <v>14920</v>
      </c>
      <c r="AF113" s="27">
        <v>0</v>
      </c>
      <c r="AG113" s="27">
        <v>0</v>
      </c>
      <c r="AH113" s="1"/>
      <c r="AI113" s="1" t="s">
        <v>428</v>
      </c>
    </row>
    <row r="114" spans="1:36" x14ac:dyDescent="0.25">
      <c r="A114" s="1">
        <v>106</v>
      </c>
      <c r="B114" s="1" t="s">
        <v>424</v>
      </c>
      <c r="C114" s="1" t="s">
        <v>86</v>
      </c>
      <c r="D114" s="26">
        <v>199554</v>
      </c>
      <c r="E114" s="1" t="s">
        <v>0</v>
      </c>
      <c r="F114" s="15" t="s">
        <v>21</v>
      </c>
      <c r="G114" s="27">
        <v>11500</v>
      </c>
      <c r="H114" s="1"/>
      <c r="I114" s="1"/>
      <c r="J114" s="1"/>
      <c r="K114" s="1"/>
      <c r="L114" s="1"/>
      <c r="M114" s="1"/>
      <c r="N114" s="1"/>
      <c r="O114" s="27">
        <v>11500</v>
      </c>
      <c r="P114" s="26">
        <v>199554</v>
      </c>
      <c r="Q114" s="35">
        <v>11500</v>
      </c>
      <c r="R114" s="1"/>
      <c r="S114" s="27">
        <v>0</v>
      </c>
      <c r="T114" s="1"/>
      <c r="U114" s="1"/>
      <c r="V114" s="1"/>
      <c r="W114" s="1"/>
      <c r="X114" s="27">
        <v>0</v>
      </c>
      <c r="Y114" s="1"/>
      <c r="Z114" s="1"/>
      <c r="AA114" s="1"/>
      <c r="AB114" s="1"/>
      <c r="AC114" s="1"/>
      <c r="AD114" s="1"/>
      <c r="AE114" s="27">
        <v>0</v>
      </c>
      <c r="AF114" s="27">
        <v>0</v>
      </c>
      <c r="AG114" s="27">
        <v>0</v>
      </c>
      <c r="AH114" s="1"/>
      <c r="AI114" s="1" t="s">
        <v>428</v>
      </c>
    </row>
    <row r="115" spans="1:36" x14ac:dyDescent="0.25">
      <c r="A115" s="1">
        <v>107</v>
      </c>
      <c r="B115" s="1" t="s">
        <v>424</v>
      </c>
      <c r="C115" s="1" t="s">
        <v>86</v>
      </c>
      <c r="D115" s="26">
        <v>199555</v>
      </c>
      <c r="E115" s="1" t="s">
        <v>0</v>
      </c>
      <c r="F115" s="15" t="s">
        <v>21</v>
      </c>
      <c r="G115" s="27">
        <v>26600</v>
      </c>
      <c r="H115" s="1"/>
      <c r="I115" s="1"/>
      <c r="J115" s="1"/>
      <c r="K115" s="1"/>
      <c r="L115" s="1"/>
      <c r="M115" s="1"/>
      <c r="N115" s="1"/>
      <c r="O115" s="27">
        <v>26600</v>
      </c>
      <c r="P115" s="26">
        <v>199555</v>
      </c>
      <c r="Q115" s="35">
        <v>26600</v>
      </c>
      <c r="R115" s="1"/>
      <c r="S115" s="27">
        <v>0</v>
      </c>
      <c r="T115" s="1"/>
      <c r="U115" s="1"/>
      <c r="V115" s="1"/>
      <c r="W115" s="1"/>
      <c r="X115" s="27">
        <v>0</v>
      </c>
      <c r="Y115" s="1"/>
      <c r="Z115" s="1"/>
      <c r="AA115" s="1"/>
      <c r="AB115" s="1"/>
      <c r="AC115" s="1"/>
      <c r="AD115" s="1"/>
      <c r="AE115" s="27">
        <v>0</v>
      </c>
      <c r="AF115" s="27">
        <v>0</v>
      </c>
      <c r="AG115" s="27">
        <v>0</v>
      </c>
      <c r="AH115" s="1"/>
      <c r="AI115" s="1" t="s">
        <v>428</v>
      </c>
    </row>
    <row r="116" spans="1:36" x14ac:dyDescent="0.25">
      <c r="A116" s="1">
        <v>108</v>
      </c>
      <c r="B116" s="1" t="s">
        <v>424</v>
      </c>
      <c r="C116" s="1" t="s">
        <v>86</v>
      </c>
      <c r="D116" s="26">
        <v>199556</v>
      </c>
      <c r="E116" s="1" t="s">
        <v>0</v>
      </c>
      <c r="F116" s="15" t="s">
        <v>21</v>
      </c>
      <c r="G116" s="27">
        <v>20200</v>
      </c>
      <c r="H116" s="1"/>
      <c r="I116" s="1"/>
      <c r="J116" s="1"/>
      <c r="K116" s="1"/>
      <c r="L116" s="1"/>
      <c r="M116" s="1"/>
      <c r="N116" s="1"/>
      <c r="O116" s="27">
        <v>20200</v>
      </c>
      <c r="P116" s="26">
        <v>199556</v>
      </c>
      <c r="Q116" s="35">
        <v>20200</v>
      </c>
      <c r="R116" s="1"/>
      <c r="S116" s="27">
        <v>0</v>
      </c>
      <c r="T116" s="1"/>
      <c r="U116" s="1"/>
      <c r="V116" s="1"/>
      <c r="W116" s="1"/>
      <c r="X116" s="27">
        <v>0</v>
      </c>
      <c r="Y116" s="1"/>
      <c r="Z116" s="1"/>
      <c r="AA116" s="1"/>
      <c r="AB116" s="1"/>
      <c r="AC116" s="1"/>
      <c r="AD116" s="1"/>
      <c r="AE116" s="27">
        <v>0</v>
      </c>
      <c r="AF116" s="27">
        <v>0</v>
      </c>
      <c r="AG116" s="27">
        <v>0</v>
      </c>
      <c r="AH116" s="1"/>
      <c r="AI116" s="1" t="s">
        <v>428</v>
      </c>
    </row>
    <row r="117" spans="1:36" x14ac:dyDescent="0.25">
      <c r="A117" s="1">
        <v>109</v>
      </c>
      <c r="B117" s="1" t="s">
        <v>424</v>
      </c>
      <c r="C117" s="1" t="s">
        <v>86</v>
      </c>
      <c r="D117" s="26">
        <v>201681</v>
      </c>
      <c r="E117" s="1" t="s">
        <v>2</v>
      </c>
      <c r="F117" s="15" t="s">
        <v>17</v>
      </c>
      <c r="G117" s="27">
        <v>248800</v>
      </c>
      <c r="H117" s="1"/>
      <c r="I117" s="1"/>
      <c r="J117" s="1"/>
      <c r="K117" s="1"/>
      <c r="L117" s="1"/>
      <c r="M117" s="1"/>
      <c r="N117" s="1"/>
      <c r="O117" s="27">
        <v>248800</v>
      </c>
      <c r="P117" s="26"/>
      <c r="Q117" s="35"/>
      <c r="R117" s="1"/>
      <c r="S117" s="27">
        <v>0</v>
      </c>
      <c r="T117" s="1"/>
      <c r="U117" s="1"/>
      <c r="V117" s="1"/>
      <c r="W117" s="1"/>
      <c r="X117" s="27">
        <v>0</v>
      </c>
      <c r="Y117" s="1"/>
      <c r="Z117" s="1"/>
      <c r="AA117" s="1"/>
      <c r="AB117" s="1"/>
      <c r="AC117" s="1"/>
      <c r="AD117" s="1"/>
      <c r="AE117" s="27">
        <v>0</v>
      </c>
      <c r="AF117" s="27">
        <v>0</v>
      </c>
      <c r="AG117" s="27">
        <v>0</v>
      </c>
      <c r="AH117" s="1"/>
      <c r="AI117" s="1" t="s">
        <v>427</v>
      </c>
    </row>
    <row r="118" spans="1:36" x14ac:dyDescent="0.25">
      <c r="A118" s="1">
        <v>110</v>
      </c>
      <c r="B118" s="1" t="s">
        <v>424</v>
      </c>
      <c r="C118" s="1" t="s">
        <v>86</v>
      </c>
      <c r="D118" s="26">
        <v>201682</v>
      </c>
      <c r="E118" s="1" t="s">
        <v>2</v>
      </c>
      <c r="F118" s="15" t="s">
        <v>17</v>
      </c>
      <c r="G118" s="27">
        <v>140000</v>
      </c>
      <c r="H118" s="1"/>
      <c r="I118" s="1"/>
      <c r="J118" s="1"/>
      <c r="K118" s="1"/>
      <c r="L118" s="1"/>
      <c r="M118" s="1"/>
      <c r="N118" s="1"/>
      <c r="O118" s="27">
        <v>140000</v>
      </c>
      <c r="P118" s="26">
        <v>201682</v>
      </c>
      <c r="Q118" s="35">
        <v>140000</v>
      </c>
      <c r="R118" s="1"/>
      <c r="S118" s="27">
        <v>0</v>
      </c>
      <c r="T118" s="1"/>
      <c r="U118" s="1"/>
      <c r="V118" s="1"/>
      <c r="W118" s="1"/>
      <c r="X118" s="27">
        <v>0</v>
      </c>
      <c r="Y118" s="1"/>
      <c r="Z118" s="1"/>
      <c r="AA118" s="1"/>
      <c r="AB118" s="1"/>
      <c r="AC118" s="1"/>
      <c r="AD118" s="1"/>
      <c r="AE118" s="27">
        <v>0</v>
      </c>
      <c r="AF118" s="27">
        <v>0</v>
      </c>
      <c r="AG118" s="27">
        <v>0</v>
      </c>
      <c r="AH118" s="1"/>
      <c r="AI118" s="1" t="s">
        <v>428</v>
      </c>
    </row>
    <row r="119" spans="1:36" x14ac:dyDescent="0.25">
      <c r="A119" s="1">
        <v>111</v>
      </c>
      <c r="B119" s="1" t="s">
        <v>424</v>
      </c>
      <c r="C119" s="1" t="s">
        <v>86</v>
      </c>
      <c r="D119" s="26">
        <v>201690</v>
      </c>
      <c r="E119" s="1" t="s">
        <v>2</v>
      </c>
      <c r="F119" s="15" t="s">
        <v>17</v>
      </c>
      <c r="G119" s="27">
        <v>1501100</v>
      </c>
      <c r="H119" s="1"/>
      <c r="I119" s="1"/>
      <c r="J119" s="1"/>
      <c r="K119" s="1"/>
      <c r="L119" s="1"/>
      <c r="M119" s="1"/>
      <c r="N119" s="1"/>
      <c r="O119" s="27">
        <v>299905</v>
      </c>
      <c r="P119" s="26">
        <v>201690</v>
      </c>
      <c r="Q119" s="35">
        <v>299905</v>
      </c>
      <c r="R119" s="1"/>
      <c r="S119" s="27">
        <v>0</v>
      </c>
      <c r="T119" s="1"/>
      <c r="U119" s="1"/>
      <c r="V119" s="1" t="s">
        <v>226</v>
      </c>
      <c r="W119" s="15">
        <v>43915</v>
      </c>
      <c r="X119" s="27">
        <v>275405</v>
      </c>
      <c r="Y119" s="1"/>
      <c r="Z119" s="1"/>
      <c r="AA119" s="1"/>
      <c r="AB119" s="1"/>
      <c r="AC119" s="1"/>
      <c r="AD119" s="1"/>
      <c r="AE119" s="27">
        <v>275405</v>
      </c>
      <c r="AF119" s="27">
        <v>0</v>
      </c>
      <c r="AG119" s="27">
        <v>24500</v>
      </c>
      <c r="AH119" s="1"/>
      <c r="AI119" s="1"/>
      <c r="AJ119" s="85"/>
    </row>
    <row r="120" spans="1:36" x14ac:dyDescent="0.25">
      <c r="A120" s="1">
        <v>112</v>
      </c>
      <c r="B120" s="1" t="s">
        <v>424</v>
      </c>
      <c r="C120" s="1" t="s">
        <v>86</v>
      </c>
      <c r="D120" s="26">
        <v>201706</v>
      </c>
      <c r="E120" s="1" t="s">
        <v>2</v>
      </c>
      <c r="F120" s="15" t="s">
        <v>17</v>
      </c>
      <c r="G120" s="27">
        <v>1020900</v>
      </c>
      <c r="H120" s="1"/>
      <c r="I120" s="1"/>
      <c r="J120" s="1"/>
      <c r="K120" s="1"/>
      <c r="L120" s="1"/>
      <c r="M120" s="1"/>
      <c r="N120" s="1"/>
      <c r="O120" s="27">
        <v>1020900</v>
      </c>
      <c r="P120" s="26"/>
      <c r="Q120" s="35"/>
      <c r="R120" s="1"/>
      <c r="S120" s="27">
        <v>0</v>
      </c>
      <c r="T120" s="1"/>
      <c r="U120" s="1"/>
      <c r="V120" s="1"/>
      <c r="W120" s="1"/>
      <c r="X120" s="27">
        <v>0</v>
      </c>
      <c r="Y120" s="1"/>
      <c r="Z120" s="1"/>
      <c r="AA120" s="1"/>
      <c r="AB120" s="1"/>
      <c r="AC120" s="1"/>
      <c r="AD120" s="1"/>
      <c r="AE120" s="27">
        <v>0</v>
      </c>
      <c r="AF120" s="27">
        <v>0</v>
      </c>
      <c r="AG120" s="27">
        <v>0</v>
      </c>
      <c r="AH120" s="1"/>
      <c r="AI120" s="1" t="s">
        <v>427</v>
      </c>
    </row>
    <row r="121" spans="1:36" x14ac:dyDescent="0.25">
      <c r="A121" s="1">
        <v>113</v>
      </c>
      <c r="B121" s="1" t="s">
        <v>424</v>
      </c>
      <c r="C121" s="1" t="s">
        <v>86</v>
      </c>
      <c r="D121" s="26">
        <v>201728</v>
      </c>
      <c r="E121" s="1" t="s">
        <v>2</v>
      </c>
      <c r="F121" s="15" t="s">
        <v>17</v>
      </c>
      <c r="G121" s="27">
        <v>41400</v>
      </c>
      <c r="H121" s="1"/>
      <c r="I121" s="1"/>
      <c r="J121" s="1"/>
      <c r="K121" s="1"/>
      <c r="L121" s="1"/>
      <c r="M121" s="1"/>
      <c r="N121" s="1"/>
      <c r="O121" s="27">
        <v>41400</v>
      </c>
      <c r="P121" s="26"/>
      <c r="Q121" s="35"/>
      <c r="R121" s="1"/>
      <c r="S121" s="27">
        <v>41400</v>
      </c>
      <c r="T121" s="15">
        <v>43909</v>
      </c>
      <c r="U121" s="1"/>
      <c r="V121" s="1"/>
      <c r="W121" s="1"/>
      <c r="X121" s="27">
        <v>0</v>
      </c>
      <c r="Y121" s="1"/>
      <c r="Z121" s="1"/>
      <c r="AA121" s="1"/>
      <c r="AB121" s="1"/>
      <c r="AC121" s="1"/>
      <c r="AD121" s="1"/>
      <c r="AE121" s="27">
        <v>0</v>
      </c>
      <c r="AF121" s="27">
        <v>0</v>
      </c>
      <c r="AG121" s="27">
        <v>0</v>
      </c>
      <c r="AH121" s="1"/>
      <c r="AI121" s="1"/>
    </row>
    <row r="122" spans="1:36" x14ac:dyDescent="0.25">
      <c r="A122" s="1">
        <v>114</v>
      </c>
      <c r="B122" s="1" t="s">
        <v>424</v>
      </c>
      <c r="C122" s="1" t="s">
        <v>86</v>
      </c>
      <c r="D122" s="26">
        <v>201729</v>
      </c>
      <c r="E122" s="1" t="s">
        <v>2</v>
      </c>
      <c r="F122" s="15" t="s">
        <v>17</v>
      </c>
      <c r="G122" s="27">
        <v>41400</v>
      </c>
      <c r="H122" s="1"/>
      <c r="I122" s="1"/>
      <c r="J122" s="1"/>
      <c r="K122" s="1"/>
      <c r="L122" s="1"/>
      <c r="M122" s="1"/>
      <c r="N122" s="1"/>
      <c r="O122" s="27">
        <v>41400</v>
      </c>
      <c r="P122" s="26"/>
      <c r="Q122" s="35"/>
      <c r="R122" s="1"/>
      <c r="S122" s="27">
        <v>41400</v>
      </c>
      <c r="T122" s="15">
        <v>43909</v>
      </c>
      <c r="U122" s="1"/>
      <c r="V122" s="1"/>
      <c r="W122" s="1"/>
      <c r="X122" s="27">
        <v>0</v>
      </c>
      <c r="Y122" s="1"/>
      <c r="Z122" s="1"/>
      <c r="AA122" s="1"/>
      <c r="AB122" s="1"/>
      <c r="AC122" s="1"/>
      <c r="AD122" s="1"/>
      <c r="AE122" s="27">
        <v>0</v>
      </c>
      <c r="AF122" s="27">
        <v>0</v>
      </c>
      <c r="AG122" s="27">
        <v>0</v>
      </c>
      <c r="AH122" s="1"/>
      <c r="AI122" s="1"/>
    </row>
    <row r="123" spans="1:36" x14ac:dyDescent="0.25">
      <c r="A123" s="1">
        <v>115</v>
      </c>
      <c r="B123" s="1" t="s">
        <v>424</v>
      </c>
      <c r="C123" s="1" t="s">
        <v>86</v>
      </c>
      <c r="D123" s="26">
        <v>201731</v>
      </c>
      <c r="E123" s="1" t="s">
        <v>2</v>
      </c>
      <c r="F123" s="15" t="s">
        <v>17</v>
      </c>
      <c r="G123" s="27">
        <v>41400</v>
      </c>
      <c r="H123" s="1"/>
      <c r="I123" s="1"/>
      <c r="J123" s="1"/>
      <c r="K123" s="1"/>
      <c r="L123" s="1"/>
      <c r="M123" s="1"/>
      <c r="N123" s="1"/>
      <c r="O123" s="27">
        <v>6300</v>
      </c>
      <c r="P123" s="26">
        <v>201731</v>
      </c>
      <c r="Q123" s="35">
        <v>6300</v>
      </c>
      <c r="R123" s="1"/>
      <c r="S123" s="27">
        <v>0</v>
      </c>
      <c r="T123" s="1"/>
      <c r="U123" s="1"/>
      <c r="V123" s="1" t="s">
        <v>420</v>
      </c>
      <c r="W123" s="15">
        <v>43909</v>
      </c>
      <c r="X123" s="27">
        <v>6300</v>
      </c>
      <c r="Y123" s="1"/>
      <c r="Z123" s="1"/>
      <c r="AA123" s="1"/>
      <c r="AB123" s="1"/>
      <c r="AC123" s="1"/>
      <c r="AD123" s="1"/>
      <c r="AE123" s="27">
        <v>6300</v>
      </c>
      <c r="AF123" s="27">
        <v>0</v>
      </c>
      <c r="AG123" s="27">
        <v>0</v>
      </c>
      <c r="AH123" s="1"/>
      <c r="AI123" s="1"/>
    </row>
    <row r="124" spans="1:36" x14ac:dyDescent="0.25">
      <c r="A124" s="1">
        <v>116</v>
      </c>
      <c r="B124" s="1" t="s">
        <v>424</v>
      </c>
      <c r="C124" s="1" t="s">
        <v>86</v>
      </c>
      <c r="D124" s="26">
        <v>201732</v>
      </c>
      <c r="E124" s="1" t="s">
        <v>2</v>
      </c>
      <c r="F124" s="15" t="s">
        <v>17</v>
      </c>
      <c r="G124" s="27">
        <v>41400</v>
      </c>
      <c r="H124" s="1"/>
      <c r="I124" s="1"/>
      <c r="J124" s="1"/>
      <c r="K124" s="1"/>
      <c r="L124" s="1"/>
      <c r="M124" s="1"/>
      <c r="N124" s="1"/>
      <c r="O124" s="27">
        <v>6300</v>
      </c>
      <c r="P124" s="26">
        <v>201732</v>
      </c>
      <c r="Q124" s="35">
        <v>6300</v>
      </c>
      <c r="R124" s="1"/>
      <c r="S124" s="27">
        <v>0</v>
      </c>
      <c r="T124" s="1"/>
      <c r="U124" s="1"/>
      <c r="V124" s="1" t="s">
        <v>421</v>
      </c>
      <c r="W124" s="15">
        <v>43909</v>
      </c>
      <c r="X124" s="27">
        <v>6300</v>
      </c>
      <c r="Y124" s="1"/>
      <c r="Z124" s="1"/>
      <c r="AA124" s="1"/>
      <c r="AB124" s="1"/>
      <c r="AC124" s="1"/>
      <c r="AD124" s="1"/>
      <c r="AE124" s="27">
        <v>6300</v>
      </c>
      <c r="AF124" s="27">
        <v>0</v>
      </c>
      <c r="AG124" s="27">
        <v>0</v>
      </c>
      <c r="AH124" s="1"/>
      <c r="AI124" s="1"/>
    </row>
    <row r="125" spans="1:36" x14ac:dyDescent="0.25">
      <c r="A125" s="1">
        <v>117</v>
      </c>
      <c r="B125" s="1" t="s">
        <v>424</v>
      </c>
      <c r="C125" s="1" t="s">
        <v>86</v>
      </c>
      <c r="D125" s="26">
        <v>201733</v>
      </c>
      <c r="E125" s="1" t="s">
        <v>2</v>
      </c>
      <c r="F125" s="15" t="s">
        <v>17</v>
      </c>
      <c r="G125" s="27">
        <v>41400</v>
      </c>
      <c r="H125" s="1"/>
      <c r="I125" s="1"/>
      <c r="J125" s="1"/>
      <c r="K125" s="1"/>
      <c r="L125" s="1"/>
      <c r="M125" s="1"/>
      <c r="N125" s="1"/>
      <c r="O125" s="27">
        <v>41400</v>
      </c>
      <c r="P125" s="26"/>
      <c r="Q125" s="35"/>
      <c r="R125" s="1"/>
      <c r="S125" s="27">
        <v>41400</v>
      </c>
      <c r="T125" s="15">
        <v>43909</v>
      </c>
      <c r="U125" s="1"/>
      <c r="V125" s="1"/>
      <c r="W125" s="1"/>
      <c r="X125" s="27">
        <v>0</v>
      </c>
      <c r="Y125" s="1"/>
      <c r="Z125" s="1"/>
      <c r="AA125" s="1"/>
      <c r="AB125" s="1"/>
      <c r="AC125" s="1"/>
      <c r="AD125" s="1"/>
      <c r="AE125" s="27">
        <v>0</v>
      </c>
      <c r="AF125" s="27">
        <v>0</v>
      </c>
      <c r="AG125" s="27">
        <v>0</v>
      </c>
      <c r="AH125" s="1"/>
      <c r="AI125" s="1"/>
    </row>
    <row r="126" spans="1:36" x14ac:dyDescent="0.25">
      <c r="A126" s="1">
        <v>118</v>
      </c>
      <c r="B126" s="1" t="s">
        <v>424</v>
      </c>
      <c r="C126" s="1" t="s">
        <v>86</v>
      </c>
      <c r="D126" s="26">
        <v>201734</v>
      </c>
      <c r="E126" s="1" t="s">
        <v>2</v>
      </c>
      <c r="F126" s="15" t="s">
        <v>17</v>
      </c>
      <c r="G126" s="27">
        <v>41400</v>
      </c>
      <c r="H126" s="1"/>
      <c r="I126" s="1"/>
      <c r="J126" s="1"/>
      <c r="K126" s="1"/>
      <c r="L126" s="1"/>
      <c r="M126" s="1"/>
      <c r="N126" s="1"/>
      <c r="O126" s="27">
        <v>41400</v>
      </c>
      <c r="P126" s="26">
        <v>201734</v>
      </c>
      <c r="Q126" s="35">
        <v>41400</v>
      </c>
      <c r="R126" s="1"/>
      <c r="S126" s="27">
        <v>0</v>
      </c>
      <c r="T126" s="1"/>
      <c r="U126" s="1"/>
      <c r="V126" s="1"/>
      <c r="W126" s="1"/>
      <c r="X126" s="27">
        <v>0</v>
      </c>
      <c r="Y126" s="1"/>
      <c r="Z126" s="1"/>
      <c r="AA126" s="1"/>
      <c r="AB126" s="1"/>
      <c r="AC126" s="1"/>
      <c r="AD126" s="1"/>
      <c r="AE126" s="27">
        <v>0</v>
      </c>
      <c r="AF126" s="27">
        <v>0</v>
      </c>
      <c r="AG126" s="27">
        <v>41400</v>
      </c>
      <c r="AH126" s="1"/>
      <c r="AI126" s="1"/>
      <c r="AJ126" s="85"/>
    </row>
    <row r="127" spans="1:36" x14ac:dyDescent="0.25">
      <c r="A127" s="1">
        <v>119</v>
      </c>
      <c r="B127" s="1" t="s">
        <v>424</v>
      </c>
      <c r="C127" s="1" t="s">
        <v>86</v>
      </c>
      <c r="D127" s="26">
        <v>201738</v>
      </c>
      <c r="E127" s="1" t="s">
        <v>2</v>
      </c>
      <c r="F127" s="15" t="s">
        <v>17</v>
      </c>
      <c r="G127" s="27">
        <v>352700</v>
      </c>
      <c r="H127" s="1"/>
      <c r="I127" s="1"/>
      <c r="J127" s="1"/>
      <c r="K127" s="1"/>
      <c r="L127" s="1"/>
      <c r="M127" s="1"/>
      <c r="N127" s="1"/>
      <c r="O127" s="27">
        <v>5400</v>
      </c>
      <c r="P127" s="26">
        <v>201738</v>
      </c>
      <c r="Q127" s="35">
        <v>5400</v>
      </c>
      <c r="R127" s="1"/>
      <c r="S127" s="27">
        <v>0</v>
      </c>
      <c r="T127" s="1"/>
      <c r="U127" s="1"/>
      <c r="V127" s="1" t="s">
        <v>422</v>
      </c>
      <c r="W127" s="15">
        <v>43909</v>
      </c>
      <c r="X127" s="27">
        <v>5400</v>
      </c>
      <c r="Y127" s="1"/>
      <c r="Z127" s="1"/>
      <c r="AA127" s="1"/>
      <c r="AB127" s="1"/>
      <c r="AC127" s="1"/>
      <c r="AD127" s="1"/>
      <c r="AE127" s="27">
        <v>5400</v>
      </c>
      <c r="AF127" s="27">
        <v>0</v>
      </c>
      <c r="AG127" s="27">
        <v>0</v>
      </c>
      <c r="AH127" s="1"/>
      <c r="AI127" s="1"/>
    </row>
    <row r="128" spans="1:36" x14ac:dyDescent="0.25">
      <c r="A128" s="1">
        <v>120</v>
      </c>
      <c r="B128" s="1" t="s">
        <v>424</v>
      </c>
      <c r="C128" s="1" t="s">
        <v>86</v>
      </c>
      <c r="D128" s="26">
        <v>201743</v>
      </c>
      <c r="E128" s="1" t="s">
        <v>2</v>
      </c>
      <c r="F128" s="15" t="s">
        <v>17</v>
      </c>
      <c r="G128" s="27">
        <v>20200</v>
      </c>
      <c r="H128" s="1"/>
      <c r="I128" s="1"/>
      <c r="J128" s="1"/>
      <c r="K128" s="1"/>
      <c r="L128" s="1"/>
      <c r="M128" s="1"/>
      <c r="N128" s="1"/>
      <c r="O128" s="27">
        <v>9400</v>
      </c>
      <c r="P128" s="26">
        <v>201743</v>
      </c>
      <c r="Q128" s="35">
        <v>9400</v>
      </c>
      <c r="R128" s="1"/>
      <c r="S128" s="27">
        <v>0</v>
      </c>
      <c r="T128" s="1"/>
      <c r="U128" s="1"/>
      <c r="V128" s="1" t="s">
        <v>423</v>
      </c>
      <c r="W128" s="15">
        <v>43909</v>
      </c>
      <c r="X128" s="27">
        <v>9400</v>
      </c>
      <c r="Y128" s="1"/>
      <c r="Z128" s="1"/>
      <c r="AA128" s="1"/>
      <c r="AB128" s="1"/>
      <c r="AC128" s="1"/>
      <c r="AD128" s="1"/>
      <c r="AE128" s="27">
        <v>9400</v>
      </c>
      <c r="AF128" s="27">
        <v>0</v>
      </c>
      <c r="AG128" s="27">
        <v>0</v>
      </c>
      <c r="AH128" s="1"/>
      <c r="AI128" s="1"/>
    </row>
    <row r="129" spans="1:36" x14ac:dyDescent="0.25">
      <c r="A129" s="1">
        <v>121</v>
      </c>
      <c r="B129" s="1" t="s">
        <v>424</v>
      </c>
      <c r="C129" s="1" t="s">
        <v>86</v>
      </c>
      <c r="D129" s="26">
        <v>201790</v>
      </c>
      <c r="E129" s="1" t="s">
        <v>2</v>
      </c>
      <c r="F129" s="15" t="s">
        <v>17</v>
      </c>
      <c r="G129" s="27">
        <v>24000</v>
      </c>
      <c r="H129" s="1"/>
      <c r="I129" s="1"/>
      <c r="J129" s="1"/>
      <c r="K129" s="1"/>
      <c r="L129" s="1"/>
      <c r="M129" s="1"/>
      <c r="N129" s="1"/>
      <c r="O129" s="27">
        <v>24000</v>
      </c>
      <c r="P129" s="26"/>
      <c r="Q129" s="35"/>
      <c r="R129" s="1"/>
      <c r="S129" s="27">
        <v>24000</v>
      </c>
      <c r="T129" s="15">
        <v>43917</v>
      </c>
      <c r="U129" s="1"/>
      <c r="V129" s="1"/>
      <c r="W129" s="1"/>
      <c r="X129" s="27">
        <v>0</v>
      </c>
      <c r="Y129" s="1"/>
      <c r="Z129" s="1"/>
      <c r="AA129" s="1"/>
      <c r="AB129" s="1"/>
      <c r="AC129" s="1"/>
      <c r="AD129" s="1"/>
      <c r="AE129" s="27">
        <v>0</v>
      </c>
      <c r="AF129" s="27">
        <v>0</v>
      </c>
      <c r="AG129" s="27">
        <v>0</v>
      </c>
      <c r="AH129" s="1"/>
      <c r="AI129" s="1"/>
    </row>
    <row r="130" spans="1:36" x14ac:dyDescent="0.25">
      <c r="A130" s="1">
        <v>122</v>
      </c>
      <c r="B130" s="1" t="s">
        <v>424</v>
      </c>
      <c r="C130" s="1" t="s">
        <v>86</v>
      </c>
      <c r="D130" s="26">
        <v>201795</v>
      </c>
      <c r="E130" s="1" t="s">
        <v>2</v>
      </c>
      <c r="F130" s="15" t="s">
        <v>17</v>
      </c>
      <c r="G130" s="27">
        <v>24000</v>
      </c>
      <c r="H130" s="1"/>
      <c r="I130" s="1"/>
      <c r="J130" s="1"/>
      <c r="K130" s="1"/>
      <c r="L130" s="1"/>
      <c r="M130" s="1"/>
      <c r="N130" s="1"/>
      <c r="O130" s="27">
        <v>24000</v>
      </c>
      <c r="P130" s="26"/>
      <c r="Q130" s="35"/>
      <c r="R130" s="1"/>
      <c r="S130" s="27">
        <v>24000</v>
      </c>
      <c r="T130" s="15">
        <v>43917</v>
      </c>
      <c r="U130" s="1"/>
      <c r="V130" s="1"/>
      <c r="W130" s="1"/>
      <c r="X130" s="27">
        <v>0</v>
      </c>
      <c r="Y130" s="1"/>
      <c r="Z130" s="1"/>
      <c r="AA130" s="1"/>
      <c r="AB130" s="1"/>
      <c r="AC130" s="1"/>
      <c r="AD130" s="1"/>
      <c r="AE130" s="27">
        <v>0</v>
      </c>
      <c r="AF130" s="27">
        <v>0</v>
      </c>
      <c r="AG130" s="27">
        <v>0</v>
      </c>
      <c r="AH130" s="1"/>
      <c r="AI130" s="1"/>
    </row>
    <row r="131" spans="1:36" x14ac:dyDescent="0.25">
      <c r="A131" s="1">
        <v>123</v>
      </c>
      <c r="B131" s="1" t="s">
        <v>424</v>
      </c>
      <c r="C131" s="1" t="s">
        <v>86</v>
      </c>
      <c r="D131" s="26">
        <v>201796</v>
      </c>
      <c r="E131" s="1" t="s">
        <v>2</v>
      </c>
      <c r="F131" s="15" t="s">
        <v>17</v>
      </c>
      <c r="G131" s="27">
        <v>24000</v>
      </c>
      <c r="H131" s="1"/>
      <c r="I131" s="1"/>
      <c r="J131" s="1"/>
      <c r="K131" s="1"/>
      <c r="L131" s="1"/>
      <c r="M131" s="1"/>
      <c r="N131" s="1"/>
      <c r="O131" s="27">
        <v>24000</v>
      </c>
      <c r="P131" s="26"/>
      <c r="Q131" s="35"/>
      <c r="R131" s="1"/>
      <c r="S131" s="27">
        <v>24000</v>
      </c>
      <c r="T131" s="15">
        <v>43917</v>
      </c>
      <c r="U131" s="1"/>
      <c r="V131" s="1"/>
      <c r="W131" s="1"/>
      <c r="X131" s="27">
        <v>0</v>
      </c>
      <c r="Y131" s="1"/>
      <c r="Z131" s="1"/>
      <c r="AA131" s="1"/>
      <c r="AB131" s="1"/>
      <c r="AC131" s="1"/>
      <c r="AD131" s="1"/>
      <c r="AE131" s="27">
        <v>0</v>
      </c>
      <c r="AF131" s="27">
        <v>0</v>
      </c>
      <c r="AG131" s="27">
        <v>0</v>
      </c>
      <c r="AH131" s="1"/>
      <c r="AI131" s="1"/>
    </row>
    <row r="132" spans="1:36" x14ac:dyDescent="0.25">
      <c r="A132" s="1">
        <v>124</v>
      </c>
      <c r="B132" s="1" t="s">
        <v>424</v>
      </c>
      <c r="C132" s="1" t="s">
        <v>86</v>
      </c>
      <c r="D132" s="26">
        <v>201797</v>
      </c>
      <c r="E132" s="1" t="s">
        <v>2</v>
      </c>
      <c r="F132" s="15" t="s">
        <v>17</v>
      </c>
      <c r="G132" s="27">
        <v>24000</v>
      </c>
      <c r="H132" s="1"/>
      <c r="I132" s="1"/>
      <c r="J132" s="1"/>
      <c r="K132" s="1"/>
      <c r="L132" s="1"/>
      <c r="M132" s="1"/>
      <c r="N132" s="1"/>
      <c r="O132" s="27">
        <v>24000</v>
      </c>
      <c r="P132" s="26"/>
      <c r="Q132" s="35"/>
      <c r="R132" s="1"/>
      <c r="S132" s="27">
        <v>24000</v>
      </c>
      <c r="T132" s="15">
        <v>43917</v>
      </c>
      <c r="U132" s="1"/>
      <c r="V132" s="1"/>
      <c r="W132" s="1"/>
      <c r="X132" s="27">
        <v>0</v>
      </c>
      <c r="Y132" s="1"/>
      <c r="Z132" s="1"/>
      <c r="AA132" s="1"/>
      <c r="AB132" s="1"/>
      <c r="AC132" s="1"/>
      <c r="AD132" s="1"/>
      <c r="AE132" s="27">
        <v>0</v>
      </c>
      <c r="AF132" s="27">
        <v>0</v>
      </c>
      <c r="AG132" s="27">
        <v>0</v>
      </c>
      <c r="AH132" s="1"/>
      <c r="AI132" s="1"/>
    </row>
    <row r="133" spans="1:36" x14ac:dyDescent="0.25">
      <c r="A133" s="1">
        <v>125</v>
      </c>
      <c r="B133" s="1" t="s">
        <v>424</v>
      </c>
      <c r="C133" s="1" t="s">
        <v>86</v>
      </c>
      <c r="D133" s="26">
        <v>201798</v>
      </c>
      <c r="E133" s="1" t="s">
        <v>2</v>
      </c>
      <c r="F133" s="15" t="s">
        <v>17</v>
      </c>
      <c r="G133" s="27">
        <v>24000</v>
      </c>
      <c r="H133" s="1"/>
      <c r="I133" s="1"/>
      <c r="J133" s="1"/>
      <c r="K133" s="1"/>
      <c r="L133" s="1"/>
      <c r="M133" s="1"/>
      <c r="N133" s="1"/>
      <c r="O133" s="27">
        <v>24000</v>
      </c>
      <c r="P133" s="26"/>
      <c r="Q133" s="35"/>
      <c r="R133" s="1"/>
      <c r="S133" s="27">
        <v>24000</v>
      </c>
      <c r="T133" s="15">
        <v>43917</v>
      </c>
      <c r="U133" s="1"/>
      <c r="V133" s="1"/>
      <c r="W133" s="1"/>
      <c r="X133" s="27">
        <v>0</v>
      </c>
      <c r="Y133" s="1"/>
      <c r="Z133" s="1"/>
      <c r="AA133" s="1"/>
      <c r="AB133" s="1"/>
      <c r="AC133" s="1"/>
      <c r="AD133" s="1"/>
      <c r="AE133" s="27">
        <v>0</v>
      </c>
      <c r="AF133" s="27">
        <v>0</v>
      </c>
      <c r="AG133" s="27">
        <v>0</v>
      </c>
      <c r="AH133" s="1"/>
      <c r="AI133" s="1"/>
    </row>
    <row r="134" spans="1:36" x14ac:dyDescent="0.25">
      <c r="A134" s="1">
        <v>126</v>
      </c>
      <c r="B134" s="1" t="s">
        <v>424</v>
      </c>
      <c r="C134" s="1" t="s">
        <v>86</v>
      </c>
      <c r="D134" s="26">
        <v>201800</v>
      </c>
      <c r="E134" s="1" t="s">
        <v>2</v>
      </c>
      <c r="F134" s="15" t="s">
        <v>17</v>
      </c>
      <c r="G134" s="27">
        <v>24000</v>
      </c>
      <c r="H134" s="1"/>
      <c r="I134" s="1"/>
      <c r="J134" s="1"/>
      <c r="K134" s="1"/>
      <c r="L134" s="1"/>
      <c r="M134" s="1"/>
      <c r="N134" s="1"/>
      <c r="O134" s="27">
        <v>24000</v>
      </c>
      <c r="P134" s="26"/>
      <c r="Q134" s="35"/>
      <c r="R134" s="1"/>
      <c r="S134" s="27">
        <v>24000</v>
      </c>
      <c r="T134" s="15">
        <v>43917</v>
      </c>
      <c r="U134" s="1"/>
      <c r="V134" s="1"/>
      <c r="W134" s="1"/>
      <c r="X134" s="27">
        <v>0</v>
      </c>
      <c r="Y134" s="1"/>
      <c r="Z134" s="1"/>
      <c r="AA134" s="1"/>
      <c r="AB134" s="1"/>
      <c r="AC134" s="1"/>
      <c r="AD134" s="1"/>
      <c r="AE134" s="27">
        <v>0</v>
      </c>
      <c r="AF134" s="27">
        <v>0</v>
      </c>
      <c r="AG134" s="27">
        <v>0</v>
      </c>
      <c r="AH134" s="1"/>
      <c r="AI134" s="1"/>
    </row>
    <row r="135" spans="1:36" x14ac:dyDescent="0.25">
      <c r="A135" s="1">
        <v>127</v>
      </c>
      <c r="B135" s="1" t="s">
        <v>424</v>
      </c>
      <c r="C135" s="1" t="s">
        <v>86</v>
      </c>
      <c r="D135" s="26">
        <v>201801</v>
      </c>
      <c r="E135" s="1" t="s">
        <v>2</v>
      </c>
      <c r="F135" s="15" t="s">
        <v>17</v>
      </c>
      <c r="G135" s="27">
        <v>24000</v>
      </c>
      <c r="H135" s="1"/>
      <c r="I135" s="1"/>
      <c r="J135" s="1"/>
      <c r="K135" s="1"/>
      <c r="L135" s="1"/>
      <c r="M135" s="1"/>
      <c r="N135" s="1"/>
      <c r="O135" s="27">
        <v>24000</v>
      </c>
      <c r="P135" s="26"/>
      <c r="Q135" s="35"/>
      <c r="R135" s="1"/>
      <c r="S135" s="27">
        <v>24000</v>
      </c>
      <c r="T135" s="15">
        <v>43917</v>
      </c>
      <c r="U135" s="1"/>
      <c r="V135" s="1"/>
      <c r="W135" s="1"/>
      <c r="X135" s="27">
        <v>0</v>
      </c>
      <c r="Y135" s="1"/>
      <c r="Z135" s="1"/>
      <c r="AA135" s="1"/>
      <c r="AB135" s="1"/>
      <c r="AC135" s="1"/>
      <c r="AD135" s="1"/>
      <c r="AE135" s="27">
        <v>0</v>
      </c>
      <c r="AF135" s="27">
        <v>0</v>
      </c>
      <c r="AG135" s="27">
        <v>0</v>
      </c>
      <c r="AH135" s="1"/>
      <c r="AI135" s="1"/>
    </row>
    <row r="136" spans="1:36" x14ac:dyDescent="0.25">
      <c r="A136" s="1">
        <v>128</v>
      </c>
      <c r="B136" s="1" t="s">
        <v>424</v>
      </c>
      <c r="C136" s="1" t="s">
        <v>86</v>
      </c>
      <c r="D136" s="26">
        <v>201802</v>
      </c>
      <c r="E136" s="1" t="s">
        <v>2</v>
      </c>
      <c r="F136" s="15" t="s">
        <v>17</v>
      </c>
      <c r="G136" s="27">
        <v>24000</v>
      </c>
      <c r="H136" s="1"/>
      <c r="I136" s="1"/>
      <c r="J136" s="1"/>
      <c r="K136" s="1"/>
      <c r="L136" s="1"/>
      <c r="M136" s="1"/>
      <c r="N136" s="1"/>
      <c r="O136" s="27">
        <v>24000</v>
      </c>
      <c r="P136" s="26"/>
      <c r="Q136" s="35"/>
      <c r="R136" s="1"/>
      <c r="S136" s="27">
        <v>24000</v>
      </c>
      <c r="T136" s="15">
        <v>43917</v>
      </c>
      <c r="U136" s="1"/>
      <c r="V136" s="1"/>
      <c r="W136" s="1"/>
      <c r="X136" s="27">
        <v>0</v>
      </c>
      <c r="Y136" s="1"/>
      <c r="Z136" s="1"/>
      <c r="AA136" s="1"/>
      <c r="AB136" s="1"/>
      <c r="AC136" s="1"/>
      <c r="AD136" s="1"/>
      <c r="AE136" s="27">
        <v>0</v>
      </c>
      <c r="AF136" s="27">
        <v>0</v>
      </c>
      <c r="AG136" s="27">
        <v>0</v>
      </c>
      <c r="AH136" s="1"/>
      <c r="AI136" s="1"/>
    </row>
    <row r="137" spans="1:36" x14ac:dyDescent="0.25">
      <c r="A137" s="1">
        <v>129</v>
      </c>
      <c r="B137" s="1" t="s">
        <v>424</v>
      </c>
      <c r="C137" s="1" t="s">
        <v>86</v>
      </c>
      <c r="D137" s="26">
        <v>201818</v>
      </c>
      <c r="E137" s="1" t="s">
        <v>2</v>
      </c>
      <c r="F137" s="15" t="s">
        <v>17</v>
      </c>
      <c r="G137" s="27">
        <v>1918552</v>
      </c>
      <c r="H137" s="1"/>
      <c r="I137" s="1"/>
      <c r="J137" s="1"/>
      <c r="K137" s="1"/>
      <c r="L137" s="1"/>
      <c r="M137" s="1"/>
      <c r="N137" s="1"/>
      <c r="O137" s="27">
        <v>1918552</v>
      </c>
      <c r="P137" s="26"/>
      <c r="Q137" s="35"/>
      <c r="R137" s="1"/>
      <c r="S137" s="27">
        <v>1918552</v>
      </c>
      <c r="T137" s="15">
        <v>43979</v>
      </c>
      <c r="U137" s="1"/>
      <c r="V137" s="1"/>
      <c r="W137" s="1"/>
      <c r="X137" s="27">
        <v>0</v>
      </c>
      <c r="Y137" s="1"/>
      <c r="Z137" s="1"/>
      <c r="AA137" s="1"/>
      <c r="AB137" s="1"/>
      <c r="AC137" s="1"/>
      <c r="AD137" s="1"/>
      <c r="AE137" s="27">
        <v>0</v>
      </c>
      <c r="AF137" s="27">
        <v>0</v>
      </c>
      <c r="AG137" s="27">
        <v>0</v>
      </c>
      <c r="AH137" s="1"/>
      <c r="AI137" s="1"/>
    </row>
    <row r="138" spans="1:36" x14ac:dyDescent="0.25">
      <c r="A138" s="1">
        <v>130</v>
      </c>
      <c r="B138" s="1" t="s">
        <v>424</v>
      </c>
      <c r="C138" s="1" t="s">
        <v>86</v>
      </c>
      <c r="D138" s="26">
        <v>201820</v>
      </c>
      <c r="E138" s="1" t="s">
        <v>2</v>
      </c>
      <c r="F138" s="15" t="s">
        <v>17</v>
      </c>
      <c r="G138" s="27">
        <v>366928</v>
      </c>
      <c r="H138" s="1"/>
      <c r="I138" s="1"/>
      <c r="J138" s="1"/>
      <c r="K138" s="1"/>
      <c r="L138" s="1"/>
      <c r="M138" s="1"/>
      <c r="N138" s="1"/>
      <c r="O138" s="27">
        <v>366928</v>
      </c>
      <c r="P138" s="26"/>
      <c r="Q138" s="35"/>
      <c r="R138" s="1"/>
      <c r="S138" s="27">
        <v>366928</v>
      </c>
      <c r="T138" s="15">
        <v>43965</v>
      </c>
      <c r="U138" s="1"/>
      <c r="V138" s="1"/>
      <c r="W138" s="1"/>
      <c r="X138" s="27">
        <v>0</v>
      </c>
      <c r="Y138" s="1"/>
      <c r="Z138" s="1"/>
      <c r="AA138" s="1"/>
      <c r="AB138" s="1"/>
      <c r="AC138" s="1"/>
      <c r="AD138" s="1"/>
      <c r="AE138" s="27">
        <v>0</v>
      </c>
      <c r="AF138" s="27">
        <v>0</v>
      </c>
      <c r="AG138" s="27">
        <v>0</v>
      </c>
      <c r="AH138" s="1"/>
      <c r="AI138" s="1"/>
    </row>
    <row r="139" spans="1:36" x14ac:dyDescent="0.25">
      <c r="A139" s="1">
        <v>131</v>
      </c>
      <c r="B139" s="1" t="s">
        <v>424</v>
      </c>
      <c r="C139" s="1" t="s">
        <v>86</v>
      </c>
      <c r="D139" s="26">
        <v>201839</v>
      </c>
      <c r="E139" s="1" t="s">
        <v>2</v>
      </c>
      <c r="F139" s="15" t="s">
        <v>17</v>
      </c>
      <c r="G139" s="27">
        <v>76200</v>
      </c>
      <c r="H139" s="1"/>
      <c r="I139" s="1"/>
      <c r="J139" s="1"/>
      <c r="K139" s="1"/>
      <c r="L139" s="1"/>
      <c r="M139" s="1"/>
      <c r="N139" s="1"/>
      <c r="O139" s="27">
        <v>19050</v>
      </c>
      <c r="P139" s="26">
        <v>201839</v>
      </c>
      <c r="Q139" s="35">
        <v>19050</v>
      </c>
      <c r="R139" s="1"/>
      <c r="S139" s="27">
        <v>0</v>
      </c>
      <c r="T139" s="1"/>
      <c r="U139" s="1"/>
      <c r="V139" s="1"/>
      <c r="W139" s="1"/>
      <c r="X139" s="27">
        <v>0</v>
      </c>
      <c r="Y139" s="1"/>
      <c r="Z139" s="1"/>
      <c r="AA139" s="1"/>
      <c r="AB139" s="1"/>
      <c r="AC139" s="1"/>
      <c r="AD139" s="1"/>
      <c r="AE139" s="27">
        <v>0</v>
      </c>
      <c r="AF139" s="27">
        <v>0</v>
      </c>
      <c r="AG139" s="27">
        <v>19050</v>
      </c>
      <c r="AH139" s="1"/>
      <c r="AI139" s="1"/>
      <c r="AJ139" s="85"/>
    </row>
  </sheetData>
  <mergeCells count="2">
    <mergeCell ref="A7:O7"/>
    <mergeCell ref="P7:AG7"/>
  </mergeCells>
  <conditionalFormatting sqref="D9:D139">
    <cfRule type="duplicateValues" dxfId="6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1379-5102-40F5-A3B1-4B1F7F5FA472}">
  <sheetPr>
    <tabColor rgb="FF92D050"/>
  </sheetPr>
  <dimension ref="A1:Q561"/>
  <sheetViews>
    <sheetView showGridLines="0" workbookViewId="0">
      <pane ySplit="7" topLeftCell="A540" activePane="bottomLeft" state="frozen"/>
      <selection pane="bottomLeft" activeCell="G554" sqref="G554"/>
    </sheetView>
  </sheetViews>
  <sheetFormatPr baseColWidth="10" defaultRowHeight="15" x14ac:dyDescent="0.25"/>
  <cols>
    <col min="2" max="2" width="13" style="20" customWidth="1"/>
    <col min="5" max="5" width="12.42578125" style="25" customWidth="1"/>
    <col min="6" max="6" width="15.5703125" style="25" customWidth="1"/>
    <col min="8" max="8" width="17.140625" style="25" customWidth="1"/>
    <col min="9" max="9" width="14.140625" style="25" bestFit="1" customWidth="1"/>
    <col min="10" max="10" width="14.28515625" style="25" customWidth="1"/>
    <col min="11" max="11" width="15.140625" style="25" customWidth="1"/>
    <col min="12" max="12" width="18.28515625" style="25" customWidth="1"/>
    <col min="13" max="13" width="13" style="25" customWidth="1"/>
    <col min="14" max="14" width="17.140625" style="25" customWidth="1"/>
    <col min="15" max="15" width="17.140625" customWidth="1"/>
    <col min="16" max="16" width="36.85546875" customWidth="1"/>
    <col min="17" max="17" width="18.42578125" style="45" customWidth="1"/>
  </cols>
  <sheetData>
    <row r="1" spans="1:17" x14ac:dyDescent="0.25">
      <c r="A1" s="3"/>
      <c r="B1" s="16"/>
      <c r="C1" s="3"/>
      <c r="D1" s="3"/>
      <c r="E1" s="21"/>
      <c r="F1" s="21"/>
      <c r="G1" s="3"/>
      <c r="H1" s="21"/>
      <c r="I1" s="21"/>
      <c r="J1" s="21"/>
      <c r="K1" s="21"/>
      <c r="L1" s="37"/>
      <c r="M1" s="37"/>
      <c r="N1" s="37"/>
      <c r="O1" s="4"/>
      <c r="P1" s="4"/>
      <c r="Q1" s="41"/>
    </row>
    <row r="2" spans="1:17" x14ac:dyDescent="0.25">
      <c r="A2" s="3"/>
      <c r="B2" s="17"/>
      <c r="C2" s="5"/>
      <c r="D2" s="5"/>
      <c r="E2" s="22"/>
      <c r="F2" s="22"/>
      <c r="G2" s="5"/>
      <c r="H2" s="22"/>
      <c r="I2" s="22"/>
      <c r="J2" s="22"/>
      <c r="K2" s="22"/>
      <c r="L2" s="40"/>
      <c r="M2" s="40"/>
      <c r="N2" s="38"/>
      <c r="O2" s="6"/>
      <c r="P2" s="6"/>
      <c r="Q2" s="42"/>
    </row>
    <row r="3" spans="1:17" ht="15" customHeight="1" x14ac:dyDescent="0.25">
      <c r="A3" s="3"/>
      <c r="B3" s="18"/>
      <c r="C3" s="3"/>
      <c r="D3" s="7"/>
      <c r="E3" s="74" t="s">
        <v>82</v>
      </c>
      <c r="F3" s="74"/>
      <c r="G3" s="74"/>
      <c r="H3" s="74"/>
      <c r="I3" s="74"/>
      <c r="J3" s="74"/>
      <c r="K3" s="74"/>
      <c r="L3" s="74"/>
      <c r="M3" s="23"/>
      <c r="N3" s="39"/>
      <c r="O3" s="8"/>
      <c r="P3" s="8"/>
      <c r="Q3" s="43"/>
    </row>
    <row r="4" spans="1:17" x14ac:dyDescent="0.25">
      <c r="A4" s="3"/>
      <c r="B4" s="18"/>
      <c r="C4" s="9"/>
      <c r="D4" s="9"/>
      <c r="E4" s="74"/>
      <c r="F4" s="74"/>
      <c r="G4" s="74"/>
      <c r="H4" s="74"/>
      <c r="I4" s="74"/>
      <c r="J4" s="74"/>
      <c r="K4" s="74"/>
      <c r="L4" s="74"/>
      <c r="M4" s="23"/>
      <c r="N4" s="39"/>
      <c r="O4" s="8"/>
      <c r="P4" s="8"/>
      <c r="Q4" s="43"/>
    </row>
    <row r="5" spans="1:17" x14ac:dyDescent="0.25">
      <c r="A5" s="3"/>
      <c r="B5" s="16"/>
      <c r="C5" s="3"/>
      <c r="D5" s="3"/>
      <c r="E5" s="21"/>
      <c r="F5" s="21"/>
      <c r="G5" s="3"/>
      <c r="H5" s="21"/>
      <c r="I5" s="21"/>
      <c r="J5" s="21"/>
      <c r="K5" s="21"/>
      <c r="L5" s="21"/>
      <c r="M5" s="21"/>
      <c r="N5" s="37"/>
      <c r="O5" s="4"/>
      <c r="P5" s="4"/>
      <c r="Q5" s="41"/>
    </row>
    <row r="6" spans="1:17" x14ac:dyDescent="0.25">
      <c r="A6" s="3"/>
      <c r="B6" s="76" t="s">
        <v>69</v>
      </c>
      <c r="C6" s="77"/>
      <c r="D6" s="77"/>
      <c r="E6" s="77"/>
      <c r="F6" s="78"/>
      <c r="G6" s="3"/>
      <c r="H6" s="79" t="s">
        <v>70</v>
      </c>
      <c r="I6" s="79"/>
      <c r="J6" s="79"/>
      <c r="K6" s="79"/>
      <c r="L6" s="79"/>
      <c r="M6" s="79"/>
      <c r="N6" s="79"/>
      <c r="O6" s="79"/>
      <c r="P6" s="79"/>
      <c r="Q6" s="80"/>
    </row>
    <row r="7" spans="1:17" ht="60" x14ac:dyDescent="0.25">
      <c r="A7" s="10" t="s">
        <v>85</v>
      </c>
      <c r="B7" s="19" t="s">
        <v>71</v>
      </c>
      <c r="C7" s="10" t="s">
        <v>72</v>
      </c>
      <c r="D7" s="10" t="s">
        <v>73</v>
      </c>
      <c r="E7" s="24" t="s">
        <v>74</v>
      </c>
      <c r="F7" s="24" t="s">
        <v>75</v>
      </c>
      <c r="G7" s="3"/>
      <c r="H7" s="36" t="s">
        <v>76</v>
      </c>
      <c r="I7" s="24" t="s">
        <v>77</v>
      </c>
      <c r="J7" s="24" t="s">
        <v>78</v>
      </c>
      <c r="K7" s="24" t="s">
        <v>67</v>
      </c>
      <c r="L7" s="24" t="s">
        <v>79</v>
      </c>
      <c r="M7" s="24" t="s">
        <v>80</v>
      </c>
      <c r="N7" s="24" t="s">
        <v>349</v>
      </c>
      <c r="O7" s="11" t="s">
        <v>81</v>
      </c>
      <c r="P7" s="13" t="s">
        <v>66</v>
      </c>
      <c r="Q7" s="13" t="s">
        <v>66</v>
      </c>
    </row>
    <row r="8" spans="1:17" x14ac:dyDescent="0.25">
      <c r="A8" s="1" t="s">
        <v>86</v>
      </c>
      <c r="B8" s="26">
        <v>178934</v>
      </c>
      <c r="C8" s="1" t="s">
        <v>10</v>
      </c>
      <c r="D8" s="15" t="s">
        <v>11</v>
      </c>
      <c r="E8" s="27">
        <v>26700</v>
      </c>
      <c r="F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35">
        <f t="shared" ref="O8:O71" si="0">+F8-H8-I8-N8-K8-L8-J8-M8</f>
        <v>0</v>
      </c>
      <c r="P8" s="1"/>
      <c r="Q8" s="27"/>
    </row>
    <row r="9" spans="1:17" x14ac:dyDescent="0.25">
      <c r="A9" s="1" t="s">
        <v>86</v>
      </c>
      <c r="B9" s="26">
        <v>182613</v>
      </c>
      <c r="C9" s="1" t="s">
        <v>12</v>
      </c>
      <c r="D9" s="15" t="s">
        <v>13</v>
      </c>
      <c r="E9" s="27">
        <v>319200</v>
      </c>
      <c r="F9" s="27">
        <v>130200</v>
      </c>
      <c r="H9" s="27">
        <v>0</v>
      </c>
      <c r="I9" s="27">
        <v>0</v>
      </c>
      <c r="J9" s="27">
        <v>5800</v>
      </c>
      <c r="K9" s="27">
        <v>124400</v>
      </c>
      <c r="L9" s="27">
        <v>0</v>
      </c>
      <c r="M9" s="27">
        <v>0</v>
      </c>
      <c r="N9" s="27">
        <v>0</v>
      </c>
      <c r="O9" s="35">
        <f t="shared" si="0"/>
        <v>0</v>
      </c>
      <c r="P9" s="1" t="s">
        <v>351</v>
      </c>
      <c r="Q9" s="27"/>
    </row>
    <row r="10" spans="1:17" x14ac:dyDescent="0.25">
      <c r="A10" s="1" t="s">
        <v>86</v>
      </c>
      <c r="B10" s="26">
        <v>182616</v>
      </c>
      <c r="C10" s="1" t="s">
        <v>12</v>
      </c>
      <c r="D10" s="15" t="s">
        <v>13</v>
      </c>
      <c r="E10" s="27">
        <v>214500</v>
      </c>
      <c r="F10" s="27">
        <v>4450</v>
      </c>
      <c r="H10" s="27">
        <v>0</v>
      </c>
      <c r="I10" s="27">
        <v>0</v>
      </c>
      <c r="J10" s="27">
        <v>0</v>
      </c>
      <c r="K10" s="27">
        <v>4450</v>
      </c>
      <c r="L10" s="27">
        <v>0</v>
      </c>
      <c r="M10" s="27">
        <v>0</v>
      </c>
      <c r="N10" s="27">
        <v>0</v>
      </c>
      <c r="O10" s="35">
        <f t="shared" si="0"/>
        <v>0</v>
      </c>
      <c r="P10" s="1" t="s">
        <v>355</v>
      </c>
      <c r="Q10" s="27"/>
    </row>
    <row r="11" spans="1:17" x14ac:dyDescent="0.25">
      <c r="A11" s="1" t="s">
        <v>86</v>
      </c>
      <c r="B11" s="26">
        <v>182617</v>
      </c>
      <c r="C11" s="1" t="s">
        <v>12</v>
      </c>
      <c r="D11" s="15" t="s">
        <v>13</v>
      </c>
      <c r="E11" s="27">
        <v>391600</v>
      </c>
      <c r="F11" s="27">
        <v>160400</v>
      </c>
      <c r="H11" s="27">
        <v>0</v>
      </c>
      <c r="I11" s="27">
        <v>0</v>
      </c>
      <c r="J11" s="27">
        <v>0</v>
      </c>
      <c r="K11" s="27">
        <v>160400</v>
      </c>
      <c r="L11" s="27">
        <v>0</v>
      </c>
      <c r="M11" s="27">
        <v>0</v>
      </c>
      <c r="N11" s="27">
        <v>0</v>
      </c>
      <c r="O11" s="35">
        <f t="shared" si="0"/>
        <v>0</v>
      </c>
      <c r="P11" s="1" t="s">
        <v>356</v>
      </c>
      <c r="Q11" s="27"/>
    </row>
    <row r="12" spans="1:17" x14ac:dyDescent="0.25">
      <c r="A12" s="1" t="s">
        <v>86</v>
      </c>
      <c r="B12" s="26">
        <v>182618</v>
      </c>
      <c r="C12" s="1" t="s">
        <v>12</v>
      </c>
      <c r="D12" s="15" t="s">
        <v>13</v>
      </c>
      <c r="E12" s="27">
        <v>258800</v>
      </c>
      <c r="F12" s="27">
        <v>6802</v>
      </c>
      <c r="H12" s="27">
        <v>0</v>
      </c>
      <c r="I12" s="27">
        <v>0</v>
      </c>
      <c r="J12" s="27">
        <v>0</v>
      </c>
      <c r="K12" s="27">
        <v>6802</v>
      </c>
      <c r="L12" s="27">
        <v>0</v>
      </c>
      <c r="M12" s="27">
        <v>0</v>
      </c>
      <c r="N12" s="27">
        <v>0</v>
      </c>
      <c r="O12" s="35">
        <f t="shared" si="0"/>
        <v>0</v>
      </c>
      <c r="P12" s="1" t="s">
        <v>357</v>
      </c>
      <c r="Q12" s="27"/>
    </row>
    <row r="13" spans="1:17" x14ac:dyDescent="0.25">
      <c r="A13" s="1" t="s">
        <v>86</v>
      </c>
      <c r="B13" s="26">
        <v>182623</v>
      </c>
      <c r="C13" s="1" t="s">
        <v>12</v>
      </c>
      <c r="D13" s="15" t="s">
        <v>13</v>
      </c>
      <c r="E13" s="27">
        <v>41400</v>
      </c>
      <c r="F13" s="27">
        <v>41400</v>
      </c>
      <c r="H13" s="27">
        <v>0</v>
      </c>
      <c r="I13" s="27">
        <v>0</v>
      </c>
      <c r="J13" s="27">
        <v>0</v>
      </c>
      <c r="K13" s="27">
        <v>41400</v>
      </c>
      <c r="L13" s="27">
        <v>0</v>
      </c>
      <c r="M13" s="27">
        <v>0</v>
      </c>
      <c r="N13" s="27">
        <v>0</v>
      </c>
      <c r="O13" s="35">
        <f t="shared" si="0"/>
        <v>0</v>
      </c>
      <c r="P13" s="1" t="s">
        <v>358</v>
      </c>
      <c r="Q13" s="27"/>
    </row>
    <row r="14" spans="1:17" x14ac:dyDescent="0.25">
      <c r="A14" s="1" t="s">
        <v>86</v>
      </c>
      <c r="B14" s="26">
        <v>182626</v>
      </c>
      <c r="C14" s="1" t="s">
        <v>12</v>
      </c>
      <c r="D14" s="15" t="s">
        <v>13</v>
      </c>
      <c r="E14" s="27">
        <v>41200</v>
      </c>
      <c r="F14" s="27">
        <v>41200</v>
      </c>
      <c r="H14" s="27">
        <v>0</v>
      </c>
      <c r="I14" s="27">
        <v>0</v>
      </c>
      <c r="J14" s="27">
        <v>0</v>
      </c>
      <c r="K14" s="27">
        <v>41200</v>
      </c>
      <c r="L14" s="27">
        <v>0</v>
      </c>
      <c r="M14" s="27">
        <v>0</v>
      </c>
      <c r="N14" s="27">
        <v>0</v>
      </c>
      <c r="O14" s="35">
        <f t="shared" si="0"/>
        <v>0</v>
      </c>
      <c r="P14" s="1" t="s">
        <v>352</v>
      </c>
      <c r="Q14" s="27"/>
    </row>
    <row r="15" spans="1:17" x14ac:dyDescent="0.25">
      <c r="A15" s="1" t="s">
        <v>86</v>
      </c>
      <c r="B15" s="26">
        <v>182627</v>
      </c>
      <c r="C15" s="1" t="s">
        <v>12</v>
      </c>
      <c r="D15" s="15" t="s">
        <v>13</v>
      </c>
      <c r="E15" s="27">
        <v>9400</v>
      </c>
      <c r="F15" s="27">
        <v>9400</v>
      </c>
      <c r="H15" s="27">
        <v>0</v>
      </c>
      <c r="I15" s="27">
        <v>0</v>
      </c>
      <c r="J15" s="27">
        <v>0</v>
      </c>
      <c r="K15" s="27">
        <v>9400</v>
      </c>
      <c r="L15" s="27">
        <v>0</v>
      </c>
      <c r="M15" s="27">
        <v>0</v>
      </c>
      <c r="N15" s="27">
        <v>0</v>
      </c>
      <c r="O15" s="35">
        <f t="shared" si="0"/>
        <v>0</v>
      </c>
      <c r="P15" s="1" t="s">
        <v>352</v>
      </c>
      <c r="Q15" s="27"/>
    </row>
    <row r="16" spans="1:17" x14ac:dyDescent="0.25">
      <c r="A16" s="1" t="s">
        <v>86</v>
      </c>
      <c r="B16" s="26">
        <v>182629</v>
      </c>
      <c r="C16" s="1" t="s">
        <v>12</v>
      </c>
      <c r="D16" s="15" t="s">
        <v>13</v>
      </c>
      <c r="E16" s="27">
        <v>39000</v>
      </c>
      <c r="F16" s="27">
        <v>39000</v>
      </c>
      <c r="H16" s="27">
        <v>0</v>
      </c>
      <c r="I16" s="27">
        <v>0</v>
      </c>
      <c r="J16" s="27">
        <v>0</v>
      </c>
      <c r="K16" s="27">
        <v>39000</v>
      </c>
      <c r="L16" s="27">
        <v>0</v>
      </c>
      <c r="M16" s="27">
        <v>0</v>
      </c>
      <c r="N16" s="27">
        <v>0</v>
      </c>
      <c r="O16" s="35">
        <f t="shared" si="0"/>
        <v>0</v>
      </c>
      <c r="P16" s="1" t="s">
        <v>352</v>
      </c>
      <c r="Q16" s="27"/>
    </row>
    <row r="17" spans="1:17" x14ac:dyDescent="0.25">
      <c r="A17" s="1" t="s">
        <v>86</v>
      </c>
      <c r="B17" s="26">
        <v>182630</v>
      </c>
      <c r="C17" s="1" t="s">
        <v>12</v>
      </c>
      <c r="D17" s="15" t="s">
        <v>13</v>
      </c>
      <c r="E17" s="27">
        <v>19600</v>
      </c>
      <c r="F17" s="27">
        <v>19600</v>
      </c>
      <c r="H17" s="27">
        <v>0</v>
      </c>
      <c r="I17" s="27">
        <v>0</v>
      </c>
      <c r="J17" s="27">
        <v>0</v>
      </c>
      <c r="K17" s="27">
        <v>19600</v>
      </c>
      <c r="L17" s="27">
        <v>0</v>
      </c>
      <c r="M17" s="27">
        <v>0</v>
      </c>
      <c r="N17" s="27">
        <v>0</v>
      </c>
      <c r="O17" s="35">
        <f t="shared" si="0"/>
        <v>0</v>
      </c>
      <c r="P17" s="1" t="s">
        <v>352</v>
      </c>
      <c r="Q17" s="27"/>
    </row>
    <row r="18" spans="1:17" x14ac:dyDescent="0.25">
      <c r="A18" s="1" t="s">
        <v>86</v>
      </c>
      <c r="B18" s="26">
        <v>182632</v>
      </c>
      <c r="C18" s="1" t="s">
        <v>12</v>
      </c>
      <c r="D18" s="15" t="s">
        <v>13</v>
      </c>
      <c r="E18" s="27">
        <v>87000</v>
      </c>
      <c r="F18" s="27">
        <v>87000</v>
      </c>
      <c r="H18" s="27">
        <v>0</v>
      </c>
      <c r="I18" s="27">
        <v>0</v>
      </c>
      <c r="J18" s="27">
        <v>0</v>
      </c>
      <c r="K18" s="27">
        <v>87000</v>
      </c>
      <c r="L18" s="27">
        <v>0</v>
      </c>
      <c r="M18" s="27">
        <v>0</v>
      </c>
      <c r="N18" s="27">
        <v>0</v>
      </c>
      <c r="O18" s="35">
        <f t="shared" si="0"/>
        <v>0</v>
      </c>
      <c r="P18" s="1" t="s">
        <v>359</v>
      </c>
      <c r="Q18" s="27"/>
    </row>
    <row r="19" spans="1:17" x14ac:dyDescent="0.25">
      <c r="A19" s="1" t="s">
        <v>86</v>
      </c>
      <c r="B19" s="26">
        <v>182633</v>
      </c>
      <c r="C19" s="1" t="s">
        <v>12</v>
      </c>
      <c r="D19" s="15" t="s">
        <v>13</v>
      </c>
      <c r="E19" s="27">
        <v>20200</v>
      </c>
      <c r="F19" s="27">
        <v>2498</v>
      </c>
      <c r="H19" s="27">
        <v>0</v>
      </c>
      <c r="I19" s="27">
        <v>0</v>
      </c>
      <c r="J19" s="27">
        <v>0</v>
      </c>
      <c r="K19" s="27">
        <v>2498</v>
      </c>
      <c r="L19" s="27">
        <v>0</v>
      </c>
      <c r="M19" s="27">
        <v>0</v>
      </c>
      <c r="N19" s="27">
        <v>0</v>
      </c>
      <c r="O19" s="35">
        <f t="shared" si="0"/>
        <v>0</v>
      </c>
      <c r="P19" s="1" t="s">
        <v>360</v>
      </c>
      <c r="Q19" s="27"/>
    </row>
    <row r="20" spans="1:17" x14ac:dyDescent="0.25">
      <c r="A20" s="1" t="s">
        <v>86</v>
      </c>
      <c r="B20" s="26">
        <v>182641</v>
      </c>
      <c r="C20" s="1" t="s">
        <v>12</v>
      </c>
      <c r="D20" s="15" t="s">
        <v>13</v>
      </c>
      <c r="E20" s="27">
        <v>20200</v>
      </c>
      <c r="F20" s="27">
        <v>12550</v>
      </c>
      <c r="H20" s="27">
        <v>0</v>
      </c>
      <c r="I20" s="27">
        <v>0</v>
      </c>
      <c r="J20" s="27">
        <v>0</v>
      </c>
      <c r="K20" s="27">
        <v>12550</v>
      </c>
      <c r="L20" s="27">
        <v>0</v>
      </c>
      <c r="M20" s="27">
        <v>0</v>
      </c>
      <c r="N20" s="27">
        <v>0</v>
      </c>
      <c r="O20" s="35">
        <f t="shared" si="0"/>
        <v>0</v>
      </c>
      <c r="P20" s="1" t="s">
        <v>353</v>
      </c>
      <c r="Q20" s="27"/>
    </row>
    <row r="21" spans="1:17" x14ac:dyDescent="0.25">
      <c r="A21" s="1" t="s">
        <v>86</v>
      </c>
      <c r="B21" s="26">
        <v>184772</v>
      </c>
      <c r="C21" s="1" t="s">
        <v>14</v>
      </c>
      <c r="D21" s="15" t="s">
        <v>15</v>
      </c>
      <c r="E21" s="27">
        <v>190900</v>
      </c>
      <c r="F21" s="27">
        <v>190900</v>
      </c>
      <c r="H21" s="27">
        <v>0</v>
      </c>
      <c r="I21" s="27">
        <v>0</v>
      </c>
      <c r="J21" s="27">
        <v>0</v>
      </c>
      <c r="K21" s="27">
        <v>190900</v>
      </c>
      <c r="L21" s="27">
        <v>0</v>
      </c>
      <c r="M21" s="27">
        <v>0</v>
      </c>
      <c r="N21" s="27">
        <v>0</v>
      </c>
      <c r="O21" s="35">
        <f t="shared" si="0"/>
        <v>0</v>
      </c>
      <c r="P21" s="1" t="s">
        <v>361</v>
      </c>
      <c r="Q21" s="27"/>
    </row>
    <row r="22" spans="1:17" x14ac:dyDescent="0.25">
      <c r="A22" s="1" t="s">
        <v>86</v>
      </c>
      <c r="B22" s="26">
        <v>184773</v>
      </c>
      <c r="C22" s="1" t="s">
        <v>14</v>
      </c>
      <c r="D22" s="15" t="s">
        <v>15</v>
      </c>
      <c r="E22" s="27">
        <v>258700</v>
      </c>
      <c r="F22" s="27">
        <v>258700</v>
      </c>
      <c r="H22" s="27">
        <v>0</v>
      </c>
      <c r="I22" s="27">
        <v>0</v>
      </c>
      <c r="J22" s="27">
        <v>0</v>
      </c>
      <c r="K22" s="27">
        <v>258700</v>
      </c>
      <c r="L22" s="27">
        <v>0</v>
      </c>
      <c r="M22" s="27">
        <v>0</v>
      </c>
      <c r="N22" s="27">
        <v>0</v>
      </c>
      <c r="O22" s="35">
        <f t="shared" si="0"/>
        <v>0</v>
      </c>
      <c r="P22" s="1" t="s">
        <v>352</v>
      </c>
      <c r="Q22" s="27"/>
    </row>
    <row r="23" spans="1:17" x14ac:dyDescent="0.25">
      <c r="A23" s="1" t="s">
        <v>86</v>
      </c>
      <c r="B23" s="26">
        <v>184775</v>
      </c>
      <c r="C23" s="1" t="s">
        <v>14</v>
      </c>
      <c r="D23" s="15" t="s">
        <v>15</v>
      </c>
      <c r="E23" s="27">
        <v>88300</v>
      </c>
      <c r="F23" s="27">
        <v>88300</v>
      </c>
      <c r="H23" s="27">
        <v>0</v>
      </c>
      <c r="I23" s="27">
        <v>0</v>
      </c>
      <c r="J23" s="27">
        <v>0</v>
      </c>
      <c r="K23" s="27">
        <v>88300</v>
      </c>
      <c r="L23" s="27">
        <v>0</v>
      </c>
      <c r="M23" s="27">
        <v>0</v>
      </c>
      <c r="N23" s="27">
        <v>0</v>
      </c>
      <c r="O23" s="35">
        <f t="shared" si="0"/>
        <v>0</v>
      </c>
      <c r="P23" s="1" t="s">
        <v>362</v>
      </c>
      <c r="Q23" s="27"/>
    </row>
    <row r="24" spans="1:17" x14ac:dyDescent="0.25">
      <c r="A24" s="1" t="s">
        <v>86</v>
      </c>
      <c r="B24" s="26">
        <v>184776</v>
      </c>
      <c r="C24" s="1" t="s">
        <v>14</v>
      </c>
      <c r="D24" s="15" t="s">
        <v>15</v>
      </c>
      <c r="E24" s="27">
        <v>214000</v>
      </c>
      <c r="F24" s="27">
        <v>214000</v>
      </c>
      <c r="H24" s="27">
        <v>0</v>
      </c>
      <c r="I24" s="27">
        <v>0</v>
      </c>
      <c r="J24" s="27">
        <v>0</v>
      </c>
      <c r="K24" s="27">
        <v>214000</v>
      </c>
      <c r="L24" s="27">
        <v>0</v>
      </c>
      <c r="M24" s="27">
        <v>0</v>
      </c>
      <c r="N24" s="27">
        <v>0</v>
      </c>
      <c r="O24" s="35">
        <f t="shared" si="0"/>
        <v>0</v>
      </c>
      <c r="P24" s="1" t="s">
        <v>363</v>
      </c>
      <c r="Q24" s="27"/>
    </row>
    <row r="25" spans="1:17" x14ac:dyDescent="0.25">
      <c r="A25" s="1" t="s">
        <v>86</v>
      </c>
      <c r="B25" s="26">
        <v>184777</v>
      </c>
      <c r="C25" s="1" t="s">
        <v>14</v>
      </c>
      <c r="D25" s="15" t="s">
        <v>15</v>
      </c>
      <c r="E25" s="27">
        <v>285700</v>
      </c>
      <c r="F25" s="27">
        <v>101008</v>
      </c>
      <c r="H25" s="27">
        <v>0</v>
      </c>
      <c r="I25" s="27">
        <v>0</v>
      </c>
      <c r="J25" s="27">
        <v>0</v>
      </c>
      <c r="K25" s="27">
        <v>101008</v>
      </c>
      <c r="L25" s="27">
        <v>0</v>
      </c>
      <c r="M25" s="27">
        <v>0</v>
      </c>
      <c r="N25" s="27">
        <v>0</v>
      </c>
      <c r="O25" s="35">
        <f t="shared" si="0"/>
        <v>0</v>
      </c>
      <c r="P25" s="1" t="s">
        <v>364</v>
      </c>
      <c r="Q25" s="27"/>
    </row>
    <row r="26" spans="1:17" x14ac:dyDescent="0.25">
      <c r="A26" s="1" t="s">
        <v>86</v>
      </c>
      <c r="B26" s="26">
        <v>184787</v>
      </c>
      <c r="C26" s="1" t="s">
        <v>14</v>
      </c>
      <c r="D26" s="15" t="s">
        <v>15</v>
      </c>
      <c r="E26" s="27">
        <v>16800</v>
      </c>
      <c r="F26" s="27">
        <v>16800</v>
      </c>
      <c r="H26" s="27">
        <v>0</v>
      </c>
      <c r="I26" s="27">
        <v>0</v>
      </c>
      <c r="J26" s="27">
        <v>0</v>
      </c>
      <c r="K26" s="27">
        <v>16800</v>
      </c>
      <c r="L26" s="27">
        <v>0</v>
      </c>
      <c r="M26" s="27">
        <v>0</v>
      </c>
      <c r="N26" s="27">
        <v>0</v>
      </c>
      <c r="O26" s="35">
        <f t="shared" si="0"/>
        <v>0</v>
      </c>
      <c r="P26" s="1" t="s">
        <v>352</v>
      </c>
      <c r="Q26" s="27"/>
    </row>
    <row r="27" spans="1:17" x14ac:dyDescent="0.25">
      <c r="A27" s="1" t="s">
        <v>86</v>
      </c>
      <c r="B27" s="26">
        <v>184788</v>
      </c>
      <c r="C27" s="1" t="s">
        <v>14</v>
      </c>
      <c r="D27" s="15" t="s">
        <v>15</v>
      </c>
      <c r="E27" s="27">
        <v>76200</v>
      </c>
      <c r="F27" s="27">
        <v>76200</v>
      </c>
      <c r="H27" s="27">
        <v>0</v>
      </c>
      <c r="I27" s="27">
        <v>0</v>
      </c>
      <c r="J27" s="27">
        <v>0</v>
      </c>
      <c r="K27" s="27">
        <v>76200</v>
      </c>
      <c r="L27" s="27">
        <v>0</v>
      </c>
      <c r="M27" s="27">
        <v>0</v>
      </c>
      <c r="N27" s="27">
        <v>0</v>
      </c>
      <c r="O27" s="35">
        <f t="shared" si="0"/>
        <v>0</v>
      </c>
      <c r="P27" s="1" t="s">
        <v>352</v>
      </c>
      <c r="Q27" s="27"/>
    </row>
    <row r="28" spans="1:17" x14ac:dyDescent="0.25">
      <c r="A28" s="1" t="s">
        <v>86</v>
      </c>
      <c r="B28" s="26">
        <v>184789</v>
      </c>
      <c r="C28" s="1" t="s">
        <v>14</v>
      </c>
      <c r="D28" s="15" t="s">
        <v>15</v>
      </c>
      <c r="E28" s="27">
        <v>20200</v>
      </c>
      <c r="F28" s="27">
        <v>20200</v>
      </c>
      <c r="H28" s="27">
        <v>0</v>
      </c>
      <c r="I28" s="27">
        <v>0</v>
      </c>
      <c r="J28" s="27">
        <v>0</v>
      </c>
      <c r="K28" s="27">
        <v>20200</v>
      </c>
      <c r="L28" s="27">
        <v>0</v>
      </c>
      <c r="M28" s="27">
        <v>0</v>
      </c>
      <c r="N28" s="27">
        <v>0</v>
      </c>
      <c r="O28" s="35">
        <f t="shared" si="0"/>
        <v>0</v>
      </c>
      <c r="P28" s="1" t="s">
        <v>352</v>
      </c>
      <c r="Q28" s="27"/>
    </row>
    <row r="29" spans="1:17" x14ac:dyDescent="0.25">
      <c r="A29" s="1" t="s">
        <v>86</v>
      </c>
      <c r="B29" s="26">
        <v>184790</v>
      </c>
      <c r="C29" s="1" t="s">
        <v>14</v>
      </c>
      <c r="D29" s="15" t="s">
        <v>15</v>
      </c>
      <c r="E29" s="27">
        <v>50900</v>
      </c>
      <c r="F29" s="27">
        <v>50900</v>
      </c>
      <c r="H29" s="27">
        <v>0</v>
      </c>
      <c r="I29" s="27">
        <v>0</v>
      </c>
      <c r="J29" s="27">
        <v>0</v>
      </c>
      <c r="K29" s="27">
        <v>50900</v>
      </c>
      <c r="L29" s="27">
        <v>0</v>
      </c>
      <c r="M29" s="27">
        <v>0</v>
      </c>
      <c r="N29" s="27">
        <v>0</v>
      </c>
      <c r="O29" s="35">
        <f t="shared" si="0"/>
        <v>0</v>
      </c>
      <c r="P29" s="1" t="s">
        <v>352</v>
      </c>
      <c r="Q29" s="27"/>
    </row>
    <row r="30" spans="1:17" x14ac:dyDescent="0.25">
      <c r="A30" s="1" t="s">
        <v>86</v>
      </c>
      <c r="B30" s="26">
        <v>184795</v>
      </c>
      <c r="C30" s="1" t="s">
        <v>14</v>
      </c>
      <c r="D30" s="15" t="s">
        <v>15</v>
      </c>
      <c r="E30" s="27">
        <v>20200</v>
      </c>
      <c r="F30" s="27">
        <v>20200</v>
      </c>
      <c r="H30" s="27">
        <v>0</v>
      </c>
      <c r="I30" s="27">
        <v>0</v>
      </c>
      <c r="J30" s="27">
        <v>0</v>
      </c>
      <c r="K30" s="27">
        <v>20200</v>
      </c>
      <c r="L30" s="27">
        <v>0</v>
      </c>
      <c r="M30" s="27">
        <v>0</v>
      </c>
      <c r="N30" s="27">
        <v>0</v>
      </c>
      <c r="O30" s="35">
        <f t="shared" si="0"/>
        <v>0</v>
      </c>
      <c r="P30" s="1" t="s">
        <v>365</v>
      </c>
      <c r="Q30" s="27"/>
    </row>
    <row r="31" spans="1:17" x14ac:dyDescent="0.25">
      <c r="A31" s="1" t="s">
        <v>86</v>
      </c>
      <c r="B31" s="26">
        <v>186806</v>
      </c>
      <c r="C31" s="1" t="s">
        <v>16</v>
      </c>
      <c r="D31" s="15" t="s">
        <v>17</v>
      </c>
      <c r="E31" s="27">
        <v>88500</v>
      </c>
      <c r="F31" s="27">
        <v>24480</v>
      </c>
      <c r="H31" s="27">
        <v>24480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35">
        <f t="shared" si="0"/>
        <v>0</v>
      </c>
      <c r="P31" s="1"/>
      <c r="Q31" s="27"/>
    </row>
    <row r="32" spans="1:17" x14ac:dyDescent="0.25">
      <c r="A32" s="1" t="s">
        <v>86</v>
      </c>
      <c r="B32" s="26">
        <v>186807</v>
      </c>
      <c r="C32" s="1" t="s">
        <v>16</v>
      </c>
      <c r="D32" s="15" t="s">
        <v>17</v>
      </c>
      <c r="E32" s="27">
        <v>128800</v>
      </c>
      <c r="F32" s="27">
        <v>24480</v>
      </c>
      <c r="H32" s="27">
        <v>24480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35">
        <f t="shared" si="0"/>
        <v>0</v>
      </c>
      <c r="P32" s="1"/>
      <c r="Q32" s="27"/>
    </row>
    <row r="33" spans="1:17" x14ac:dyDescent="0.25">
      <c r="A33" s="1" t="s">
        <v>86</v>
      </c>
      <c r="B33" s="26">
        <v>186808</v>
      </c>
      <c r="C33" s="1" t="s">
        <v>16</v>
      </c>
      <c r="D33" s="15" t="s">
        <v>17</v>
      </c>
      <c r="E33" s="27">
        <v>163100</v>
      </c>
      <c r="F33" s="27">
        <v>24480</v>
      </c>
      <c r="H33" s="27">
        <v>24480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35">
        <f t="shared" si="0"/>
        <v>0</v>
      </c>
      <c r="P33" s="1"/>
      <c r="Q33" s="27"/>
    </row>
    <row r="34" spans="1:17" x14ac:dyDescent="0.25">
      <c r="A34" s="1" t="s">
        <v>86</v>
      </c>
      <c r="B34" s="26">
        <v>186809</v>
      </c>
      <c r="C34" s="1" t="s">
        <v>16</v>
      </c>
      <c r="D34" s="15" t="s">
        <v>17</v>
      </c>
      <c r="E34" s="27">
        <v>137900</v>
      </c>
      <c r="F34" s="27">
        <v>24480</v>
      </c>
      <c r="H34" s="27">
        <v>24480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35">
        <f t="shared" si="0"/>
        <v>0</v>
      </c>
      <c r="P34" s="1"/>
      <c r="Q34" s="27"/>
    </row>
    <row r="35" spans="1:17" x14ac:dyDescent="0.25">
      <c r="A35" s="1" t="s">
        <v>86</v>
      </c>
      <c r="B35" s="26">
        <v>186810</v>
      </c>
      <c r="C35" s="1" t="s">
        <v>16</v>
      </c>
      <c r="D35" s="15" t="s">
        <v>17</v>
      </c>
      <c r="E35" s="27">
        <v>224600</v>
      </c>
      <c r="F35" s="27">
        <v>24480</v>
      </c>
      <c r="H35" s="27">
        <v>24480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35">
        <f t="shared" si="0"/>
        <v>0</v>
      </c>
      <c r="P35" s="1"/>
      <c r="Q35" s="27"/>
    </row>
    <row r="36" spans="1:17" x14ac:dyDescent="0.25">
      <c r="A36" s="1" t="s">
        <v>86</v>
      </c>
      <c r="B36" s="26">
        <v>186811</v>
      </c>
      <c r="C36" s="1" t="s">
        <v>16</v>
      </c>
      <c r="D36" s="15" t="s">
        <v>17</v>
      </c>
      <c r="E36" s="27">
        <v>1066900</v>
      </c>
      <c r="F36" s="27">
        <v>1066900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1066900</v>
      </c>
      <c r="N36" s="27">
        <v>0</v>
      </c>
      <c r="O36" s="35">
        <f t="shared" si="0"/>
        <v>0</v>
      </c>
      <c r="P36" s="1"/>
      <c r="Q36" s="27"/>
    </row>
    <row r="37" spans="1:17" x14ac:dyDescent="0.25">
      <c r="A37" s="1" t="s">
        <v>86</v>
      </c>
      <c r="B37" s="26">
        <v>186815</v>
      </c>
      <c r="C37" s="1" t="s">
        <v>16</v>
      </c>
      <c r="D37" s="15" t="s">
        <v>17</v>
      </c>
      <c r="E37" s="27">
        <v>460000</v>
      </c>
      <c r="F37" s="27">
        <v>27740</v>
      </c>
      <c r="H37" s="27">
        <v>0</v>
      </c>
      <c r="I37" s="27">
        <v>27740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35">
        <f t="shared" si="0"/>
        <v>0</v>
      </c>
      <c r="P37" s="1"/>
      <c r="Q37" s="27"/>
    </row>
    <row r="38" spans="1:17" x14ac:dyDescent="0.25">
      <c r="A38" s="1" t="s">
        <v>86</v>
      </c>
      <c r="B38" s="26">
        <v>186821</v>
      </c>
      <c r="C38" s="1" t="s">
        <v>16</v>
      </c>
      <c r="D38" s="15" t="s">
        <v>17</v>
      </c>
      <c r="E38" s="27">
        <v>21000</v>
      </c>
      <c r="F38" s="27">
        <v>2800</v>
      </c>
      <c r="H38" s="27">
        <v>0</v>
      </c>
      <c r="I38" s="27">
        <v>2800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35">
        <f t="shared" si="0"/>
        <v>0</v>
      </c>
      <c r="P38" s="1"/>
      <c r="Q38" s="27"/>
    </row>
    <row r="39" spans="1:17" x14ac:dyDescent="0.25">
      <c r="A39" s="1" t="s">
        <v>86</v>
      </c>
      <c r="B39" s="26">
        <v>186827</v>
      </c>
      <c r="C39" s="1" t="s">
        <v>16</v>
      </c>
      <c r="D39" s="15" t="s">
        <v>17</v>
      </c>
      <c r="E39" s="27">
        <v>20200</v>
      </c>
      <c r="F39" s="27">
        <v>10000</v>
      </c>
      <c r="H39" s="27">
        <v>0</v>
      </c>
      <c r="I39" s="27">
        <v>10000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35">
        <f t="shared" si="0"/>
        <v>0</v>
      </c>
      <c r="P39" s="1"/>
      <c r="Q39" s="27"/>
    </row>
    <row r="40" spans="1:17" x14ac:dyDescent="0.25">
      <c r="A40" s="1" t="s">
        <v>86</v>
      </c>
      <c r="B40" s="26">
        <v>186828</v>
      </c>
      <c r="C40" s="1" t="s">
        <v>16</v>
      </c>
      <c r="D40" s="15" t="s">
        <v>17</v>
      </c>
      <c r="E40" s="27">
        <v>10200</v>
      </c>
      <c r="F40" s="27">
        <v>10200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10200</v>
      </c>
      <c r="N40" s="27">
        <v>0</v>
      </c>
      <c r="O40" s="35">
        <f t="shared" si="0"/>
        <v>0</v>
      </c>
      <c r="P40" s="1"/>
      <c r="Q40" s="27"/>
    </row>
    <row r="41" spans="1:17" x14ac:dyDescent="0.25">
      <c r="A41" s="1" t="s">
        <v>86</v>
      </c>
      <c r="B41" s="26">
        <v>186829</v>
      </c>
      <c r="C41" s="1" t="s">
        <v>16</v>
      </c>
      <c r="D41" s="15" t="s">
        <v>17</v>
      </c>
      <c r="E41" s="27">
        <v>178800</v>
      </c>
      <c r="F41" s="27">
        <v>27740</v>
      </c>
      <c r="H41" s="27">
        <v>0</v>
      </c>
      <c r="I41" s="27">
        <v>27740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35">
        <f t="shared" si="0"/>
        <v>0</v>
      </c>
      <c r="P41" s="1"/>
      <c r="Q41" s="27"/>
    </row>
    <row r="42" spans="1:17" x14ac:dyDescent="0.25">
      <c r="A42" s="1" t="s">
        <v>86</v>
      </c>
      <c r="B42" s="26">
        <v>187988</v>
      </c>
      <c r="C42" s="1" t="s">
        <v>16</v>
      </c>
      <c r="D42" s="15" t="s">
        <v>18</v>
      </c>
      <c r="E42" s="27">
        <v>1498171</v>
      </c>
      <c r="F42" s="27">
        <v>241648</v>
      </c>
      <c r="H42" s="27">
        <v>0</v>
      </c>
      <c r="I42" s="27">
        <v>241648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35">
        <f t="shared" si="0"/>
        <v>0</v>
      </c>
      <c r="P42" s="1"/>
      <c r="Q42" s="27"/>
    </row>
    <row r="43" spans="1:17" x14ac:dyDescent="0.25">
      <c r="A43" s="1" t="s">
        <v>86</v>
      </c>
      <c r="B43" s="26">
        <v>187989</v>
      </c>
      <c r="C43" s="1" t="s">
        <v>16</v>
      </c>
      <c r="D43" s="15" t="s">
        <v>18</v>
      </c>
      <c r="E43" s="27">
        <v>906300</v>
      </c>
      <c r="F43" s="27">
        <v>157518</v>
      </c>
      <c r="H43" s="27">
        <v>0</v>
      </c>
      <c r="I43" s="27">
        <v>157518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35">
        <f t="shared" si="0"/>
        <v>0</v>
      </c>
      <c r="P43" s="1"/>
      <c r="Q43" s="27"/>
    </row>
    <row r="44" spans="1:17" x14ac:dyDescent="0.25">
      <c r="A44" s="1" t="s">
        <v>86</v>
      </c>
      <c r="B44" s="26">
        <v>187990</v>
      </c>
      <c r="C44" s="1" t="s">
        <v>16</v>
      </c>
      <c r="D44" s="15" t="s">
        <v>18</v>
      </c>
      <c r="E44" s="27">
        <v>338200</v>
      </c>
      <c r="F44" s="27">
        <v>80227</v>
      </c>
      <c r="H44" s="27">
        <v>0</v>
      </c>
      <c r="I44" s="27">
        <v>80227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35">
        <f t="shared" si="0"/>
        <v>0</v>
      </c>
      <c r="P44" s="1"/>
      <c r="Q44" s="27"/>
    </row>
    <row r="45" spans="1:17" x14ac:dyDescent="0.25">
      <c r="A45" s="1" t="s">
        <v>86</v>
      </c>
      <c r="B45" s="26">
        <v>187991</v>
      </c>
      <c r="C45" s="1" t="s">
        <v>16</v>
      </c>
      <c r="D45" s="15" t="s">
        <v>18</v>
      </c>
      <c r="E45" s="27">
        <v>1262871</v>
      </c>
      <c r="F45" s="27">
        <v>213017</v>
      </c>
      <c r="H45" s="27">
        <v>0</v>
      </c>
      <c r="I45" s="27">
        <v>213017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35">
        <f t="shared" si="0"/>
        <v>0</v>
      </c>
      <c r="P45" s="1"/>
      <c r="Q45" s="27"/>
    </row>
    <row r="46" spans="1:17" x14ac:dyDescent="0.25">
      <c r="A46" s="1" t="s">
        <v>86</v>
      </c>
      <c r="B46" s="26">
        <v>187992</v>
      </c>
      <c r="C46" s="1" t="s">
        <v>16</v>
      </c>
      <c r="D46" s="15" t="s">
        <v>18</v>
      </c>
      <c r="E46" s="27">
        <v>581300</v>
      </c>
      <c r="F46" s="27">
        <v>105012</v>
      </c>
      <c r="H46" s="27">
        <v>0</v>
      </c>
      <c r="I46" s="27">
        <v>105012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35">
        <f t="shared" si="0"/>
        <v>0</v>
      </c>
      <c r="P46" s="1"/>
      <c r="Q46" s="27"/>
    </row>
    <row r="47" spans="1:17" x14ac:dyDescent="0.25">
      <c r="A47" s="1" t="s">
        <v>86</v>
      </c>
      <c r="B47" s="26">
        <v>187993</v>
      </c>
      <c r="C47" s="1" t="s">
        <v>16</v>
      </c>
      <c r="D47" s="15" t="s">
        <v>18</v>
      </c>
      <c r="E47" s="27">
        <v>778500</v>
      </c>
      <c r="F47" s="27">
        <v>105012</v>
      </c>
      <c r="H47" s="27">
        <v>0</v>
      </c>
      <c r="I47" s="27">
        <v>105012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35">
        <f t="shared" si="0"/>
        <v>0</v>
      </c>
      <c r="P47" s="1"/>
      <c r="Q47" s="27"/>
    </row>
    <row r="48" spans="1:17" x14ac:dyDescent="0.25">
      <c r="A48" s="1" t="s">
        <v>86</v>
      </c>
      <c r="B48" s="26">
        <v>187994</v>
      </c>
      <c r="C48" s="1" t="s">
        <v>16</v>
      </c>
      <c r="D48" s="15" t="s">
        <v>18</v>
      </c>
      <c r="E48" s="27">
        <v>1894900</v>
      </c>
      <c r="F48" s="27">
        <v>398554</v>
      </c>
      <c r="H48" s="27">
        <v>0</v>
      </c>
      <c r="I48" s="27">
        <v>398554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35">
        <f t="shared" si="0"/>
        <v>0</v>
      </c>
      <c r="P48" s="1"/>
      <c r="Q48" s="27"/>
    </row>
    <row r="49" spans="1:17" x14ac:dyDescent="0.25">
      <c r="A49" s="1" t="s">
        <v>86</v>
      </c>
      <c r="B49" s="26">
        <v>197599</v>
      </c>
      <c r="C49" s="1" t="s">
        <v>19</v>
      </c>
      <c r="D49" s="15" t="s">
        <v>20</v>
      </c>
      <c r="E49" s="27">
        <v>370200</v>
      </c>
      <c r="F49" s="27">
        <v>110980</v>
      </c>
      <c r="H49" s="27">
        <v>110980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35">
        <f t="shared" si="0"/>
        <v>0</v>
      </c>
      <c r="P49" s="1"/>
      <c r="Q49" s="27"/>
    </row>
    <row r="50" spans="1:17" x14ac:dyDescent="0.25">
      <c r="A50" s="1" t="s">
        <v>86</v>
      </c>
      <c r="B50" s="26">
        <v>197600</v>
      </c>
      <c r="C50" s="1" t="s">
        <v>19</v>
      </c>
      <c r="D50" s="15" t="s">
        <v>20</v>
      </c>
      <c r="E50" s="27">
        <v>543500</v>
      </c>
      <c r="F50" s="27">
        <v>543500</v>
      </c>
      <c r="H50" s="27">
        <v>8800</v>
      </c>
      <c r="I50" s="27">
        <v>0</v>
      </c>
      <c r="J50" s="27">
        <v>0</v>
      </c>
      <c r="K50" s="27">
        <v>534700</v>
      </c>
      <c r="L50" s="27">
        <v>0</v>
      </c>
      <c r="M50" s="27">
        <v>0</v>
      </c>
      <c r="N50" s="27">
        <v>0</v>
      </c>
      <c r="O50" s="35">
        <f t="shared" si="0"/>
        <v>0</v>
      </c>
      <c r="P50" s="1" t="s">
        <v>352</v>
      </c>
      <c r="Q50" s="27"/>
    </row>
    <row r="51" spans="1:17" x14ac:dyDescent="0.25">
      <c r="A51" s="1" t="s">
        <v>86</v>
      </c>
      <c r="B51" s="26">
        <v>197602</v>
      </c>
      <c r="C51" s="1" t="s">
        <v>19</v>
      </c>
      <c r="D51" s="15" t="s">
        <v>20</v>
      </c>
      <c r="E51" s="27">
        <v>298400</v>
      </c>
      <c r="F51" s="27">
        <v>73320</v>
      </c>
      <c r="H51" s="27">
        <v>48140</v>
      </c>
      <c r="I51" s="27">
        <v>25180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35">
        <f t="shared" si="0"/>
        <v>0</v>
      </c>
      <c r="P51" s="1"/>
      <c r="Q51" s="27"/>
    </row>
    <row r="52" spans="1:17" x14ac:dyDescent="0.25">
      <c r="A52" s="1" t="s">
        <v>86</v>
      </c>
      <c r="B52" s="26">
        <v>197603</v>
      </c>
      <c r="C52" s="1" t="s">
        <v>19</v>
      </c>
      <c r="D52" s="15" t="s">
        <v>20</v>
      </c>
      <c r="E52" s="27">
        <v>87000</v>
      </c>
      <c r="F52" s="27">
        <v>24480</v>
      </c>
      <c r="H52" s="27">
        <v>24480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35">
        <f t="shared" si="0"/>
        <v>0</v>
      </c>
      <c r="P52" s="1"/>
      <c r="Q52" s="27"/>
    </row>
    <row r="53" spans="1:17" x14ac:dyDescent="0.25">
      <c r="A53" s="1" t="s">
        <v>86</v>
      </c>
      <c r="B53" s="26">
        <v>197604</v>
      </c>
      <c r="C53" s="1" t="s">
        <v>19</v>
      </c>
      <c r="D53" s="15" t="s">
        <v>20</v>
      </c>
      <c r="E53" s="27">
        <v>196200</v>
      </c>
      <c r="F53" s="27">
        <v>52820</v>
      </c>
      <c r="H53" s="27">
        <v>52820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35">
        <f t="shared" si="0"/>
        <v>0</v>
      </c>
      <c r="P53" s="1"/>
      <c r="Q53" s="27"/>
    </row>
    <row r="54" spans="1:17" x14ac:dyDescent="0.25">
      <c r="A54" s="1" t="s">
        <v>86</v>
      </c>
      <c r="B54" s="26">
        <v>197607</v>
      </c>
      <c r="C54" s="1" t="s">
        <v>19</v>
      </c>
      <c r="D54" s="15" t="s">
        <v>20</v>
      </c>
      <c r="E54" s="27">
        <v>250400</v>
      </c>
      <c r="F54" s="27">
        <v>58820</v>
      </c>
      <c r="H54" s="27">
        <v>58820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35">
        <f t="shared" si="0"/>
        <v>0</v>
      </c>
      <c r="P54" s="1"/>
      <c r="Q54" s="27"/>
    </row>
    <row r="55" spans="1:17" x14ac:dyDescent="0.25">
      <c r="A55" s="1" t="s">
        <v>86</v>
      </c>
      <c r="B55" s="26">
        <v>197615</v>
      </c>
      <c r="C55" s="1" t="s">
        <v>19</v>
      </c>
      <c r="D55" s="15" t="s">
        <v>20</v>
      </c>
      <c r="E55" s="27">
        <v>36000</v>
      </c>
      <c r="F55" s="27">
        <v>36000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36000</v>
      </c>
      <c r="N55" s="27">
        <v>0</v>
      </c>
      <c r="O55" s="35">
        <f t="shared" si="0"/>
        <v>0</v>
      </c>
      <c r="P55" s="1"/>
      <c r="Q55" s="27"/>
    </row>
    <row r="56" spans="1:17" x14ac:dyDescent="0.25">
      <c r="A56" s="1" t="s">
        <v>86</v>
      </c>
      <c r="B56" s="26">
        <v>197616</v>
      </c>
      <c r="C56" s="1" t="s">
        <v>19</v>
      </c>
      <c r="D56" s="15" t="s">
        <v>20</v>
      </c>
      <c r="E56" s="27">
        <v>27800</v>
      </c>
      <c r="F56" s="27">
        <v>27800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27800</v>
      </c>
      <c r="N56" s="27">
        <v>0</v>
      </c>
      <c r="O56" s="35">
        <f t="shared" si="0"/>
        <v>0</v>
      </c>
      <c r="P56" s="1"/>
      <c r="Q56" s="27"/>
    </row>
    <row r="57" spans="1:17" x14ac:dyDescent="0.25">
      <c r="A57" s="1" t="s">
        <v>86</v>
      </c>
      <c r="B57" s="26">
        <v>197625</v>
      </c>
      <c r="C57" s="1" t="s">
        <v>19</v>
      </c>
      <c r="D57" s="15" t="s">
        <v>20</v>
      </c>
      <c r="E57" s="27">
        <v>20200</v>
      </c>
      <c r="F57" s="27">
        <v>20200</v>
      </c>
      <c r="H57" s="27">
        <v>0</v>
      </c>
      <c r="I57" s="27">
        <v>0</v>
      </c>
      <c r="J57" s="27">
        <v>0</v>
      </c>
      <c r="K57" s="27">
        <v>20200</v>
      </c>
      <c r="L57" s="27">
        <v>0</v>
      </c>
      <c r="M57" s="27">
        <v>0</v>
      </c>
      <c r="N57" s="27">
        <v>0</v>
      </c>
      <c r="O57" s="35">
        <f t="shared" si="0"/>
        <v>0</v>
      </c>
      <c r="P57" s="1" t="s">
        <v>352</v>
      </c>
      <c r="Q57" s="27"/>
    </row>
    <row r="58" spans="1:17" x14ac:dyDescent="0.25">
      <c r="A58" s="1" t="s">
        <v>86</v>
      </c>
      <c r="B58" s="26">
        <v>197628</v>
      </c>
      <c r="C58" s="1" t="s">
        <v>19</v>
      </c>
      <c r="D58" s="15" t="s">
        <v>20</v>
      </c>
      <c r="E58" s="27">
        <v>183200</v>
      </c>
      <c r="F58" s="27">
        <v>183200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183200</v>
      </c>
      <c r="N58" s="27">
        <v>0</v>
      </c>
      <c r="O58" s="35">
        <f t="shared" si="0"/>
        <v>0</v>
      </c>
      <c r="P58" s="1"/>
      <c r="Q58" s="27"/>
    </row>
    <row r="59" spans="1:17" x14ac:dyDescent="0.25">
      <c r="A59" s="1" t="s">
        <v>86</v>
      </c>
      <c r="B59" s="26">
        <v>197629</v>
      </c>
      <c r="C59" s="1" t="s">
        <v>19</v>
      </c>
      <c r="D59" s="15" t="s">
        <v>20</v>
      </c>
      <c r="E59" s="27">
        <v>20200</v>
      </c>
      <c r="F59" s="27">
        <v>20200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20200</v>
      </c>
      <c r="N59" s="27">
        <v>0</v>
      </c>
      <c r="O59" s="35">
        <f t="shared" si="0"/>
        <v>0</v>
      </c>
      <c r="P59" s="1"/>
      <c r="Q59" s="27"/>
    </row>
    <row r="60" spans="1:17" x14ac:dyDescent="0.25">
      <c r="A60" s="1" t="s">
        <v>86</v>
      </c>
      <c r="B60" s="26">
        <v>197634</v>
      </c>
      <c r="C60" s="1" t="s">
        <v>19</v>
      </c>
      <c r="D60" s="15" t="s">
        <v>20</v>
      </c>
      <c r="E60" s="27">
        <v>106400</v>
      </c>
      <c r="F60" s="27">
        <v>50900</v>
      </c>
      <c r="H60" s="27">
        <v>0</v>
      </c>
      <c r="I60" s="27">
        <v>50900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35">
        <f t="shared" si="0"/>
        <v>0</v>
      </c>
      <c r="P60" s="1"/>
      <c r="Q60" s="27"/>
    </row>
    <row r="61" spans="1:17" x14ac:dyDescent="0.25">
      <c r="A61" s="1" t="s">
        <v>86</v>
      </c>
      <c r="B61" s="26">
        <v>197635</v>
      </c>
      <c r="C61" s="1" t="s">
        <v>19</v>
      </c>
      <c r="D61" s="15" t="s">
        <v>20</v>
      </c>
      <c r="E61" s="27">
        <v>75900</v>
      </c>
      <c r="F61" s="27">
        <v>36300</v>
      </c>
      <c r="H61" s="27">
        <v>0</v>
      </c>
      <c r="I61" s="27">
        <v>36300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35">
        <f t="shared" si="0"/>
        <v>0</v>
      </c>
      <c r="P61" s="1"/>
      <c r="Q61" s="27"/>
    </row>
    <row r="62" spans="1:17" x14ac:dyDescent="0.25">
      <c r="A62" s="1" t="s">
        <v>86</v>
      </c>
      <c r="B62" s="26">
        <v>197636</v>
      </c>
      <c r="C62" s="1" t="s">
        <v>19</v>
      </c>
      <c r="D62" s="15" t="s">
        <v>20</v>
      </c>
      <c r="E62" s="27">
        <v>106400</v>
      </c>
      <c r="F62" s="27">
        <v>50900</v>
      </c>
      <c r="H62" s="27">
        <v>0</v>
      </c>
      <c r="I62" s="27">
        <v>50900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35">
        <f t="shared" si="0"/>
        <v>0</v>
      </c>
      <c r="P62" s="1"/>
      <c r="Q62" s="27"/>
    </row>
    <row r="63" spans="1:17" x14ac:dyDescent="0.25">
      <c r="A63" s="1" t="s">
        <v>86</v>
      </c>
      <c r="B63" s="26">
        <v>197637</v>
      </c>
      <c r="C63" s="1" t="s">
        <v>19</v>
      </c>
      <c r="D63" s="15" t="s">
        <v>20</v>
      </c>
      <c r="E63" s="27">
        <v>106400</v>
      </c>
      <c r="F63" s="27">
        <v>50900</v>
      </c>
      <c r="H63" s="27">
        <v>0</v>
      </c>
      <c r="I63" s="27">
        <v>50900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35">
        <f t="shared" si="0"/>
        <v>0</v>
      </c>
      <c r="P63" s="1"/>
      <c r="Q63" s="27"/>
    </row>
    <row r="64" spans="1:17" x14ac:dyDescent="0.25">
      <c r="A64" s="1" t="s">
        <v>86</v>
      </c>
      <c r="B64" s="26">
        <v>197638</v>
      </c>
      <c r="C64" s="1" t="s">
        <v>19</v>
      </c>
      <c r="D64" s="15" t="s">
        <v>20</v>
      </c>
      <c r="E64" s="27">
        <v>178800</v>
      </c>
      <c r="F64" s="27">
        <v>71520</v>
      </c>
      <c r="H64" s="27">
        <v>0</v>
      </c>
      <c r="I64" s="27">
        <v>71520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35">
        <f t="shared" si="0"/>
        <v>0</v>
      </c>
      <c r="P64" s="1"/>
      <c r="Q64" s="27"/>
    </row>
    <row r="65" spans="1:17" x14ac:dyDescent="0.25">
      <c r="A65" s="1" t="s">
        <v>86</v>
      </c>
      <c r="B65" s="26">
        <v>197639</v>
      </c>
      <c r="C65" s="1" t="s">
        <v>19</v>
      </c>
      <c r="D65" s="15" t="s">
        <v>20</v>
      </c>
      <c r="E65" s="27">
        <v>47800</v>
      </c>
      <c r="F65" s="27">
        <v>9560</v>
      </c>
      <c r="H65" s="27">
        <v>0</v>
      </c>
      <c r="I65" s="27">
        <v>9560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35">
        <f t="shared" si="0"/>
        <v>0</v>
      </c>
      <c r="P65" s="1"/>
      <c r="Q65" s="27"/>
    </row>
    <row r="66" spans="1:17" x14ac:dyDescent="0.25">
      <c r="A66" s="1" t="s">
        <v>86</v>
      </c>
      <c r="B66" s="26">
        <v>197646</v>
      </c>
      <c r="C66" s="1" t="s">
        <v>19</v>
      </c>
      <c r="D66" s="15" t="s">
        <v>20</v>
      </c>
      <c r="E66" s="27">
        <v>79200</v>
      </c>
      <c r="F66" s="27">
        <v>31680</v>
      </c>
      <c r="H66" s="27">
        <v>0</v>
      </c>
      <c r="I66" s="27">
        <v>31680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35">
        <f t="shared" si="0"/>
        <v>0</v>
      </c>
      <c r="P66" s="1"/>
      <c r="Q66" s="27"/>
    </row>
    <row r="67" spans="1:17" x14ac:dyDescent="0.25">
      <c r="A67" s="1" t="s">
        <v>86</v>
      </c>
      <c r="B67" s="26">
        <v>197647</v>
      </c>
      <c r="C67" s="1" t="s">
        <v>19</v>
      </c>
      <c r="D67" s="15" t="s">
        <v>20</v>
      </c>
      <c r="E67" s="27">
        <v>91100</v>
      </c>
      <c r="F67" s="27">
        <v>43580</v>
      </c>
      <c r="H67" s="27">
        <v>0</v>
      </c>
      <c r="I67" s="27">
        <v>43580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35">
        <f t="shared" si="0"/>
        <v>0</v>
      </c>
      <c r="P67" s="1"/>
      <c r="Q67" s="27"/>
    </row>
    <row r="68" spans="1:17" x14ac:dyDescent="0.25">
      <c r="A68" s="1" t="s">
        <v>86</v>
      </c>
      <c r="B68" s="26">
        <v>198234</v>
      </c>
      <c r="C68" s="1" t="s">
        <v>0</v>
      </c>
      <c r="D68" s="15" t="s">
        <v>21</v>
      </c>
      <c r="E68" s="27">
        <v>154000</v>
      </c>
      <c r="F68" s="27">
        <v>36960</v>
      </c>
      <c r="H68" s="27">
        <v>36960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35">
        <f t="shared" si="0"/>
        <v>0</v>
      </c>
      <c r="P68" s="1"/>
      <c r="Q68" s="27"/>
    </row>
    <row r="69" spans="1:17" x14ac:dyDescent="0.25">
      <c r="A69" s="1" t="s">
        <v>86</v>
      </c>
      <c r="B69" s="26">
        <v>198235</v>
      </c>
      <c r="C69" s="1" t="s">
        <v>0</v>
      </c>
      <c r="D69" s="15" t="s">
        <v>21</v>
      </c>
      <c r="E69" s="27">
        <v>128800</v>
      </c>
      <c r="F69" s="27">
        <v>60800</v>
      </c>
      <c r="H69" s="27">
        <v>0</v>
      </c>
      <c r="I69" s="27">
        <v>0</v>
      </c>
      <c r="J69" s="27">
        <v>0</v>
      </c>
      <c r="K69" s="27">
        <v>60800</v>
      </c>
      <c r="L69" s="27">
        <v>0</v>
      </c>
      <c r="M69" s="27">
        <v>0</v>
      </c>
      <c r="N69" s="27">
        <v>0</v>
      </c>
      <c r="O69" s="35">
        <f t="shared" si="0"/>
        <v>0</v>
      </c>
      <c r="P69" s="1" t="s">
        <v>366</v>
      </c>
      <c r="Q69" s="27"/>
    </row>
    <row r="70" spans="1:17" x14ac:dyDescent="0.25">
      <c r="A70" s="1" t="s">
        <v>86</v>
      </c>
      <c r="B70" s="26">
        <v>198236</v>
      </c>
      <c r="C70" s="1" t="s">
        <v>0</v>
      </c>
      <c r="D70" s="15" t="s">
        <v>21</v>
      </c>
      <c r="E70" s="27">
        <v>819300</v>
      </c>
      <c r="F70" s="27">
        <v>819300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819300</v>
      </c>
      <c r="N70" s="27">
        <v>0</v>
      </c>
      <c r="O70" s="35">
        <f t="shared" si="0"/>
        <v>0</v>
      </c>
      <c r="P70" s="1"/>
      <c r="Q70" s="27"/>
    </row>
    <row r="71" spans="1:17" x14ac:dyDescent="0.25">
      <c r="A71" s="1" t="s">
        <v>86</v>
      </c>
      <c r="B71" s="26">
        <v>198239</v>
      </c>
      <c r="C71" s="1" t="s">
        <v>0</v>
      </c>
      <c r="D71" s="15" t="s">
        <v>21</v>
      </c>
      <c r="E71" s="27">
        <v>310300</v>
      </c>
      <c r="F71" s="27">
        <v>36960</v>
      </c>
      <c r="H71" s="27">
        <v>36960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35">
        <f t="shared" si="0"/>
        <v>0</v>
      </c>
      <c r="P71" s="1"/>
      <c r="Q71" s="27"/>
    </row>
    <row r="72" spans="1:17" x14ac:dyDescent="0.25">
      <c r="A72" s="1" t="s">
        <v>86</v>
      </c>
      <c r="B72" s="26">
        <v>198240</v>
      </c>
      <c r="C72" s="1" t="s">
        <v>0</v>
      </c>
      <c r="D72" s="15" t="s">
        <v>21</v>
      </c>
      <c r="E72" s="27">
        <v>276100</v>
      </c>
      <c r="F72" s="27">
        <v>218250</v>
      </c>
      <c r="H72" s="27">
        <v>0</v>
      </c>
      <c r="I72" s="27">
        <v>0</v>
      </c>
      <c r="J72" s="27">
        <v>0</v>
      </c>
      <c r="K72" s="27">
        <v>218250</v>
      </c>
      <c r="L72" s="27">
        <v>0</v>
      </c>
      <c r="M72" s="27">
        <v>0</v>
      </c>
      <c r="N72" s="27">
        <v>0</v>
      </c>
      <c r="O72" s="35">
        <f t="shared" ref="O72:O135" si="1">+F72-H72-I72-N72-K72-L72-J72-M72</f>
        <v>0</v>
      </c>
      <c r="P72" s="1" t="s">
        <v>367</v>
      </c>
      <c r="Q72" s="27"/>
    </row>
    <row r="73" spans="1:17" x14ac:dyDescent="0.25">
      <c r="A73" s="1" t="s">
        <v>86</v>
      </c>
      <c r="B73" s="26">
        <v>198241</v>
      </c>
      <c r="C73" s="1" t="s">
        <v>0</v>
      </c>
      <c r="D73" s="15" t="s">
        <v>21</v>
      </c>
      <c r="E73" s="27">
        <v>435800</v>
      </c>
      <c r="F73" s="27">
        <v>4100</v>
      </c>
      <c r="H73" s="27">
        <v>4100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35">
        <f t="shared" si="1"/>
        <v>0</v>
      </c>
      <c r="P73" s="1"/>
      <c r="Q73" s="27"/>
    </row>
    <row r="74" spans="1:17" x14ac:dyDescent="0.25">
      <c r="A74" s="1" t="s">
        <v>86</v>
      </c>
      <c r="B74" s="26">
        <v>198242</v>
      </c>
      <c r="C74" s="1" t="s">
        <v>0</v>
      </c>
      <c r="D74" s="15" t="s">
        <v>21</v>
      </c>
      <c r="E74" s="27">
        <v>126700</v>
      </c>
      <c r="F74" s="27">
        <v>24480</v>
      </c>
      <c r="H74" s="27">
        <v>24480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35">
        <f t="shared" si="1"/>
        <v>0</v>
      </c>
      <c r="P74" s="1"/>
      <c r="Q74" s="27"/>
    </row>
    <row r="75" spans="1:17" x14ac:dyDescent="0.25">
      <c r="A75" s="1" t="s">
        <v>86</v>
      </c>
      <c r="B75" s="26">
        <v>198243</v>
      </c>
      <c r="C75" s="1" t="s">
        <v>0</v>
      </c>
      <c r="D75" s="15" t="s">
        <v>21</v>
      </c>
      <c r="E75" s="27">
        <v>204600</v>
      </c>
      <c r="F75" s="27">
        <v>36960</v>
      </c>
      <c r="H75" s="27">
        <v>36960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35">
        <f t="shared" si="1"/>
        <v>0</v>
      </c>
      <c r="P75" s="1"/>
      <c r="Q75" s="27"/>
    </row>
    <row r="76" spans="1:17" x14ac:dyDescent="0.25">
      <c r="A76" s="1" t="s">
        <v>86</v>
      </c>
      <c r="B76" s="26">
        <v>198244</v>
      </c>
      <c r="C76" s="1" t="s">
        <v>0</v>
      </c>
      <c r="D76" s="15" t="s">
        <v>21</v>
      </c>
      <c r="E76" s="27">
        <v>248400</v>
      </c>
      <c r="F76" s="27">
        <v>248400</v>
      </c>
      <c r="H76" s="27">
        <v>0</v>
      </c>
      <c r="I76" s="27">
        <v>0</v>
      </c>
      <c r="J76" s="27">
        <v>0</v>
      </c>
      <c r="K76" s="27">
        <v>248400</v>
      </c>
      <c r="L76" s="27">
        <v>0</v>
      </c>
      <c r="M76" s="27">
        <v>0</v>
      </c>
      <c r="N76" s="27">
        <v>0</v>
      </c>
      <c r="O76" s="35">
        <f t="shared" si="1"/>
        <v>0</v>
      </c>
      <c r="P76" s="1" t="s">
        <v>368</v>
      </c>
      <c r="Q76" s="27"/>
    </row>
    <row r="77" spans="1:17" x14ac:dyDescent="0.25">
      <c r="A77" s="1" t="s">
        <v>86</v>
      </c>
      <c r="B77" s="26">
        <v>198883</v>
      </c>
      <c r="C77" s="1" t="s">
        <v>0</v>
      </c>
      <c r="D77" s="15" t="s">
        <v>21</v>
      </c>
      <c r="E77" s="27">
        <v>114400</v>
      </c>
      <c r="F77" s="27">
        <v>114400</v>
      </c>
      <c r="H77" s="27">
        <v>0</v>
      </c>
      <c r="I77" s="27">
        <v>0</v>
      </c>
      <c r="J77" s="27">
        <v>0</v>
      </c>
      <c r="K77" s="27">
        <v>114400</v>
      </c>
      <c r="L77" s="27">
        <v>0</v>
      </c>
      <c r="M77" s="27">
        <v>0</v>
      </c>
      <c r="N77" s="27">
        <v>0</v>
      </c>
      <c r="O77" s="35">
        <f t="shared" si="1"/>
        <v>0</v>
      </c>
      <c r="P77" s="1" t="s">
        <v>369</v>
      </c>
      <c r="Q77" s="27"/>
    </row>
    <row r="78" spans="1:17" x14ac:dyDescent="0.25">
      <c r="A78" s="1" t="s">
        <v>86</v>
      </c>
      <c r="B78" s="26">
        <v>198884</v>
      </c>
      <c r="C78" s="1" t="s">
        <v>0</v>
      </c>
      <c r="D78" s="15" t="s">
        <v>21</v>
      </c>
      <c r="E78" s="27">
        <v>209400</v>
      </c>
      <c r="F78" s="27">
        <v>128200</v>
      </c>
      <c r="H78" s="27">
        <v>0</v>
      </c>
      <c r="I78" s="27">
        <v>0</v>
      </c>
      <c r="J78" s="27">
        <v>0</v>
      </c>
      <c r="K78" s="27">
        <v>128200</v>
      </c>
      <c r="L78" s="27">
        <v>0</v>
      </c>
      <c r="M78" s="27">
        <v>0</v>
      </c>
      <c r="N78" s="27">
        <v>0</v>
      </c>
      <c r="O78" s="35">
        <f t="shared" si="1"/>
        <v>0</v>
      </c>
      <c r="P78" s="1" t="s">
        <v>372</v>
      </c>
      <c r="Q78" s="27"/>
    </row>
    <row r="79" spans="1:17" x14ac:dyDescent="0.25">
      <c r="A79" s="1" t="s">
        <v>86</v>
      </c>
      <c r="B79" s="26">
        <v>199336</v>
      </c>
      <c r="C79" s="1" t="s">
        <v>0</v>
      </c>
      <c r="D79" s="15" t="s">
        <v>21</v>
      </c>
      <c r="E79" s="27">
        <v>89700</v>
      </c>
      <c r="F79" s="27">
        <v>24480</v>
      </c>
      <c r="H79" s="27">
        <v>24480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35">
        <f t="shared" si="1"/>
        <v>0</v>
      </c>
      <c r="P79" s="1"/>
      <c r="Q79" s="27"/>
    </row>
    <row r="80" spans="1:17" x14ac:dyDescent="0.25">
      <c r="A80" s="1" t="s">
        <v>86</v>
      </c>
      <c r="B80" s="26">
        <v>199337</v>
      </c>
      <c r="C80" s="1" t="s">
        <v>0</v>
      </c>
      <c r="D80" s="15" t="s">
        <v>21</v>
      </c>
      <c r="E80" s="27">
        <v>230100</v>
      </c>
      <c r="F80" s="27">
        <v>12480</v>
      </c>
      <c r="H80" s="27">
        <v>12480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35">
        <f t="shared" si="1"/>
        <v>0</v>
      </c>
      <c r="P80" s="1"/>
      <c r="Q80" s="27"/>
    </row>
    <row r="81" spans="1:17" x14ac:dyDescent="0.25">
      <c r="A81" s="1" t="s">
        <v>86</v>
      </c>
      <c r="B81" s="26">
        <v>199338</v>
      </c>
      <c r="C81" s="1" t="s">
        <v>0</v>
      </c>
      <c r="D81" s="15" t="s">
        <v>21</v>
      </c>
      <c r="E81" s="27">
        <v>142300</v>
      </c>
      <c r="F81" s="27">
        <v>142300</v>
      </c>
      <c r="H81" s="27">
        <v>0</v>
      </c>
      <c r="I81" s="27">
        <v>0</v>
      </c>
      <c r="J81" s="27">
        <v>0</v>
      </c>
      <c r="K81" s="27">
        <v>142300</v>
      </c>
      <c r="L81" s="27">
        <v>0</v>
      </c>
      <c r="M81" s="27">
        <v>0</v>
      </c>
      <c r="N81" s="27">
        <v>0</v>
      </c>
      <c r="O81" s="35">
        <f t="shared" si="1"/>
        <v>0</v>
      </c>
      <c r="P81" s="1" t="s">
        <v>370</v>
      </c>
      <c r="Q81" s="27"/>
    </row>
    <row r="82" spans="1:17" x14ac:dyDescent="0.25">
      <c r="A82" s="1" t="s">
        <v>86</v>
      </c>
      <c r="B82" s="26">
        <v>199339</v>
      </c>
      <c r="C82" s="1" t="s">
        <v>0</v>
      </c>
      <c r="D82" s="15" t="s">
        <v>21</v>
      </c>
      <c r="E82" s="27">
        <v>694660</v>
      </c>
      <c r="F82" s="27">
        <v>121100</v>
      </c>
      <c r="H82" s="27">
        <v>95900</v>
      </c>
      <c r="I82" s="27">
        <v>25200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35">
        <f t="shared" si="1"/>
        <v>0</v>
      </c>
      <c r="P82" s="1"/>
      <c r="Q82" s="27"/>
    </row>
    <row r="83" spans="1:17" x14ac:dyDescent="0.25">
      <c r="A83" s="1" t="s">
        <v>86</v>
      </c>
      <c r="B83" s="26">
        <v>199340</v>
      </c>
      <c r="C83" s="1" t="s">
        <v>0</v>
      </c>
      <c r="D83" s="15" t="s">
        <v>21</v>
      </c>
      <c r="E83" s="27">
        <v>142300</v>
      </c>
      <c r="F83" s="27">
        <v>24480</v>
      </c>
      <c r="H83" s="27">
        <v>24480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35">
        <f t="shared" si="1"/>
        <v>0</v>
      </c>
      <c r="P83" s="1"/>
      <c r="Q83" s="27"/>
    </row>
    <row r="84" spans="1:17" x14ac:dyDescent="0.25">
      <c r="A84" s="1" t="s">
        <v>86</v>
      </c>
      <c r="B84" s="26">
        <v>199341</v>
      </c>
      <c r="C84" s="1" t="s">
        <v>0</v>
      </c>
      <c r="D84" s="15" t="s">
        <v>21</v>
      </c>
      <c r="E84" s="27">
        <v>149100</v>
      </c>
      <c r="F84" s="27">
        <v>24480</v>
      </c>
      <c r="H84" s="27">
        <v>24480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35">
        <f t="shared" si="1"/>
        <v>0</v>
      </c>
      <c r="P84" s="1"/>
      <c r="Q84" s="27"/>
    </row>
    <row r="85" spans="1:17" x14ac:dyDescent="0.25">
      <c r="A85" s="1" t="s">
        <v>86</v>
      </c>
      <c r="B85" s="26">
        <v>199342</v>
      </c>
      <c r="C85" s="1" t="s">
        <v>0</v>
      </c>
      <c r="D85" s="15" t="s">
        <v>21</v>
      </c>
      <c r="E85" s="27">
        <v>1899600</v>
      </c>
      <c r="F85" s="27">
        <v>1899600</v>
      </c>
      <c r="H85" s="27">
        <v>0</v>
      </c>
      <c r="I85" s="27">
        <v>0</v>
      </c>
      <c r="J85" s="27">
        <v>0</v>
      </c>
      <c r="K85" s="27">
        <v>0</v>
      </c>
      <c r="L85" s="27">
        <v>1899600</v>
      </c>
      <c r="M85" s="27">
        <v>0</v>
      </c>
      <c r="N85" s="27">
        <v>0</v>
      </c>
      <c r="O85" s="35">
        <f t="shared" si="1"/>
        <v>0</v>
      </c>
      <c r="P85" s="15">
        <v>43898</v>
      </c>
      <c r="Q85" s="27" t="s">
        <v>373</v>
      </c>
    </row>
    <row r="86" spans="1:17" x14ac:dyDescent="0.25">
      <c r="A86" s="1" t="s">
        <v>86</v>
      </c>
      <c r="B86" s="26">
        <v>199343</v>
      </c>
      <c r="C86" s="1" t="s">
        <v>0</v>
      </c>
      <c r="D86" s="15" t="s">
        <v>21</v>
      </c>
      <c r="E86" s="27">
        <v>1026100</v>
      </c>
      <c r="F86" s="27">
        <v>1026100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1026100</v>
      </c>
      <c r="N86" s="27">
        <v>0</v>
      </c>
      <c r="O86" s="35">
        <f t="shared" si="1"/>
        <v>0</v>
      </c>
      <c r="P86" s="1"/>
      <c r="Q86" s="27"/>
    </row>
    <row r="87" spans="1:17" x14ac:dyDescent="0.25">
      <c r="A87" s="1" t="s">
        <v>86</v>
      </c>
      <c r="B87" s="26">
        <v>199509</v>
      </c>
      <c r="C87" s="1" t="s">
        <v>0</v>
      </c>
      <c r="D87" s="15" t="s">
        <v>21</v>
      </c>
      <c r="E87" s="27">
        <v>15000</v>
      </c>
      <c r="F87" s="27">
        <v>7500</v>
      </c>
      <c r="H87" s="27">
        <v>0</v>
      </c>
      <c r="I87" s="27">
        <v>0</v>
      </c>
      <c r="J87" s="27">
        <v>0</v>
      </c>
      <c r="K87" s="27">
        <v>7500</v>
      </c>
      <c r="L87" s="27">
        <v>0</v>
      </c>
      <c r="M87" s="27">
        <v>0</v>
      </c>
      <c r="N87" s="27">
        <v>0</v>
      </c>
      <c r="O87" s="35">
        <f t="shared" si="1"/>
        <v>0</v>
      </c>
      <c r="P87" s="1" t="s">
        <v>371</v>
      </c>
      <c r="Q87" s="27"/>
    </row>
    <row r="88" spans="1:17" x14ac:dyDescent="0.25">
      <c r="A88" s="1" t="s">
        <v>86</v>
      </c>
      <c r="B88" s="26">
        <v>199510</v>
      </c>
      <c r="C88" s="1" t="s">
        <v>0</v>
      </c>
      <c r="D88" s="15" t="s">
        <v>21</v>
      </c>
      <c r="E88" s="27">
        <v>20000</v>
      </c>
      <c r="F88" s="27">
        <v>20000</v>
      </c>
      <c r="H88" s="27">
        <v>0</v>
      </c>
      <c r="I88" s="27">
        <v>0</v>
      </c>
      <c r="J88" s="27">
        <v>0</v>
      </c>
      <c r="K88" s="27">
        <v>0</v>
      </c>
      <c r="L88" s="27">
        <v>20000</v>
      </c>
      <c r="M88" s="27">
        <v>0</v>
      </c>
      <c r="N88" s="27">
        <v>0</v>
      </c>
      <c r="O88" s="35">
        <f t="shared" si="1"/>
        <v>0</v>
      </c>
      <c r="P88" s="15">
        <v>43900</v>
      </c>
      <c r="Q88" s="27" t="s">
        <v>373</v>
      </c>
    </row>
    <row r="89" spans="1:17" x14ac:dyDescent="0.25">
      <c r="A89" s="1" t="s">
        <v>86</v>
      </c>
      <c r="B89" s="26">
        <v>199519</v>
      </c>
      <c r="C89" s="1" t="s">
        <v>0</v>
      </c>
      <c r="D89" s="15" t="s">
        <v>21</v>
      </c>
      <c r="E89" s="27">
        <v>460000</v>
      </c>
      <c r="F89" s="27">
        <v>39840</v>
      </c>
      <c r="H89" s="27">
        <v>0</v>
      </c>
      <c r="I89" s="27">
        <v>39840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35">
        <f t="shared" si="1"/>
        <v>0</v>
      </c>
      <c r="P89" s="1"/>
      <c r="Q89" s="27"/>
    </row>
    <row r="90" spans="1:17" x14ac:dyDescent="0.25">
      <c r="A90" s="1" t="s">
        <v>86</v>
      </c>
      <c r="B90" s="26">
        <v>199520</v>
      </c>
      <c r="C90" s="1" t="s">
        <v>0</v>
      </c>
      <c r="D90" s="15" t="s">
        <v>21</v>
      </c>
      <c r="E90" s="27">
        <v>460000</v>
      </c>
      <c r="F90" s="27">
        <v>15840</v>
      </c>
      <c r="H90" s="27">
        <v>0</v>
      </c>
      <c r="I90" s="27">
        <v>15840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35">
        <f t="shared" si="1"/>
        <v>0</v>
      </c>
      <c r="P90" s="1"/>
      <c r="Q90" s="27"/>
    </row>
    <row r="91" spans="1:17" x14ac:dyDescent="0.25">
      <c r="A91" s="1" t="s">
        <v>86</v>
      </c>
      <c r="B91" s="26">
        <v>199521</v>
      </c>
      <c r="C91" s="1" t="s">
        <v>0</v>
      </c>
      <c r="D91" s="15" t="s">
        <v>21</v>
      </c>
      <c r="E91" s="27">
        <v>460000</v>
      </c>
      <c r="F91" s="27">
        <v>39840</v>
      </c>
      <c r="H91" s="27">
        <v>0</v>
      </c>
      <c r="I91" s="27">
        <v>39840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35">
        <f t="shared" si="1"/>
        <v>0</v>
      </c>
      <c r="P91" s="1"/>
      <c r="Q91" s="27"/>
    </row>
    <row r="92" spans="1:17" x14ac:dyDescent="0.25">
      <c r="A92" s="1" t="s">
        <v>86</v>
      </c>
      <c r="B92" s="26">
        <v>199522</v>
      </c>
      <c r="C92" s="1" t="s">
        <v>0</v>
      </c>
      <c r="D92" s="15" t="s">
        <v>21</v>
      </c>
      <c r="E92" s="27">
        <v>460000</v>
      </c>
      <c r="F92" s="27">
        <v>15840</v>
      </c>
      <c r="H92" s="27">
        <v>0</v>
      </c>
      <c r="I92" s="27">
        <v>15840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35">
        <f t="shared" si="1"/>
        <v>0</v>
      </c>
      <c r="P92" s="1"/>
      <c r="Q92" s="27"/>
    </row>
    <row r="93" spans="1:17" x14ac:dyDescent="0.25">
      <c r="A93" s="1" t="s">
        <v>86</v>
      </c>
      <c r="B93" s="26">
        <v>199524</v>
      </c>
      <c r="C93" s="1" t="s">
        <v>0</v>
      </c>
      <c r="D93" s="15" t="s">
        <v>21</v>
      </c>
      <c r="E93" s="27">
        <v>460000</v>
      </c>
      <c r="F93" s="27">
        <v>15840</v>
      </c>
      <c r="H93" s="27">
        <v>0</v>
      </c>
      <c r="I93" s="27">
        <v>15840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35">
        <f t="shared" si="1"/>
        <v>0</v>
      </c>
      <c r="P93" s="1"/>
      <c r="Q93" s="27"/>
    </row>
    <row r="94" spans="1:17" x14ac:dyDescent="0.25">
      <c r="A94" s="1" t="s">
        <v>86</v>
      </c>
      <c r="B94" s="26">
        <v>199525</v>
      </c>
      <c r="C94" s="1" t="s">
        <v>0</v>
      </c>
      <c r="D94" s="15" t="s">
        <v>21</v>
      </c>
      <c r="E94" s="27">
        <v>460000</v>
      </c>
      <c r="F94" s="27">
        <v>15840</v>
      </c>
      <c r="H94" s="27">
        <v>0</v>
      </c>
      <c r="I94" s="27">
        <v>15840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35">
        <f t="shared" si="1"/>
        <v>0</v>
      </c>
      <c r="P94" s="1"/>
      <c r="Q94" s="27"/>
    </row>
    <row r="95" spans="1:17" x14ac:dyDescent="0.25">
      <c r="A95" s="1" t="s">
        <v>86</v>
      </c>
      <c r="B95" s="26">
        <v>199526</v>
      </c>
      <c r="C95" s="1" t="s">
        <v>0</v>
      </c>
      <c r="D95" s="15" t="s">
        <v>21</v>
      </c>
      <c r="E95" s="27">
        <v>460000</v>
      </c>
      <c r="F95" s="27">
        <v>15840</v>
      </c>
      <c r="H95" s="27">
        <v>0</v>
      </c>
      <c r="I95" s="27">
        <v>15840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35">
        <f t="shared" si="1"/>
        <v>0</v>
      </c>
      <c r="P95" s="1"/>
      <c r="Q95" s="27"/>
    </row>
    <row r="96" spans="1:17" x14ac:dyDescent="0.25">
      <c r="A96" s="1" t="s">
        <v>86</v>
      </c>
      <c r="B96" s="26">
        <v>199528</v>
      </c>
      <c r="C96" s="1" t="s">
        <v>0</v>
      </c>
      <c r="D96" s="15" t="s">
        <v>21</v>
      </c>
      <c r="E96" s="27">
        <v>460000</v>
      </c>
      <c r="F96" s="27">
        <v>15840</v>
      </c>
      <c r="H96" s="27">
        <v>0</v>
      </c>
      <c r="I96" s="27">
        <v>15840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35">
        <f t="shared" si="1"/>
        <v>0</v>
      </c>
      <c r="P96" s="1"/>
      <c r="Q96" s="27"/>
    </row>
    <row r="97" spans="1:17" x14ac:dyDescent="0.25">
      <c r="A97" s="1" t="s">
        <v>86</v>
      </c>
      <c r="B97" s="26">
        <v>199530</v>
      </c>
      <c r="C97" s="1" t="s">
        <v>0</v>
      </c>
      <c r="D97" s="15" t="s">
        <v>21</v>
      </c>
      <c r="E97" s="27">
        <v>460000</v>
      </c>
      <c r="F97" s="27">
        <v>460000</v>
      </c>
      <c r="H97" s="27">
        <v>0</v>
      </c>
      <c r="I97" s="27">
        <v>15840</v>
      </c>
      <c r="J97" s="27">
        <v>0</v>
      </c>
      <c r="K97" s="27">
        <v>444160</v>
      </c>
      <c r="L97" s="27">
        <v>0</v>
      </c>
      <c r="M97" s="27">
        <v>0</v>
      </c>
      <c r="N97" s="27">
        <v>0</v>
      </c>
      <c r="O97" s="35">
        <f t="shared" si="1"/>
        <v>0</v>
      </c>
      <c r="P97" s="1" t="s">
        <v>354</v>
      </c>
      <c r="Q97" s="27"/>
    </row>
    <row r="98" spans="1:17" x14ac:dyDescent="0.25">
      <c r="A98" s="1" t="s">
        <v>86</v>
      </c>
      <c r="B98" s="26">
        <v>199531</v>
      </c>
      <c r="C98" s="1" t="s">
        <v>0</v>
      </c>
      <c r="D98" s="15" t="s">
        <v>21</v>
      </c>
      <c r="E98" s="27">
        <v>460000</v>
      </c>
      <c r="F98" s="27">
        <v>460000</v>
      </c>
      <c r="H98" s="27">
        <v>0</v>
      </c>
      <c r="I98" s="27">
        <v>15840</v>
      </c>
      <c r="J98" s="27">
        <v>0</v>
      </c>
      <c r="K98" s="27">
        <v>444160</v>
      </c>
      <c r="L98" s="27">
        <v>0</v>
      </c>
      <c r="M98" s="27">
        <v>0</v>
      </c>
      <c r="N98" s="27">
        <v>0</v>
      </c>
      <c r="O98" s="35">
        <f t="shared" si="1"/>
        <v>0</v>
      </c>
      <c r="P98" s="1" t="s">
        <v>354</v>
      </c>
      <c r="Q98" s="27"/>
    </row>
    <row r="99" spans="1:17" x14ac:dyDescent="0.25">
      <c r="A99" s="1" t="s">
        <v>86</v>
      </c>
      <c r="B99" s="26">
        <v>199532</v>
      </c>
      <c r="C99" s="1" t="s">
        <v>0</v>
      </c>
      <c r="D99" s="15" t="s">
        <v>21</v>
      </c>
      <c r="E99" s="27">
        <v>460000</v>
      </c>
      <c r="F99" s="27">
        <v>460000</v>
      </c>
      <c r="H99" s="27">
        <v>0</v>
      </c>
      <c r="I99" s="27">
        <v>15840</v>
      </c>
      <c r="J99" s="27">
        <v>0</v>
      </c>
      <c r="K99" s="27">
        <v>444160</v>
      </c>
      <c r="L99" s="27">
        <v>0</v>
      </c>
      <c r="M99" s="27">
        <v>0</v>
      </c>
      <c r="N99" s="27">
        <v>0</v>
      </c>
      <c r="O99" s="35">
        <f t="shared" si="1"/>
        <v>0</v>
      </c>
      <c r="P99" s="1" t="s">
        <v>354</v>
      </c>
      <c r="Q99" s="27"/>
    </row>
    <row r="100" spans="1:17" x14ac:dyDescent="0.25">
      <c r="A100" s="1" t="s">
        <v>86</v>
      </c>
      <c r="B100" s="26">
        <v>199533</v>
      </c>
      <c r="C100" s="1" t="s">
        <v>0</v>
      </c>
      <c r="D100" s="15" t="s">
        <v>21</v>
      </c>
      <c r="E100" s="27">
        <v>58100</v>
      </c>
      <c r="F100" s="27">
        <v>58100</v>
      </c>
      <c r="H100" s="27">
        <v>0</v>
      </c>
      <c r="I100" s="27">
        <v>0</v>
      </c>
      <c r="J100" s="27">
        <v>0</v>
      </c>
      <c r="K100" s="27">
        <v>58100</v>
      </c>
      <c r="L100" s="27">
        <v>0</v>
      </c>
      <c r="M100" s="27">
        <v>0</v>
      </c>
      <c r="N100" s="27">
        <v>0</v>
      </c>
      <c r="O100" s="35">
        <f t="shared" si="1"/>
        <v>0</v>
      </c>
      <c r="P100" s="1" t="s">
        <v>354</v>
      </c>
      <c r="Q100" s="27"/>
    </row>
    <row r="101" spans="1:17" x14ac:dyDescent="0.25">
      <c r="A101" s="1" t="s">
        <v>86</v>
      </c>
      <c r="B101" s="26">
        <v>199534</v>
      </c>
      <c r="C101" s="1" t="s">
        <v>0</v>
      </c>
      <c r="D101" s="15" t="s">
        <v>21</v>
      </c>
      <c r="E101" s="27">
        <v>83500</v>
      </c>
      <c r="F101" s="27">
        <v>83500</v>
      </c>
      <c r="H101" s="27">
        <v>0</v>
      </c>
      <c r="I101" s="27">
        <v>0</v>
      </c>
      <c r="J101" s="27">
        <v>0</v>
      </c>
      <c r="K101" s="27">
        <v>83500</v>
      </c>
      <c r="L101" s="27">
        <v>0</v>
      </c>
      <c r="M101" s="27">
        <v>0</v>
      </c>
      <c r="N101" s="27">
        <v>0</v>
      </c>
      <c r="O101" s="35">
        <f t="shared" si="1"/>
        <v>0</v>
      </c>
      <c r="P101" s="1" t="s">
        <v>354</v>
      </c>
      <c r="Q101" s="27"/>
    </row>
    <row r="102" spans="1:17" x14ac:dyDescent="0.25">
      <c r="A102" s="1" t="s">
        <v>86</v>
      </c>
      <c r="B102" s="26">
        <v>199535</v>
      </c>
      <c r="C102" s="1" t="s">
        <v>0</v>
      </c>
      <c r="D102" s="15" t="s">
        <v>21</v>
      </c>
      <c r="E102" s="27">
        <v>144800</v>
      </c>
      <c r="F102" s="27">
        <v>144800</v>
      </c>
      <c r="H102" s="27">
        <v>0</v>
      </c>
      <c r="I102" s="27">
        <v>0</v>
      </c>
      <c r="J102" s="27">
        <v>0</v>
      </c>
      <c r="K102" s="27">
        <v>144800</v>
      </c>
      <c r="L102" s="27">
        <v>0</v>
      </c>
      <c r="M102" s="27">
        <v>0</v>
      </c>
      <c r="N102" s="27">
        <v>0</v>
      </c>
      <c r="O102" s="35">
        <f t="shared" si="1"/>
        <v>0</v>
      </c>
      <c r="P102" s="1" t="s">
        <v>354</v>
      </c>
      <c r="Q102" s="27"/>
    </row>
    <row r="103" spans="1:17" x14ac:dyDescent="0.25">
      <c r="A103" s="1" t="s">
        <v>86</v>
      </c>
      <c r="B103" s="26">
        <v>199536</v>
      </c>
      <c r="C103" s="1" t="s">
        <v>0</v>
      </c>
      <c r="D103" s="15" t="s">
        <v>21</v>
      </c>
      <c r="E103" s="27">
        <v>164400</v>
      </c>
      <c r="F103" s="27">
        <v>164400</v>
      </c>
      <c r="H103" s="27">
        <v>0</v>
      </c>
      <c r="I103" s="27">
        <v>0</v>
      </c>
      <c r="J103" s="27">
        <v>0</v>
      </c>
      <c r="K103" s="27">
        <v>164400</v>
      </c>
      <c r="L103" s="27">
        <v>0</v>
      </c>
      <c r="M103" s="27">
        <v>0</v>
      </c>
      <c r="N103" s="27">
        <v>0</v>
      </c>
      <c r="O103" s="35">
        <f t="shared" si="1"/>
        <v>0</v>
      </c>
      <c r="P103" s="1" t="s">
        <v>354</v>
      </c>
      <c r="Q103" s="27"/>
    </row>
    <row r="104" spans="1:17" x14ac:dyDescent="0.25">
      <c r="A104" s="1" t="s">
        <v>86</v>
      </c>
      <c r="B104" s="26">
        <v>199537</v>
      </c>
      <c r="C104" s="1" t="s">
        <v>0</v>
      </c>
      <c r="D104" s="15" t="s">
        <v>21</v>
      </c>
      <c r="E104" s="27">
        <v>106400</v>
      </c>
      <c r="F104" s="27">
        <v>106400</v>
      </c>
      <c r="H104" s="27">
        <v>0</v>
      </c>
      <c r="I104" s="27">
        <v>0</v>
      </c>
      <c r="J104" s="27">
        <v>0</v>
      </c>
      <c r="K104" s="27">
        <v>106400</v>
      </c>
      <c r="L104" s="27">
        <v>0</v>
      </c>
      <c r="M104" s="27">
        <v>0</v>
      </c>
      <c r="N104" s="27">
        <v>0</v>
      </c>
      <c r="O104" s="35">
        <f t="shared" si="1"/>
        <v>0</v>
      </c>
      <c r="P104" s="1" t="s">
        <v>354</v>
      </c>
      <c r="Q104" s="27"/>
    </row>
    <row r="105" spans="1:17" x14ac:dyDescent="0.25">
      <c r="A105" s="1" t="s">
        <v>86</v>
      </c>
      <c r="B105" s="26">
        <v>199538</v>
      </c>
      <c r="C105" s="1" t="s">
        <v>0</v>
      </c>
      <c r="D105" s="15" t="s">
        <v>21</v>
      </c>
      <c r="E105" s="27">
        <v>75900</v>
      </c>
      <c r="F105" s="27">
        <v>75900</v>
      </c>
      <c r="H105" s="27">
        <v>0</v>
      </c>
      <c r="I105" s="27">
        <v>0</v>
      </c>
      <c r="J105" s="27">
        <v>0</v>
      </c>
      <c r="K105" s="27">
        <v>75900</v>
      </c>
      <c r="L105" s="27">
        <v>0</v>
      </c>
      <c r="M105" s="27">
        <v>0</v>
      </c>
      <c r="N105" s="27">
        <v>0</v>
      </c>
      <c r="O105" s="35">
        <f t="shared" si="1"/>
        <v>0</v>
      </c>
      <c r="P105" s="1" t="s">
        <v>354</v>
      </c>
      <c r="Q105" s="27"/>
    </row>
    <row r="106" spans="1:17" x14ac:dyDescent="0.25">
      <c r="A106" s="1" t="s">
        <v>86</v>
      </c>
      <c r="B106" s="26">
        <v>199539</v>
      </c>
      <c r="C106" s="1" t="s">
        <v>0</v>
      </c>
      <c r="D106" s="15" t="s">
        <v>21</v>
      </c>
      <c r="E106" s="27">
        <v>79200</v>
      </c>
      <c r="F106" s="27">
        <v>79200</v>
      </c>
      <c r="H106" s="27">
        <v>0</v>
      </c>
      <c r="I106" s="27">
        <v>15840</v>
      </c>
      <c r="J106" s="27">
        <v>0</v>
      </c>
      <c r="K106" s="27">
        <v>63360</v>
      </c>
      <c r="L106" s="27">
        <v>0</v>
      </c>
      <c r="M106" s="27">
        <v>0</v>
      </c>
      <c r="N106" s="27">
        <v>0</v>
      </c>
      <c r="O106" s="35">
        <f t="shared" si="1"/>
        <v>0</v>
      </c>
      <c r="P106" s="1" t="s">
        <v>354</v>
      </c>
      <c r="Q106" s="27"/>
    </row>
    <row r="107" spans="1:17" x14ac:dyDescent="0.25">
      <c r="A107" s="1" t="s">
        <v>86</v>
      </c>
      <c r="B107" s="26">
        <v>199540</v>
      </c>
      <c r="C107" s="1" t="s">
        <v>0</v>
      </c>
      <c r="D107" s="15" t="s">
        <v>21</v>
      </c>
      <c r="E107" s="27">
        <v>41400</v>
      </c>
      <c r="F107" s="27">
        <v>41400</v>
      </c>
      <c r="H107" s="27">
        <v>0</v>
      </c>
      <c r="I107" s="27">
        <v>0</v>
      </c>
      <c r="J107" s="27">
        <v>0</v>
      </c>
      <c r="K107" s="27">
        <v>41400</v>
      </c>
      <c r="L107" s="27">
        <v>0</v>
      </c>
      <c r="M107" s="27">
        <v>0</v>
      </c>
      <c r="N107" s="27">
        <v>0</v>
      </c>
      <c r="O107" s="35">
        <f t="shared" si="1"/>
        <v>0</v>
      </c>
      <c r="P107" s="1" t="s">
        <v>354</v>
      </c>
      <c r="Q107" s="27"/>
    </row>
    <row r="108" spans="1:17" x14ac:dyDescent="0.25">
      <c r="A108" s="1" t="s">
        <v>86</v>
      </c>
      <c r="B108" s="26">
        <v>199541</v>
      </c>
      <c r="C108" s="1" t="s">
        <v>0</v>
      </c>
      <c r="D108" s="15" t="s">
        <v>21</v>
      </c>
      <c r="E108" s="27">
        <v>270800</v>
      </c>
      <c r="F108" s="27">
        <v>270800</v>
      </c>
      <c r="H108" s="27">
        <v>0</v>
      </c>
      <c r="I108" s="27">
        <v>0</v>
      </c>
      <c r="J108" s="27">
        <v>0</v>
      </c>
      <c r="K108" s="27">
        <v>270800</v>
      </c>
      <c r="L108" s="27">
        <v>0</v>
      </c>
      <c r="M108" s="27">
        <v>0</v>
      </c>
      <c r="N108" s="27">
        <v>0</v>
      </c>
      <c r="O108" s="35">
        <f t="shared" si="1"/>
        <v>0</v>
      </c>
      <c r="P108" s="1" t="s">
        <v>354</v>
      </c>
      <c r="Q108" s="27"/>
    </row>
    <row r="109" spans="1:17" x14ac:dyDescent="0.25">
      <c r="A109" s="1" t="s">
        <v>86</v>
      </c>
      <c r="B109" s="26">
        <v>199542</v>
      </c>
      <c r="C109" s="1" t="s">
        <v>0</v>
      </c>
      <c r="D109" s="15" t="s">
        <v>21</v>
      </c>
      <c r="E109" s="27">
        <v>58100</v>
      </c>
      <c r="F109" s="27">
        <v>58100</v>
      </c>
      <c r="H109" s="27">
        <v>0</v>
      </c>
      <c r="I109" s="27">
        <v>0</v>
      </c>
      <c r="J109" s="27">
        <v>0</v>
      </c>
      <c r="K109" s="27">
        <v>58100</v>
      </c>
      <c r="L109" s="27">
        <v>0</v>
      </c>
      <c r="M109" s="27">
        <v>0</v>
      </c>
      <c r="N109" s="27">
        <v>0</v>
      </c>
      <c r="O109" s="35">
        <f t="shared" si="1"/>
        <v>0</v>
      </c>
      <c r="P109" s="1" t="s">
        <v>354</v>
      </c>
      <c r="Q109" s="27"/>
    </row>
    <row r="110" spans="1:17" x14ac:dyDescent="0.25">
      <c r="A110" s="1" t="s">
        <v>86</v>
      </c>
      <c r="B110" s="26">
        <v>199543</v>
      </c>
      <c r="C110" s="1" t="s">
        <v>0</v>
      </c>
      <c r="D110" s="15" t="s">
        <v>21</v>
      </c>
      <c r="E110" s="27">
        <v>84000</v>
      </c>
      <c r="F110" s="27">
        <v>84000</v>
      </c>
      <c r="H110" s="27">
        <v>0</v>
      </c>
      <c r="I110" s="27">
        <v>0</v>
      </c>
      <c r="J110" s="27">
        <v>0</v>
      </c>
      <c r="K110" s="27">
        <v>84000</v>
      </c>
      <c r="L110" s="27">
        <v>0</v>
      </c>
      <c r="M110" s="27">
        <v>0</v>
      </c>
      <c r="N110" s="27">
        <v>0</v>
      </c>
      <c r="O110" s="35">
        <f t="shared" si="1"/>
        <v>0</v>
      </c>
      <c r="P110" s="1" t="s">
        <v>354</v>
      </c>
      <c r="Q110" s="27"/>
    </row>
    <row r="111" spans="1:17" x14ac:dyDescent="0.25">
      <c r="A111" s="1" t="s">
        <v>86</v>
      </c>
      <c r="B111" s="26">
        <v>199544</v>
      </c>
      <c r="C111" s="1" t="s">
        <v>0</v>
      </c>
      <c r="D111" s="15" t="s">
        <v>21</v>
      </c>
      <c r="E111" s="27">
        <v>10200</v>
      </c>
      <c r="F111" s="27">
        <v>10200</v>
      </c>
      <c r="H111" s="27">
        <v>0</v>
      </c>
      <c r="I111" s="27">
        <v>0</v>
      </c>
      <c r="J111" s="27">
        <v>0</v>
      </c>
      <c r="K111" s="27">
        <v>10200</v>
      </c>
      <c r="L111" s="27">
        <v>0</v>
      </c>
      <c r="M111" s="27">
        <v>0</v>
      </c>
      <c r="N111" s="27">
        <v>0</v>
      </c>
      <c r="O111" s="35">
        <f t="shared" si="1"/>
        <v>0</v>
      </c>
      <c r="P111" s="1" t="s">
        <v>354</v>
      </c>
      <c r="Q111" s="27"/>
    </row>
    <row r="112" spans="1:17" x14ac:dyDescent="0.25">
      <c r="A112" s="1" t="s">
        <v>86</v>
      </c>
      <c r="B112" s="26">
        <v>199552</v>
      </c>
      <c r="C112" s="1" t="s">
        <v>0</v>
      </c>
      <c r="D112" s="15" t="s">
        <v>21</v>
      </c>
      <c r="E112" s="27">
        <v>20200</v>
      </c>
      <c r="F112" s="27">
        <v>20200</v>
      </c>
      <c r="H112" s="27">
        <v>0</v>
      </c>
      <c r="I112" s="27">
        <v>0</v>
      </c>
      <c r="J112" s="27">
        <v>0</v>
      </c>
      <c r="K112" s="27">
        <v>0</v>
      </c>
      <c r="L112" s="27">
        <v>20200</v>
      </c>
      <c r="M112" s="27">
        <v>0</v>
      </c>
      <c r="N112" s="27">
        <v>0</v>
      </c>
      <c r="O112" s="35">
        <f t="shared" si="1"/>
        <v>0</v>
      </c>
      <c r="P112" s="15">
        <v>43900</v>
      </c>
      <c r="Q112" s="27" t="s">
        <v>373</v>
      </c>
    </row>
    <row r="113" spans="1:17" x14ac:dyDescent="0.25">
      <c r="A113" s="1" t="s">
        <v>86</v>
      </c>
      <c r="B113" s="26">
        <v>199553</v>
      </c>
      <c r="C113" s="1" t="s">
        <v>0</v>
      </c>
      <c r="D113" s="15" t="s">
        <v>21</v>
      </c>
      <c r="E113" s="27">
        <v>41400</v>
      </c>
      <c r="F113" s="27">
        <v>41400</v>
      </c>
      <c r="H113" s="27">
        <v>0</v>
      </c>
      <c r="I113" s="27">
        <v>14920</v>
      </c>
      <c r="J113" s="27">
        <v>0</v>
      </c>
      <c r="K113" s="27">
        <v>26480</v>
      </c>
      <c r="L113" s="27">
        <v>0</v>
      </c>
      <c r="M113" s="27">
        <v>0</v>
      </c>
      <c r="N113" s="27">
        <v>0</v>
      </c>
      <c r="O113" s="35">
        <f t="shared" si="1"/>
        <v>0</v>
      </c>
      <c r="P113" s="1" t="s">
        <v>354</v>
      </c>
      <c r="Q113" s="27"/>
    </row>
    <row r="114" spans="1:17" x14ac:dyDescent="0.25">
      <c r="A114" s="1" t="s">
        <v>86</v>
      </c>
      <c r="B114" s="26">
        <v>199554</v>
      </c>
      <c r="C114" s="1" t="s">
        <v>0</v>
      </c>
      <c r="D114" s="15" t="s">
        <v>21</v>
      </c>
      <c r="E114" s="27">
        <v>11500</v>
      </c>
      <c r="F114" s="27">
        <v>11500</v>
      </c>
      <c r="H114" s="27">
        <v>0</v>
      </c>
      <c r="I114" s="27">
        <v>0</v>
      </c>
      <c r="J114" s="27">
        <v>0</v>
      </c>
      <c r="K114" s="27">
        <v>11500</v>
      </c>
      <c r="L114" s="27">
        <v>0</v>
      </c>
      <c r="M114" s="27">
        <v>0</v>
      </c>
      <c r="N114" s="27">
        <v>0</v>
      </c>
      <c r="O114" s="35">
        <f t="shared" si="1"/>
        <v>0</v>
      </c>
      <c r="P114" s="1" t="s">
        <v>354</v>
      </c>
      <c r="Q114" s="27"/>
    </row>
    <row r="115" spans="1:17" x14ac:dyDescent="0.25">
      <c r="A115" s="1" t="s">
        <v>86</v>
      </c>
      <c r="B115" s="26">
        <v>199555</v>
      </c>
      <c r="C115" s="1" t="s">
        <v>0</v>
      </c>
      <c r="D115" s="15" t="s">
        <v>21</v>
      </c>
      <c r="E115" s="27">
        <v>26600</v>
      </c>
      <c r="F115" s="27">
        <v>26600</v>
      </c>
      <c r="H115" s="27">
        <v>0</v>
      </c>
      <c r="I115" s="27">
        <v>0</v>
      </c>
      <c r="J115" s="27">
        <v>0</v>
      </c>
      <c r="K115" s="27">
        <v>26600</v>
      </c>
      <c r="L115" s="27">
        <v>0</v>
      </c>
      <c r="M115" s="27">
        <v>0</v>
      </c>
      <c r="N115" s="27">
        <v>0</v>
      </c>
      <c r="O115" s="35">
        <f t="shared" si="1"/>
        <v>0</v>
      </c>
      <c r="P115" s="1" t="s">
        <v>354</v>
      </c>
      <c r="Q115" s="27"/>
    </row>
    <row r="116" spans="1:17" x14ac:dyDescent="0.25">
      <c r="A116" s="1" t="s">
        <v>86</v>
      </c>
      <c r="B116" s="26">
        <v>199556</v>
      </c>
      <c r="C116" s="1" t="s">
        <v>0</v>
      </c>
      <c r="D116" s="15" t="s">
        <v>21</v>
      </c>
      <c r="E116" s="27">
        <v>20200</v>
      </c>
      <c r="F116" s="27">
        <v>20200</v>
      </c>
      <c r="H116" s="27">
        <v>0</v>
      </c>
      <c r="I116" s="27">
        <v>0</v>
      </c>
      <c r="J116" s="27">
        <v>0</v>
      </c>
      <c r="K116" s="27">
        <v>20200</v>
      </c>
      <c r="L116" s="27">
        <v>0</v>
      </c>
      <c r="M116" s="27">
        <v>0</v>
      </c>
      <c r="N116" s="27">
        <v>0</v>
      </c>
      <c r="O116" s="35">
        <f t="shared" si="1"/>
        <v>0</v>
      </c>
      <c r="P116" s="1" t="s">
        <v>354</v>
      </c>
      <c r="Q116" s="27"/>
    </row>
    <row r="117" spans="1:17" x14ac:dyDescent="0.25">
      <c r="A117" s="1" t="s">
        <v>86</v>
      </c>
      <c r="B117" s="26">
        <v>199566</v>
      </c>
      <c r="C117" s="1" t="s">
        <v>0</v>
      </c>
      <c r="D117" s="15" t="s">
        <v>1</v>
      </c>
      <c r="E117" s="27">
        <v>253612</v>
      </c>
      <c r="F117" s="27">
        <v>253612</v>
      </c>
      <c r="H117" s="27">
        <v>0</v>
      </c>
      <c r="I117" s="27">
        <v>0</v>
      </c>
      <c r="J117" s="27">
        <v>0</v>
      </c>
      <c r="K117" s="27">
        <v>0</v>
      </c>
      <c r="L117" s="27">
        <v>253612</v>
      </c>
      <c r="M117" s="27">
        <v>0</v>
      </c>
      <c r="N117" s="27">
        <v>0</v>
      </c>
      <c r="O117" s="35">
        <f t="shared" si="1"/>
        <v>0</v>
      </c>
      <c r="P117" s="15">
        <v>43966</v>
      </c>
      <c r="Q117" s="27" t="s">
        <v>373</v>
      </c>
    </row>
    <row r="118" spans="1:17" x14ac:dyDescent="0.25">
      <c r="A118" s="1" t="s">
        <v>86</v>
      </c>
      <c r="B118" s="26">
        <v>199567</v>
      </c>
      <c r="C118" s="1" t="s">
        <v>0</v>
      </c>
      <c r="D118" s="15" t="s">
        <v>1</v>
      </c>
      <c r="E118" s="27">
        <v>1326058</v>
      </c>
      <c r="F118" s="27">
        <v>1326058</v>
      </c>
      <c r="H118" s="27">
        <v>0</v>
      </c>
      <c r="I118" s="27">
        <v>0</v>
      </c>
      <c r="J118" s="27">
        <v>0</v>
      </c>
      <c r="K118" s="27">
        <v>0</v>
      </c>
      <c r="L118" s="27">
        <v>1326058</v>
      </c>
      <c r="M118" s="27">
        <v>0</v>
      </c>
      <c r="N118" s="27">
        <v>0</v>
      </c>
      <c r="O118" s="35">
        <f t="shared" si="1"/>
        <v>0</v>
      </c>
      <c r="P118" s="15">
        <v>43980</v>
      </c>
      <c r="Q118" s="27" t="s">
        <v>373</v>
      </c>
    </row>
    <row r="119" spans="1:17" x14ac:dyDescent="0.25">
      <c r="A119" s="1" t="s">
        <v>86</v>
      </c>
      <c r="B119" s="26">
        <v>199568</v>
      </c>
      <c r="C119" s="1" t="s">
        <v>0</v>
      </c>
      <c r="D119" s="15" t="s">
        <v>1</v>
      </c>
      <c r="E119" s="27">
        <v>319130</v>
      </c>
      <c r="F119" s="27">
        <v>319130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35">
        <f t="shared" si="1"/>
        <v>319130</v>
      </c>
      <c r="P119" s="1" t="s">
        <v>348</v>
      </c>
      <c r="Q119" s="27"/>
    </row>
    <row r="120" spans="1:17" x14ac:dyDescent="0.25">
      <c r="A120" s="1" t="s">
        <v>86</v>
      </c>
      <c r="B120" s="26">
        <v>201681</v>
      </c>
      <c r="C120" s="1" t="s">
        <v>2</v>
      </c>
      <c r="D120" s="15" t="s">
        <v>17</v>
      </c>
      <c r="E120" s="27">
        <v>248800</v>
      </c>
      <c r="F120" s="27">
        <v>248800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248800</v>
      </c>
      <c r="N120" s="27">
        <v>0</v>
      </c>
      <c r="O120" s="35">
        <f t="shared" si="1"/>
        <v>0</v>
      </c>
      <c r="P120" s="1"/>
      <c r="Q120" s="27"/>
    </row>
    <row r="121" spans="1:17" x14ac:dyDescent="0.25">
      <c r="A121" s="1" t="s">
        <v>86</v>
      </c>
      <c r="B121" s="26">
        <v>201682</v>
      </c>
      <c r="C121" s="1" t="s">
        <v>2</v>
      </c>
      <c r="D121" s="15" t="s">
        <v>17</v>
      </c>
      <c r="E121" s="27">
        <v>140000</v>
      </c>
      <c r="F121" s="27">
        <v>140000</v>
      </c>
      <c r="H121" s="27">
        <v>0</v>
      </c>
      <c r="I121" s="27">
        <v>0</v>
      </c>
      <c r="J121" s="27">
        <v>0</v>
      </c>
      <c r="K121" s="27">
        <v>140000</v>
      </c>
      <c r="L121" s="27">
        <v>0</v>
      </c>
      <c r="M121" s="27">
        <v>0</v>
      </c>
      <c r="N121" s="27">
        <v>0</v>
      </c>
      <c r="O121" s="35">
        <f t="shared" si="1"/>
        <v>0</v>
      </c>
      <c r="P121" s="1" t="s">
        <v>354</v>
      </c>
      <c r="Q121" s="27"/>
    </row>
    <row r="122" spans="1:17" x14ac:dyDescent="0.25">
      <c r="A122" s="1" t="s">
        <v>86</v>
      </c>
      <c r="B122" s="26">
        <v>201690</v>
      </c>
      <c r="C122" s="1" t="s">
        <v>2</v>
      </c>
      <c r="D122" s="15" t="s">
        <v>17</v>
      </c>
      <c r="E122" s="27">
        <v>1501100</v>
      </c>
      <c r="F122" s="27">
        <v>299905</v>
      </c>
      <c r="H122" s="27">
        <v>24500</v>
      </c>
      <c r="I122" s="27">
        <v>275405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35">
        <f t="shared" si="1"/>
        <v>0</v>
      </c>
      <c r="P122" s="1"/>
      <c r="Q122" s="27"/>
    </row>
    <row r="123" spans="1:17" x14ac:dyDescent="0.25">
      <c r="A123" s="1" t="s">
        <v>86</v>
      </c>
      <c r="B123" s="26">
        <v>201706</v>
      </c>
      <c r="C123" s="1" t="s">
        <v>2</v>
      </c>
      <c r="D123" s="15" t="s">
        <v>17</v>
      </c>
      <c r="E123" s="27">
        <v>1020900</v>
      </c>
      <c r="F123" s="27">
        <v>1020900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1020900</v>
      </c>
      <c r="N123" s="27">
        <v>0</v>
      </c>
      <c r="O123" s="35">
        <f t="shared" si="1"/>
        <v>0</v>
      </c>
      <c r="P123" s="1"/>
      <c r="Q123" s="27"/>
    </row>
    <row r="124" spans="1:17" x14ac:dyDescent="0.25">
      <c r="A124" s="1" t="s">
        <v>86</v>
      </c>
      <c r="B124" s="26">
        <v>201728</v>
      </c>
      <c r="C124" s="1" t="s">
        <v>2</v>
      </c>
      <c r="D124" s="15" t="s">
        <v>17</v>
      </c>
      <c r="E124" s="27">
        <v>41400</v>
      </c>
      <c r="F124" s="27">
        <v>41400</v>
      </c>
      <c r="H124" s="27">
        <v>0</v>
      </c>
      <c r="I124" s="27">
        <v>0</v>
      </c>
      <c r="J124" s="27">
        <v>0</v>
      </c>
      <c r="K124" s="27">
        <v>0</v>
      </c>
      <c r="L124" s="27">
        <v>41400</v>
      </c>
      <c r="M124" s="27">
        <v>0</v>
      </c>
      <c r="N124" s="27">
        <v>0</v>
      </c>
      <c r="O124" s="35">
        <f t="shared" si="1"/>
        <v>0</v>
      </c>
      <c r="P124" s="15">
        <v>43909</v>
      </c>
      <c r="Q124" s="27" t="s">
        <v>373</v>
      </c>
    </row>
    <row r="125" spans="1:17" x14ac:dyDescent="0.25">
      <c r="A125" s="1" t="s">
        <v>86</v>
      </c>
      <c r="B125" s="26">
        <v>201729</v>
      </c>
      <c r="C125" s="1" t="s">
        <v>2</v>
      </c>
      <c r="D125" s="15" t="s">
        <v>17</v>
      </c>
      <c r="E125" s="27">
        <v>41400</v>
      </c>
      <c r="F125" s="27">
        <v>41400</v>
      </c>
      <c r="H125" s="27">
        <v>0</v>
      </c>
      <c r="I125" s="27">
        <v>0</v>
      </c>
      <c r="J125" s="27">
        <v>0</v>
      </c>
      <c r="K125" s="27">
        <v>0</v>
      </c>
      <c r="L125" s="27">
        <v>41400</v>
      </c>
      <c r="M125" s="27">
        <v>0</v>
      </c>
      <c r="N125" s="27">
        <v>0</v>
      </c>
      <c r="O125" s="35">
        <f t="shared" si="1"/>
        <v>0</v>
      </c>
      <c r="P125" s="15">
        <v>43909</v>
      </c>
      <c r="Q125" s="27" t="s">
        <v>373</v>
      </c>
    </row>
    <row r="126" spans="1:17" x14ac:dyDescent="0.25">
      <c r="A126" s="1" t="s">
        <v>86</v>
      </c>
      <c r="B126" s="26">
        <v>201731</v>
      </c>
      <c r="C126" s="1" t="s">
        <v>2</v>
      </c>
      <c r="D126" s="15" t="s">
        <v>17</v>
      </c>
      <c r="E126" s="27">
        <v>41400</v>
      </c>
      <c r="F126" s="27">
        <v>6300</v>
      </c>
      <c r="H126" s="27">
        <v>0</v>
      </c>
      <c r="I126" s="27">
        <v>6300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35">
        <f t="shared" si="1"/>
        <v>0</v>
      </c>
      <c r="P126" s="1"/>
      <c r="Q126" s="27"/>
    </row>
    <row r="127" spans="1:17" x14ac:dyDescent="0.25">
      <c r="A127" s="1" t="s">
        <v>86</v>
      </c>
      <c r="B127" s="26">
        <v>201732</v>
      </c>
      <c r="C127" s="1" t="s">
        <v>2</v>
      </c>
      <c r="D127" s="15" t="s">
        <v>17</v>
      </c>
      <c r="E127" s="27">
        <v>41400</v>
      </c>
      <c r="F127" s="27">
        <v>6300</v>
      </c>
      <c r="H127" s="27">
        <v>0</v>
      </c>
      <c r="I127" s="27">
        <v>6300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35">
        <f t="shared" si="1"/>
        <v>0</v>
      </c>
      <c r="P127" s="1"/>
      <c r="Q127" s="27"/>
    </row>
    <row r="128" spans="1:17" x14ac:dyDescent="0.25">
      <c r="A128" s="1" t="s">
        <v>86</v>
      </c>
      <c r="B128" s="26">
        <v>201733</v>
      </c>
      <c r="C128" s="1" t="s">
        <v>2</v>
      </c>
      <c r="D128" s="15" t="s">
        <v>17</v>
      </c>
      <c r="E128" s="27">
        <v>41400</v>
      </c>
      <c r="F128" s="27">
        <v>41400</v>
      </c>
      <c r="H128" s="27">
        <v>0</v>
      </c>
      <c r="I128" s="27">
        <v>0</v>
      </c>
      <c r="J128" s="27">
        <v>0</v>
      </c>
      <c r="K128" s="27">
        <v>0</v>
      </c>
      <c r="L128" s="27">
        <v>41400</v>
      </c>
      <c r="M128" s="27">
        <v>0</v>
      </c>
      <c r="N128" s="27">
        <v>0</v>
      </c>
      <c r="O128" s="35">
        <f t="shared" si="1"/>
        <v>0</v>
      </c>
      <c r="P128" s="15">
        <v>43909</v>
      </c>
      <c r="Q128" s="27" t="s">
        <v>373</v>
      </c>
    </row>
    <row r="129" spans="1:17" x14ac:dyDescent="0.25">
      <c r="A129" s="1" t="s">
        <v>86</v>
      </c>
      <c r="B129" s="26">
        <v>201734</v>
      </c>
      <c r="C129" s="1" t="s">
        <v>2</v>
      </c>
      <c r="D129" s="15" t="s">
        <v>17</v>
      </c>
      <c r="E129" s="27">
        <v>41400</v>
      </c>
      <c r="F129" s="27">
        <v>41400</v>
      </c>
      <c r="H129" s="27">
        <v>41400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35">
        <f t="shared" si="1"/>
        <v>0</v>
      </c>
      <c r="P129" s="1"/>
      <c r="Q129" s="27"/>
    </row>
    <row r="130" spans="1:17" x14ac:dyDescent="0.25">
      <c r="A130" s="1" t="s">
        <v>86</v>
      </c>
      <c r="B130" s="26">
        <v>201738</v>
      </c>
      <c r="C130" s="1" t="s">
        <v>2</v>
      </c>
      <c r="D130" s="15" t="s">
        <v>17</v>
      </c>
      <c r="E130" s="27">
        <v>352700</v>
      </c>
      <c r="F130" s="27">
        <v>5400</v>
      </c>
      <c r="H130" s="27">
        <v>0</v>
      </c>
      <c r="I130" s="27">
        <v>5400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35">
        <f t="shared" si="1"/>
        <v>0</v>
      </c>
      <c r="P130" s="1"/>
      <c r="Q130" s="27"/>
    </row>
    <row r="131" spans="1:17" x14ac:dyDescent="0.25">
      <c r="A131" s="1" t="s">
        <v>86</v>
      </c>
      <c r="B131" s="26">
        <v>201743</v>
      </c>
      <c r="C131" s="1" t="s">
        <v>2</v>
      </c>
      <c r="D131" s="15" t="s">
        <v>17</v>
      </c>
      <c r="E131" s="27">
        <v>20200</v>
      </c>
      <c r="F131" s="27">
        <v>9400</v>
      </c>
      <c r="H131" s="27">
        <v>0</v>
      </c>
      <c r="I131" s="27">
        <v>9400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35">
        <f t="shared" si="1"/>
        <v>0</v>
      </c>
      <c r="P131" s="1"/>
      <c r="Q131" s="27"/>
    </row>
    <row r="132" spans="1:17" x14ac:dyDescent="0.25">
      <c r="A132" s="1" t="s">
        <v>86</v>
      </c>
      <c r="B132" s="26">
        <v>201790</v>
      </c>
      <c r="C132" s="1" t="s">
        <v>2</v>
      </c>
      <c r="D132" s="15" t="s">
        <v>17</v>
      </c>
      <c r="E132" s="27">
        <v>24000</v>
      </c>
      <c r="F132" s="27">
        <v>24000</v>
      </c>
      <c r="H132" s="27">
        <v>0</v>
      </c>
      <c r="I132" s="27">
        <v>0</v>
      </c>
      <c r="J132" s="27">
        <v>0</v>
      </c>
      <c r="K132" s="27">
        <v>0</v>
      </c>
      <c r="L132" s="27">
        <v>24000</v>
      </c>
      <c r="M132" s="27">
        <v>0</v>
      </c>
      <c r="N132" s="27">
        <v>0</v>
      </c>
      <c r="O132" s="35">
        <f t="shared" si="1"/>
        <v>0</v>
      </c>
      <c r="P132" s="15">
        <v>43917</v>
      </c>
      <c r="Q132" s="27" t="s">
        <v>373</v>
      </c>
    </row>
    <row r="133" spans="1:17" x14ac:dyDescent="0.25">
      <c r="A133" s="1" t="s">
        <v>86</v>
      </c>
      <c r="B133" s="26">
        <v>201795</v>
      </c>
      <c r="C133" s="1" t="s">
        <v>2</v>
      </c>
      <c r="D133" s="15" t="s">
        <v>17</v>
      </c>
      <c r="E133" s="27">
        <v>24000</v>
      </c>
      <c r="F133" s="27">
        <v>24000</v>
      </c>
      <c r="H133" s="27">
        <v>0</v>
      </c>
      <c r="I133" s="27">
        <v>0</v>
      </c>
      <c r="J133" s="27">
        <v>0</v>
      </c>
      <c r="K133" s="27">
        <v>0</v>
      </c>
      <c r="L133" s="27">
        <v>24000</v>
      </c>
      <c r="M133" s="27">
        <v>0</v>
      </c>
      <c r="N133" s="27">
        <v>0</v>
      </c>
      <c r="O133" s="35">
        <f t="shared" si="1"/>
        <v>0</v>
      </c>
      <c r="P133" s="15">
        <v>43917</v>
      </c>
      <c r="Q133" s="27" t="s">
        <v>373</v>
      </c>
    </row>
    <row r="134" spans="1:17" x14ac:dyDescent="0.25">
      <c r="A134" s="1" t="s">
        <v>86</v>
      </c>
      <c r="B134" s="26">
        <v>201796</v>
      </c>
      <c r="C134" s="1" t="s">
        <v>2</v>
      </c>
      <c r="D134" s="15" t="s">
        <v>17</v>
      </c>
      <c r="E134" s="27">
        <v>24000</v>
      </c>
      <c r="F134" s="27">
        <v>24000</v>
      </c>
      <c r="H134" s="27">
        <v>0</v>
      </c>
      <c r="I134" s="27">
        <v>0</v>
      </c>
      <c r="J134" s="27">
        <v>0</v>
      </c>
      <c r="K134" s="27">
        <v>0</v>
      </c>
      <c r="L134" s="27">
        <v>24000</v>
      </c>
      <c r="M134" s="27">
        <v>0</v>
      </c>
      <c r="N134" s="27">
        <v>0</v>
      </c>
      <c r="O134" s="35">
        <f t="shared" si="1"/>
        <v>0</v>
      </c>
      <c r="P134" s="15">
        <v>43917</v>
      </c>
      <c r="Q134" s="27" t="s">
        <v>373</v>
      </c>
    </row>
    <row r="135" spans="1:17" x14ac:dyDescent="0.25">
      <c r="A135" s="1" t="s">
        <v>86</v>
      </c>
      <c r="B135" s="26">
        <v>201797</v>
      </c>
      <c r="C135" s="1" t="s">
        <v>2</v>
      </c>
      <c r="D135" s="15" t="s">
        <v>17</v>
      </c>
      <c r="E135" s="27">
        <v>24000</v>
      </c>
      <c r="F135" s="27">
        <v>24000</v>
      </c>
      <c r="H135" s="27">
        <v>0</v>
      </c>
      <c r="I135" s="27">
        <v>0</v>
      </c>
      <c r="J135" s="27">
        <v>0</v>
      </c>
      <c r="K135" s="27">
        <v>0</v>
      </c>
      <c r="L135" s="27">
        <v>24000</v>
      </c>
      <c r="M135" s="27">
        <v>0</v>
      </c>
      <c r="N135" s="27">
        <v>0</v>
      </c>
      <c r="O135" s="35">
        <f t="shared" si="1"/>
        <v>0</v>
      </c>
      <c r="P135" s="15">
        <v>43917</v>
      </c>
      <c r="Q135" s="27" t="s">
        <v>373</v>
      </c>
    </row>
    <row r="136" spans="1:17" x14ac:dyDescent="0.25">
      <c r="A136" s="1" t="s">
        <v>86</v>
      </c>
      <c r="B136" s="26">
        <v>201798</v>
      </c>
      <c r="C136" s="1" t="s">
        <v>2</v>
      </c>
      <c r="D136" s="15" t="s">
        <v>17</v>
      </c>
      <c r="E136" s="27">
        <v>24000</v>
      </c>
      <c r="F136" s="27">
        <v>24000</v>
      </c>
      <c r="H136" s="27">
        <v>0</v>
      </c>
      <c r="I136" s="27">
        <v>0</v>
      </c>
      <c r="J136" s="27">
        <v>0</v>
      </c>
      <c r="K136" s="27">
        <v>0</v>
      </c>
      <c r="L136" s="27">
        <v>24000</v>
      </c>
      <c r="M136" s="27">
        <v>0</v>
      </c>
      <c r="N136" s="27">
        <v>0</v>
      </c>
      <c r="O136" s="35">
        <f t="shared" ref="O136:O199" si="2">+F136-H136-I136-N136-K136-L136-J136-M136</f>
        <v>0</v>
      </c>
      <c r="P136" s="15">
        <v>43917</v>
      </c>
      <c r="Q136" s="27" t="s">
        <v>373</v>
      </c>
    </row>
    <row r="137" spans="1:17" x14ac:dyDescent="0.25">
      <c r="A137" s="1" t="s">
        <v>86</v>
      </c>
      <c r="B137" s="26">
        <v>201800</v>
      </c>
      <c r="C137" s="1" t="s">
        <v>2</v>
      </c>
      <c r="D137" s="15" t="s">
        <v>17</v>
      </c>
      <c r="E137" s="27">
        <v>24000</v>
      </c>
      <c r="F137" s="27">
        <v>24000</v>
      </c>
      <c r="H137" s="27">
        <v>0</v>
      </c>
      <c r="I137" s="27">
        <v>0</v>
      </c>
      <c r="J137" s="27">
        <v>0</v>
      </c>
      <c r="K137" s="27">
        <v>0</v>
      </c>
      <c r="L137" s="27">
        <v>24000</v>
      </c>
      <c r="M137" s="27">
        <v>0</v>
      </c>
      <c r="N137" s="27">
        <v>0</v>
      </c>
      <c r="O137" s="35">
        <f t="shared" si="2"/>
        <v>0</v>
      </c>
      <c r="P137" s="15">
        <v>43917</v>
      </c>
      <c r="Q137" s="27" t="s">
        <v>373</v>
      </c>
    </row>
    <row r="138" spans="1:17" x14ac:dyDescent="0.25">
      <c r="A138" s="1" t="s">
        <v>86</v>
      </c>
      <c r="B138" s="26">
        <v>201801</v>
      </c>
      <c r="C138" s="1" t="s">
        <v>2</v>
      </c>
      <c r="D138" s="15" t="s">
        <v>17</v>
      </c>
      <c r="E138" s="27">
        <v>24000</v>
      </c>
      <c r="F138" s="27">
        <v>24000</v>
      </c>
      <c r="H138" s="27">
        <v>0</v>
      </c>
      <c r="I138" s="27">
        <v>0</v>
      </c>
      <c r="J138" s="27">
        <v>0</v>
      </c>
      <c r="K138" s="27">
        <v>0</v>
      </c>
      <c r="L138" s="27">
        <v>24000</v>
      </c>
      <c r="M138" s="27">
        <v>0</v>
      </c>
      <c r="N138" s="27">
        <v>0</v>
      </c>
      <c r="O138" s="35">
        <f t="shared" si="2"/>
        <v>0</v>
      </c>
      <c r="P138" s="15">
        <v>43917</v>
      </c>
      <c r="Q138" s="27" t="s">
        <v>373</v>
      </c>
    </row>
    <row r="139" spans="1:17" x14ac:dyDescent="0.25">
      <c r="A139" s="1" t="s">
        <v>86</v>
      </c>
      <c r="B139" s="26">
        <v>201802</v>
      </c>
      <c r="C139" s="1" t="s">
        <v>2</v>
      </c>
      <c r="D139" s="15" t="s">
        <v>17</v>
      </c>
      <c r="E139" s="27">
        <v>24000</v>
      </c>
      <c r="F139" s="27">
        <v>24000</v>
      </c>
      <c r="H139" s="27">
        <v>0</v>
      </c>
      <c r="I139" s="27">
        <v>0</v>
      </c>
      <c r="J139" s="27">
        <v>0</v>
      </c>
      <c r="K139" s="27">
        <v>0</v>
      </c>
      <c r="L139" s="27">
        <v>24000</v>
      </c>
      <c r="M139" s="27">
        <v>0</v>
      </c>
      <c r="N139" s="27">
        <v>0</v>
      </c>
      <c r="O139" s="35">
        <f t="shared" si="2"/>
        <v>0</v>
      </c>
      <c r="P139" s="15">
        <v>43917</v>
      </c>
      <c r="Q139" s="27" t="s">
        <v>373</v>
      </c>
    </row>
    <row r="140" spans="1:17" x14ac:dyDescent="0.25">
      <c r="A140" s="1" t="s">
        <v>86</v>
      </c>
      <c r="B140" s="26">
        <v>201818</v>
      </c>
      <c r="C140" s="1" t="s">
        <v>2</v>
      </c>
      <c r="D140" s="15" t="s">
        <v>17</v>
      </c>
      <c r="E140" s="27">
        <v>1918552</v>
      </c>
      <c r="F140" s="27">
        <v>1918552</v>
      </c>
      <c r="H140" s="27">
        <v>0</v>
      </c>
      <c r="I140" s="27">
        <v>0</v>
      </c>
      <c r="J140" s="27">
        <v>0</v>
      </c>
      <c r="K140" s="27">
        <v>0</v>
      </c>
      <c r="L140" s="27">
        <v>1918552</v>
      </c>
      <c r="M140" s="27">
        <v>0</v>
      </c>
      <c r="N140" s="27">
        <v>0</v>
      </c>
      <c r="O140" s="35">
        <f t="shared" si="2"/>
        <v>0</v>
      </c>
      <c r="P140" s="15">
        <v>43979</v>
      </c>
      <c r="Q140" s="27" t="s">
        <v>373</v>
      </c>
    </row>
    <row r="141" spans="1:17" x14ac:dyDescent="0.25">
      <c r="A141" s="1" t="s">
        <v>86</v>
      </c>
      <c r="B141" s="26">
        <v>201819</v>
      </c>
      <c r="C141" s="1" t="s">
        <v>2</v>
      </c>
      <c r="D141" s="15" t="s">
        <v>17</v>
      </c>
      <c r="E141" s="27">
        <v>461720</v>
      </c>
      <c r="F141" s="27">
        <v>461720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35">
        <f t="shared" si="2"/>
        <v>461720</v>
      </c>
      <c r="P141" s="1" t="s">
        <v>348</v>
      </c>
      <c r="Q141" s="27"/>
    </row>
    <row r="142" spans="1:17" x14ac:dyDescent="0.25">
      <c r="A142" s="1" t="s">
        <v>86</v>
      </c>
      <c r="B142" s="26">
        <v>201820</v>
      </c>
      <c r="C142" s="1" t="s">
        <v>2</v>
      </c>
      <c r="D142" s="15" t="s">
        <v>17</v>
      </c>
      <c r="E142" s="27">
        <v>366928</v>
      </c>
      <c r="F142" s="27">
        <v>366928</v>
      </c>
      <c r="H142" s="27">
        <v>0</v>
      </c>
      <c r="I142" s="27">
        <v>0</v>
      </c>
      <c r="J142" s="27">
        <v>0</v>
      </c>
      <c r="K142" s="27">
        <v>0</v>
      </c>
      <c r="L142" s="27">
        <v>366928</v>
      </c>
      <c r="M142" s="27">
        <v>0</v>
      </c>
      <c r="N142" s="27">
        <v>0</v>
      </c>
      <c r="O142" s="35">
        <f t="shared" si="2"/>
        <v>0</v>
      </c>
      <c r="P142" s="15">
        <v>43965</v>
      </c>
      <c r="Q142" s="27" t="s">
        <v>373</v>
      </c>
    </row>
    <row r="143" spans="1:17" x14ac:dyDescent="0.25">
      <c r="A143" s="1" t="s">
        <v>86</v>
      </c>
      <c r="B143" s="26">
        <v>201839</v>
      </c>
      <c r="C143" s="1" t="s">
        <v>2</v>
      </c>
      <c r="D143" s="15" t="s">
        <v>17</v>
      </c>
      <c r="E143" s="27">
        <v>76200</v>
      </c>
      <c r="F143" s="27">
        <v>19050</v>
      </c>
      <c r="H143" s="27">
        <v>19050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35">
        <f t="shared" si="2"/>
        <v>0</v>
      </c>
      <c r="P143" s="1"/>
      <c r="Q143" s="27"/>
    </row>
    <row r="144" spans="1:17" x14ac:dyDescent="0.25">
      <c r="A144" s="1" t="s">
        <v>86</v>
      </c>
      <c r="B144" s="26">
        <v>203598</v>
      </c>
      <c r="C144" s="1" t="s">
        <v>4</v>
      </c>
      <c r="D144" s="15" t="s">
        <v>5</v>
      </c>
      <c r="E144" s="27">
        <v>460000</v>
      </c>
      <c r="F144" s="27">
        <v>460000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460000</v>
      </c>
      <c r="N144" s="27">
        <v>0</v>
      </c>
      <c r="O144" s="35">
        <f t="shared" si="2"/>
        <v>0</v>
      </c>
      <c r="P144" s="1"/>
      <c r="Q144" s="27"/>
    </row>
    <row r="145" spans="1:17" x14ac:dyDescent="0.25">
      <c r="A145" s="1" t="s">
        <v>86</v>
      </c>
      <c r="B145" s="26">
        <v>203599</v>
      </c>
      <c r="C145" s="1" t="s">
        <v>4</v>
      </c>
      <c r="D145" s="15" t="s">
        <v>5</v>
      </c>
      <c r="E145" s="27">
        <v>360400</v>
      </c>
      <c r="F145" s="27">
        <v>360400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360400</v>
      </c>
      <c r="N145" s="27">
        <v>0</v>
      </c>
      <c r="O145" s="35">
        <f t="shared" si="2"/>
        <v>0</v>
      </c>
      <c r="P145" s="1"/>
      <c r="Q145" s="27"/>
    </row>
    <row r="146" spans="1:17" x14ac:dyDescent="0.25">
      <c r="A146" s="1" t="s">
        <v>86</v>
      </c>
      <c r="B146" s="26">
        <v>203600</v>
      </c>
      <c r="C146" s="1" t="s">
        <v>4</v>
      </c>
      <c r="D146" s="15" t="s">
        <v>5</v>
      </c>
      <c r="E146" s="27">
        <v>460000</v>
      </c>
      <c r="F146" s="27">
        <v>460000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460000</v>
      </c>
      <c r="N146" s="27">
        <v>0</v>
      </c>
      <c r="O146" s="35">
        <f t="shared" si="2"/>
        <v>0</v>
      </c>
      <c r="P146" s="1"/>
      <c r="Q146" s="27"/>
    </row>
    <row r="147" spans="1:17" x14ac:dyDescent="0.25">
      <c r="A147" s="1" t="s">
        <v>86</v>
      </c>
      <c r="B147" s="26">
        <v>203601</v>
      </c>
      <c r="C147" s="1" t="s">
        <v>4</v>
      </c>
      <c r="D147" s="15" t="s">
        <v>5</v>
      </c>
      <c r="E147" s="27">
        <v>460000</v>
      </c>
      <c r="F147" s="27">
        <v>460000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460000</v>
      </c>
      <c r="N147" s="27">
        <v>0</v>
      </c>
      <c r="O147" s="35">
        <f t="shared" si="2"/>
        <v>0</v>
      </c>
      <c r="P147" s="1"/>
      <c r="Q147" s="27"/>
    </row>
    <row r="148" spans="1:17" x14ac:dyDescent="0.25">
      <c r="A148" s="1" t="s">
        <v>86</v>
      </c>
      <c r="B148" s="26">
        <v>203602</v>
      </c>
      <c r="C148" s="1" t="s">
        <v>4</v>
      </c>
      <c r="D148" s="15" t="s">
        <v>5</v>
      </c>
      <c r="E148" s="27">
        <v>460000</v>
      </c>
      <c r="F148" s="27">
        <v>460000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460000</v>
      </c>
      <c r="N148" s="27">
        <v>0</v>
      </c>
      <c r="O148" s="35">
        <f t="shared" si="2"/>
        <v>0</v>
      </c>
      <c r="P148" s="1"/>
      <c r="Q148" s="27"/>
    </row>
    <row r="149" spans="1:17" x14ac:dyDescent="0.25">
      <c r="A149" s="1" t="s">
        <v>86</v>
      </c>
      <c r="B149" s="26">
        <v>203603</v>
      </c>
      <c r="C149" s="1" t="s">
        <v>4</v>
      </c>
      <c r="D149" s="15" t="s">
        <v>5</v>
      </c>
      <c r="E149" s="27">
        <v>281200</v>
      </c>
      <c r="F149" s="27">
        <v>281200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281200</v>
      </c>
      <c r="N149" s="27">
        <v>0</v>
      </c>
      <c r="O149" s="35">
        <f t="shared" si="2"/>
        <v>0</v>
      </c>
      <c r="P149" s="1"/>
      <c r="Q149" s="27"/>
    </row>
    <row r="150" spans="1:17" x14ac:dyDescent="0.25">
      <c r="A150" s="1" t="s">
        <v>86</v>
      </c>
      <c r="B150" s="26">
        <v>203604</v>
      </c>
      <c r="C150" s="1" t="s">
        <v>4</v>
      </c>
      <c r="D150" s="15" t="s">
        <v>5</v>
      </c>
      <c r="E150" s="27">
        <v>460000</v>
      </c>
      <c r="F150" s="27">
        <v>460000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460000</v>
      </c>
      <c r="N150" s="27">
        <v>0</v>
      </c>
      <c r="O150" s="35">
        <f t="shared" si="2"/>
        <v>0</v>
      </c>
      <c r="P150" s="1"/>
      <c r="Q150" s="27"/>
    </row>
    <row r="151" spans="1:17" x14ac:dyDescent="0.25">
      <c r="A151" s="1" t="s">
        <v>86</v>
      </c>
      <c r="B151" s="26">
        <v>203605</v>
      </c>
      <c r="C151" s="1" t="s">
        <v>4</v>
      </c>
      <c r="D151" s="15" t="s">
        <v>5</v>
      </c>
      <c r="E151" s="27">
        <v>460000</v>
      </c>
      <c r="F151" s="27">
        <v>460000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460000</v>
      </c>
      <c r="N151" s="27">
        <v>0</v>
      </c>
      <c r="O151" s="35">
        <f t="shared" si="2"/>
        <v>0</v>
      </c>
      <c r="P151" s="1"/>
      <c r="Q151" s="27"/>
    </row>
    <row r="152" spans="1:17" x14ac:dyDescent="0.25">
      <c r="A152" s="1" t="s">
        <v>86</v>
      </c>
      <c r="B152" s="26">
        <v>203606</v>
      </c>
      <c r="C152" s="1" t="s">
        <v>4</v>
      </c>
      <c r="D152" s="15" t="s">
        <v>5</v>
      </c>
      <c r="E152" s="27">
        <v>460000</v>
      </c>
      <c r="F152" s="27">
        <v>460000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460000</v>
      </c>
      <c r="N152" s="27">
        <v>0</v>
      </c>
      <c r="O152" s="35">
        <f t="shared" si="2"/>
        <v>0</v>
      </c>
      <c r="P152" s="1"/>
      <c r="Q152" s="27"/>
    </row>
    <row r="153" spans="1:17" x14ac:dyDescent="0.25">
      <c r="A153" s="1" t="s">
        <v>86</v>
      </c>
      <c r="B153" s="26">
        <v>203607</v>
      </c>
      <c r="C153" s="1" t="s">
        <v>4</v>
      </c>
      <c r="D153" s="15" t="s">
        <v>5</v>
      </c>
      <c r="E153" s="27">
        <v>460000</v>
      </c>
      <c r="F153" s="27">
        <v>460000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460000</v>
      </c>
      <c r="N153" s="27">
        <v>0</v>
      </c>
      <c r="O153" s="35">
        <f t="shared" si="2"/>
        <v>0</v>
      </c>
      <c r="P153" s="1"/>
      <c r="Q153" s="27"/>
    </row>
    <row r="154" spans="1:17" x14ac:dyDescent="0.25">
      <c r="A154" s="1" t="s">
        <v>86</v>
      </c>
      <c r="B154" s="26">
        <v>203608</v>
      </c>
      <c r="C154" s="1" t="s">
        <v>4</v>
      </c>
      <c r="D154" s="15" t="s">
        <v>5</v>
      </c>
      <c r="E154" s="27">
        <v>193600</v>
      </c>
      <c r="F154" s="27">
        <v>193600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193600</v>
      </c>
      <c r="N154" s="27">
        <v>0</v>
      </c>
      <c r="O154" s="35">
        <f t="shared" si="2"/>
        <v>0</v>
      </c>
      <c r="P154" s="1"/>
      <c r="Q154" s="27"/>
    </row>
    <row r="155" spans="1:17" x14ac:dyDescent="0.25">
      <c r="A155" s="1" t="s">
        <v>86</v>
      </c>
      <c r="B155" s="26">
        <v>203609</v>
      </c>
      <c r="C155" s="1" t="s">
        <v>4</v>
      </c>
      <c r="D155" s="15" t="s">
        <v>5</v>
      </c>
      <c r="E155" s="27">
        <v>460000</v>
      </c>
      <c r="F155" s="27">
        <v>460000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460000</v>
      </c>
      <c r="N155" s="27">
        <v>0</v>
      </c>
      <c r="O155" s="35">
        <f t="shared" si="2"/>
        <v>0</v>
      </c>
      <c r="P155" s="1"/>
      <c r="Q155" s="27"/>
    </row>
    <row r="156" spans="1:17" x14ac:dyDescent="0.25">
      <c r="A156" s="1" t="s">
        <v>86</v>
      </c>
      <c r="B156" s="26">
        <v>203610</v>
      </c>
      <c r="C156" s="1" t="s">
        <v>4</v>
      </c>
      <c r="D156" s="15" t="s">
        <v>5</v>
      </c>
      <c r="E156" s="27">
        <v>96800</v>
      </c>
      <c r="F156" s="27">
        <v>96800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96800</v>
      </c>
      <c r="N156" s="27">
        <v>0</v>
      </c>
      <c r="O156" s="35">
        <f t="shared" si="2"/>
        <v>0</v>
      </c>
      <c r="P156" s="1"/>
      <c r="Q156" s="27"/>
    </row>
    <row r="157" spans="1:17" x14ac:dyDescent="0.25">
      <c r="A157" s="1" t="s">
        <v>86</v>
      </c>
      <c r="B157" s="26">
        <v>203611</v>
      </c>
      <c r="C157" s="1" t="s">
        <v>4</v>
      </c>
      <c r="D157" s="15" t="s">
        <v>5</v>
      </c>
      <c r="E157" s="27">
        <v>79200</v>
      </c>
      <c r="F157" s="27">
        <v>79200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79200</v>
      </c>
      <c r="N157" s="27">
        <v>0</v>
      </c>
      <c r="O157" s="35">
        <f t="shared" si="2"/>
        <v>0</v>
      </c>
      <c r="P157" s="1"/>
      <c r="Q157" s="27"/>
    </row>
    <row r="158" spans="1:17" x14ac:dyDescent="0.25">
      <c r="A158" s="1" t="s">
        <v>86</v>
      </c>
      <c r="B158" s="26">
        <v>203612</v>
      </c>
      <c r="C158" s="1" t="s">
        <v>4</v>
      </c>
      <c r="D158" s="15" t="s">
        <v>5</v>
      </c>
      <c r="E158" s="27">
        <v>83500</v>
      </c>
      <c r="F158" s="27">
        <v>83500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83500</v>
      </c>
      <c r="N158" s="27">
        <v>0</v>
      </c>
      <c r="O158" s="35">
        <f t="shared" si="2"/>
        <v>0</v>
      </c>
      <c r="P158" s="1"/>
      <c r="Q158" s="27"/>
    </row>
    <row r="159" spans="1:17" x14ac:dyDescent="0.25">
      <c r="A159" s="1" t="s">
        <v>86</v>
      </c>
      <c r="B159" s="26">
        <v>203613</v>
      </c>
      <c r="C159" s="1" t="s">
        <v>4</v>
      </c>
      <c r="D159" s="15" t="s">
        <v>5</v>
      </c>
      <c r="E159" s="27">
        <v>47800</v>
      </c>
      <c r="F159" s="27">
        <v>47800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47800</v>
      </c>
      <c r="N159" s="27">
        <v>0</v>
      </c>
      <c r="O159" s="35">
        <f t="shared" si="2"/>
        <v>0</v>
      </c>
      <c r="P159" s="1"/>
      <c r="Q159" s="27"/>
    </row>
    <row r="160" spans="1:17" x14ac:dyDescent="0.25">
      <c r="A160" s="1" t="s">
        <v>86</v>
      </c>
      <c r="B160" s="26">
        <v>203614</v>
      </c>
      <c r="C160" s="1" t="s">
        <v>4</v>
      </c>
      <c r="D160" s="15" t="s">
        <v>5</v>
      </c>
      <c r="E160" s="27">
        <v>47800</v>
      </c>
      <c r="F160" s="27">
        <v>47800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47800</v>
      </c>
      <c r="N160" s="27">
        <v>0</v>
      </c>
      <c r="O160" s="35">
        <f t="shared" si="2"/>
        <v>0</v>
      </c>
      <c r="P160" s="1"/>
      <c r="Q160" s="27"/>
    </row>
    <row r="161" spans="1:17" x14ac:dyDescent="0.25">
      <c r="A161" s="1" t="s">
        <v>86</v>
      </c>
      <c r="B161" s="26">
        <v>203615</v>
      </c>
      <c r="C161" s="1" t="s">
        <v>4</v>
      </c>
      <c r="D161" s="15" t="s">
        <v>5</v>
      </c>
      <c r="E161" s="27">
        <v>47800</v>
      </c>
      <c r="F161" s="27">
        <v>47800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47800</v>
      </c>
      <c r="N161" s="27">
        <v>0</v>
      </c>
      <c r="O161" s="35">
        <f t="shared" si="2"/>
        <v>0</v>
      </c>
      <c r="P161" s="1"/>
      <c r="Q161" s="27"/>
    </row>
    <row r="162" spans="1:17" x14ac:dyDescent="0.25">
      <c r="A162" s="1" t="s">
        <v>86</v>
      </c>
      <c r="B162" s="26">
        <v>203616</v>
      </c>
      <c r="C162" s="1" t="s">
        <v>4</v>
      </c>
      <c r="D162" s="15" t="s">
        <v>5</v>
      </c>
      <c r="E162" s="27">
        <v>47800</v>
      </c>
      <c r="F162" s="27">
        <v>47800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47800</v>
      </c>
      <c r="N162" s="27">
        <v>0</v>
      </c>
      <c r="O162" s="35">
        <f t="shared" si="2"/>
        <v>0</v>
      </c>
      <c r="P162" s="1"/>
      <c r="Q162" s="27"/>
    </row>
    <row r="163" spans="1:17" x14ac:dyDescent="0.25">
      <c r="A163" s="1" t="s">
        <v>86</v>
      </c>
      <c r="B163" s="26">
        <v>203617</v>
      </c>
      <c r="C163" s="1" t="s">
        <v>4</v>
      </c>
      <c r="D163" s="15" t="s">
        <v>5</v>
      </c>
      <c r="E163" s="27">
        <v>130500</v>
      </c>
      <c r="F163" s="27">
        <v>130500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130500</v>
      </c>
      <c r="N163" s="27">
        <v>0</v>
      </c>
      <c r="O163" s="35">
        <f t="shared" si="2"/>
        <v>0</v>
      </c>
      <c r="P163" s="1"/>
      <c r="Q163" s="27"/>
    </row>
    <row r="164" spans="1:17" x14ac:dyDescent="0.25">
      <c r="A164" s="1" t="s">
        <v>86</v>
      </c>
      <c r="B164" s="26">
        <v>203618</v>
      </c>
      <c r="C164" s="1" t="s">
        <v>4</v>
      </c>
      <c r="D164" s="15" t="s">
        <v>5</v>
      </c>
      <c r="E164" s="27">
        <v>106400</v>
      </c>
      <c r="F164" s="27">
        <v>106400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106400</v>
      </c>
      <c r="N164" s="27">
        <v>0</v>
      </c>
      <c r="O164" s="35">
        <f t="shared" si="2"/>
        <v>0</v>
      </c>
      <c r="P164" s="1"/>
      <c r="Q164" s="27"/>
    </row>
    <row r="165" spans="1:17" x14ac:dyDescent="0.25">
      <c r="A165" s="1" t="s">
        <v>86</v>
      </c>
      <c r="B165" s="26">
        <v>203619</v>
      </c>
      <c r="C165" s="1" t="s">
        <v>4</v>
      </c>
      <c r="D165" s="15" t="s">
        <v>5</v>
      </c>
      <c r="E165" s="27">
        <v>83500</v>
      </c>
      <c r="F165" s="27">
        <v>83500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83500</v>
      </c>
      <c r="N165" s="27">
        <v>0</v>
      </c>
      <c r="O165" s="35">
        <f t="shared" si="2"/>
        <v>0</v>
      </c>
      <c r="P165" s="1"/>
      <c r="Q165" s="27"/>
    </row>
    <row r="166" spans="1:17" x14ac:dyDescent="0.25">
      <c r="A166" s="1" t="s">
        <v>86</v>
      </c>
      <c r="B166" s="26">
        <v>203620</v>
      </c>
      <c r="C166" s="1" t="s">
        <v>4</v>
      </c>
      <c r="D166" s="15" t="s">
        <v>5</v>
      </c>
      <c r="E166" s="27">
        <v>47800</v>
      </c>
      <c r="F166" s="27">
        <v>47800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47800</v>
      </c>
      <c r="N166" s="27">
        <v>0</v>
      </c>
      <c r="O166" s="35">
        <f t="shared" si="2"/>
        <v>0</v>
      </c>
      <c r="P166" s="1"/>
      <c r="Q166" s="27"/>
    </row>
    <row r="167" spans="1:17" x14ac:dyDescent="0.25">
      <c r="A167" s="1" t="s">
        <v>86</v>
      </c>
      <c r="B167" s="26">
        <v>203621</v>
      </c>
      <c r="C167" s="1" t="s">
        <v>4</v>
      </c>
      <c r="D167" s="15" t="s">
        <v>5</v>
      </c>
      <c r="E167" s="27">
        <v>47800</v>
      </c>
      <c r="F167" s="27">
        <v>47800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47800</v>
      </c>
      <c r="N167" s="27">
        <v>0</v>
      </c>
      <c r="O167" s="35">
        <f t="shared" si="2"/>
        <v>0</v>
      </c>
      <c r="P167" s="1"/>
      <c r="Q167" s="27"/>
    </row>
    <row r="168" spans="1:17" x14ac:dyDescent="0.25">
      <c r="A168" s="1" t="s">
        <v>86</v>
      </c>
      <c r="B168" s="26">
        <v>203622</v>
      </c>
      <c r="C168" s="1" t="s">
        <v>4</v>
      </c>
      <c r="D168" s="15" t="s">
        <v>5</v>
      </c>
      <c r="E168" s="27">
        <v>47800</v>
      </c>
      <c r="F168" s="27">
        <v>47800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47800</v>
      </c>
      <c r="N168" s="27">
        <v>0</v>
      </c>
      <c r="O168" s="35">
        <f t="shared" si="2"/>
        <v>0</v>
      </c>
      <c r="P168" s="1"/>
      <c r="Q168" s="27"/>
    </row>
    <row r="169" spans="1:17" x14ac:dyDescent="0.25">
      <c r="A169" s="1" t="s">
        <v>86</v>
      </c>
      <c r="B169" s="26">
        <v>203623</v>
      </c>
      <c r="C169" s="1" t="s">
        <v>4</v>
      </c>
      <c r="D169" s="15" t="s">
        <v>5</v>
      </c>
      <c r="E169" s="27">
        <v>47800</v>
      </c>
      <c r="F169" s="27">
        <v>47800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47800</v>
      </c>
      <c r="N169" s="27">
        <v>0</v>
      </c>
      <c r="O169" s="35">
        <f t="shared" si="2"/>
        <v>0</v>
      </c>
      <c r="P169" s="1"/>
      <c r="Q169" s="27"/>
    </row>
    <row r="170" spans="1:17" x14ac:dyDescent="0.25">
      <c r="A170" s="1" t="s">
        <v>86</v>
      </c>
      <c r="B170" s="26">
        <v>203624</v>
      </c>
      <c r="C170" s="1" t="s">
        <v>4</v>
      </c>
      <c r="D170" s="15" t="s">
        <v>5</v>
      </c>
      <c r="E170" s="27">
        <v>47800</v>
      </c>
      <c r="F170" s="27">
        <v>47800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47800</v>
      </c>
      <c r="N170" s="27">
        <v>0</v>
      </c>
      <c r="O170" s="35">
        <f t="shared" si="2"/>
        <v>0</v>
      </c>
      <c r="P170" s="1"/>
      <c r="Q170" s="27"/>
    </row>
    <row r="171" spans="1:17" x14ac:dyDescent="0.25">
      <c r="A171" s="1" t="s">
        <v>86</v>
      </c>
      <c r="B171" s="26">
        <v>203625</v>
      </c>
      <c r="C171" s="1" t="s">
        <v>4</v>
      </c>
      <c r="D171" s="15" t="s">
        <v>5</v>
      </c>
      <c r="E171" s="27">
        <v>47800</v>
      </c>
      <c r="F171" s="27">
        <v>47800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47800</v>
      </c>
      <c r="N171" s="27">
        <v>0</v>
      </c>
      <c r="O171" s="35">
        <f t="shared" si="2"/>
        <v>0</v>
      </c>
      <c r="P171" s="1"/>
      <c r="Q171" s="27"/>
    </row>
    <row r="172" spans="1:17" x14ac:dyDescent="0.25">
      <c r="A172" s="1" t="s">
        <v>86</v>
      </c>
      <c r="B172" s="26">
        <v>203626</v>
      </c>
      <c r="C172" s="1" t="s">
        <v>4</v>
      </c>
      <c r="D172" s="15" t="s">
        <v>5</v>
      </c>
      <c r="E172" s="27">
        <v>47800</v>
      </c>
      <c r="F172" s="27">
        <v>47800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47800</v>
      </c>
      <c r="N172" s="27">
        <v>0</v>
      </c>
      <c r="O172" s="35">
        <f t="shared" si="2"/>
        <v>0</v>
      </c>
      <c r="P172" s="1"/>
      <c r="Q172" s="27"/>
    </row>
    <row r="173" spans="1:17" x14ac:dyDescent="0.25">
      <c r="A173" s="1" t="s">
        <v>86</v>
      </c>
      <c r="B173" s="26">
        <v>203627</v>
      </c>
      <c r="C173" s="1" t="s">
        <v>4</v>
      </c>
      <c r="D173" s="15" t="s">
        <v>5</v>
      </c>
      <c r="E173" s="27">
        <v>130500</v>
      </c>
      <c r="F173" s="27">
        <v>130500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130500</v>
      </c>
      <c r="N173" s="27">
        <v>0</v>
      </c>
      <c r="O173" s="35">
        <f t="shared" si="2"/>
        <v>0</v>
      </c>
      <c r="P173" s="1"/>
      <c r="Q173" s="27"/>
    </row>
    <row r="174" spans="1:17" x14ac:dyDescent="0.25">
      <c r="A174" s="1" t="s">
        <v>86</v>
      </c>
      <c r="B174" s="26">
        <v>203628</v>
      </c>
      <c r="C174" s="1" t="s">
        <v>4</v>
      </c>
      <c r="D174" s="15" t="s">
        <v>5</v>
      </c>
      <c r="E174" s="27">
        <v>75900</v>
      </c>
      <c r="F174" s="27">
        <v>75900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75900</v>
      </c>
      <c r="N174" s="27">
        <v>0</v>
      </c>
      <c r="O174" s="35">
        <f t="shared" si="2"/>
        <v>0</v>
      </c>
      <c r="P174" s="1"/>
      <c r="Q174" s="27"/>
    </row>
    <row r="175" spans="1:17" x14ac:dyDescent="0.25">
      <c r="A175" s="1" t="s">
        <v>86</v>
      </c>
      <c r="B175" s="26">
        <v>203629</v>
      </c>
      <c r="C175" s="1" t="s">
        <v>4</v>
      </c>
      <c r="D175" s="15" t="s">
        <v>5</v>
      </c>
      <c r="E175" s="27">
        <v>144800</v>
      </c>
      <c r="F175" s="27">
        <v>144800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144800</v>
      </c>
      <c r="N175" s="27">
        <v>0</v>
      </c>
      <c r="O175" s="35">
        <f t="shared" si="2"/>
        <v>0</v>
      </c>
      <c r="P175" s="1"/>
      <c r="Q175" s="27"/>
    </row>
    <row r="176" spans="1:17" x14ac:dyDescent="0.25">
      <c r="A176" s="1" t="s">
        <v>86</v>
      </c>
      <c r="B176" s="26">
        <v>203630</v>
      </c>
      <c r="C176" s="1" t="s">
        <v>4</v>
      </c>
      <c r="D176" s="15" t="s">
        <v>5</v>
      </c>
      <c r="E176" s="27">
        <v>75900</v>
      </c>
      <c r="F176" s="27">
        <v>75900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75900</v>
      </c>
      <c r="N176" s="27">
        <v>0</v>
      </c>
      <c r="O176" s="35">
        <f t="shared" si="2"/>
        <v>0</v>
      </c>
      <c r="P176" s="1"/>
      <c r="Q176" s="27"/>
    </row>
    <row r="177" spans="1:17" x14ac:dyDescent="0.25">
      <c r="A177" s="1" t="s">
        <v>86</v>
      </c>
      <c r="B177" s="26">
        <v>203631</v>
      </c>
      <c r="C177" s="1" t="s">
        <v>4</v>
      </c>
      <c r="D177" s="15" t="s">
        <v>5</v>
      </c>
      <c r="E177" s="27">
        <v>47800</v>
      </c>
      <c r="F177" s="27">
        <v>47800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47800</v>
      </c>
      <c r="N177" s="27">
        <v>0</v>
      </c>
      <c r="O177" s="35">
        <f t="shared" si="2"/>
        <v>0</v>
      </c>
      <c r="P177" s="1"/>
      <c r="Q177" s="27"/>
    </row>
    <row r="178" spans="1:17" x14ac:dyDescent="0.25">
      <c r="A178" s="1" t="s">
        <v>86</v>
      </c>
      <c r="B178" s="26">
        <v>203632</v>
      </c>
      <c r="C178" s="1" t="s">
        <v>4</v>
      </c>
      <c r="D178" s="15" t="s">
        <v>5</v>
      </c>
      <c r="E178" s="27">
        <v>47800</v>
      </c>
      <c r="F178" s="27">
        <v>47800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47800</v>
      </c>
      <c r="N178" s="27">
        <v>0</v>
      </c>
      <c r="O178" s="35">
        <f t="shared" si="2"/>
        <v>0</v>
      </c>
      <c r="P178" s="1"/>
      <c r="Q178" s="27"/>
    </row>
    <row r="179" spans="1:17" x14ac:dyDescent="0.25">
      <c r="A179" s="1" t="s">
        <v>86</v>
      </c>
      <c r="B179" s="26">
        <v>203633</v>
      </c>
      <c r="C179" s="1" t="s">
        <v>4</v>
      </c>
      <c r="D179" s="15" t="s">
        <v>5</v>
      </c>
      <c r="E179" s="27">
        <v>47800</v>
      </c>
      <c r="F179" s="27">
        <v>47800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47800</v>
      </c>
      <c r="N179" s="27">
        <v>0</v>
      </c>
      <c r="O179" s="35">
        <f t="shared" si="2"/>
        <v>0</v>
      </c>
      <c r="P179" s="1"/>
      <c r="Q179" s="27"/>
    </row>
    <row r="180" spans="1:17" x14ac:dyDescent="0.25">
      <c r="A180" s="1" t="s">
        <v>86</v>
      </c>
      <c r="B180" s="26">
        <v>203634</v>
      </c>
      <c r="C180" s="1" t="s">
        <v>4</v>
      </c>
      <c r="D180" s="15" t="s">
        <v>5</v>
      </c>
      <c r="E180" s="27">
        <v>47800</v>
      </c>
      <c r="F180" s="27">
        <v>47800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47800</v>
      </c>
      <c r="N180" s="27">
        <v>0</v>
      </c>
      <c r="O180" s="35">
        <f t="shared" si="2"/>
        <v>0</v>
      </c>
      <c r="P180" s="1"/>
      <c r="Q180" s="27"/>
    </row>
    <row r="181" spans="1:17" x14ac:dyDescent="0.25">
      <c r="A181" s="1" t="s">
        <v>86</v>
      </c>
      <c r="B181" s="26">
        <v>203635</v>
      </c>
      <c r="C181" s="1" t="s">
        <v>4</v>
      </c>
      <c r="D181" s="15" t="s">
        <v>5</v>
      </c>
      <c r="E181" s="27">
        <v>47800</v>
      </c>
      <c r="F181" s="27">
        <v>47800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47800</v>
      </c>
      <c r="N181" s="27">
        <v>0</v>
      </c>
      <c r="O181" s="35">
        <f t="shared" si="2"/>
        <v>0</v>
      </c>
      <c r="P181" s="1"/>
      <c r="Q181" s="27"/>
    </row>
    <row r="182" spans="1:17" x14ac:dyDescent="0.25">
      <c r="A182" s="1" t="s">
        <v>86</v>
      </c>
      <c r="B182" s="26">
        <v>203636</v>
      </c>
      <c r="C182" s="1" t="s">
        <v>4</v>
      </c>
      <c r="D182" s="15" t="s">
        <v>5</v>
      </c>
      <c r="E182" s="27">
        <v>47800</v>
      </c>
      <c r="F182" s="27">
        <v>47800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47800</v>
      </c>
      <c r="N182" s="27">
        <v>0</v>
      </c>
      <c r="O182" s="35">
        <f t="shared" si="2"/>
        <v>0</v>
      </c>
      <c r="P182" s="1"/>
      <c r="Q182" s="27"/>
    </row>
    <row r="183" spans="1:17" x14ac:dyDescent="0.25">
      <c r="A183" s="1" t="s">
        <v>86</v>
      </c>
      <c r="B183" s="26">
        <v>203637</v>
      </c>
      <c r="C183" s="1" t="s">
        <v>4</v>
      </c>
      <c r="D183" s="15" t="s">
        <v>5</v>
      </c>
      <c r="E183" s="27">
        <v>486900</v>
      </c>
      <c r="F183" s="27">
        <v>486900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486900</v>
      </c>
      <c r="N183" s="27">
        <v>0</v>
      </c>
      <c r="O183" s="35">
        <f t="shared" si="2"/>
        <v>0</v>
      </c>
      <c r="P183" s="1"/>
      <c r="Q183" s="27"/>
    </row>
    <row r="184" spans="1:17" x14ac:dyDescent="0.25">
      <c r="A184" s="1" t="s">
        <v>86</v>
      </c>
      <c r="B184" s="26">
        <v>203638</v>
      </c>
      <c r="C184" s="1" t="s">
        <v>4</v>
      </c>
      <c r="D184" s="15" t="s">
        <v>5</v>
      </c>
      <c r="E184" s="27">
        <v>372300</v>
      </c>
      <c r="F184" s="27">
        <v>372300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372300</v>
      </c>
      <c r="N184" s="27">
        <v>0</v>
      </c>
      <c r="O184" s="35">
        <f t="shared" si="2"/>
        <v>0</v>
      </c>
      <c r="P184" s="1"/>
      <c r="Q184" s="27"/>
    </row>
    <row r="185" spans="1:17" x14ac:dyDescent="0.25">
      <c r="A185" s="1" t="s">
        <v>86</v>
      </c>
      <c r="B185" s="26">
        <v>203639</v>
      </c>
      <c r="C185" s="1" t="s">
        <v>4</v>
      </c>
      <c r="D185" s="15" t="s">
        <v>5</v>
      </c>
      <c r="E185" s="27">
        <v>107900</v>
      </c>
      <c r="F185" s="27">
        <v>107900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107900</v>
      </c>
      <c r="N185" s="27">
        <v>0</v>
      </c>
      <c r="O185" s="35">
        <f t="shared" si="2"/>
        <v>0</v>
      </c>
      <c r="P185" s="1"/>
      <c r="Q185" s="27"/>
    </row>
    <row r="186" spans="1:17" x14ac:dyDescent="0.25">
      <c r="A186" s="1" t="s">
        <v>86</v>
      </c>
      <c r="B186" s="26">
        <v>203640</v>
      </c>
      <c r="C186" s="1" t="s">
        <v>4</v>
      </c>
      <c r="D186" s="15" t="s">
        <v>5</v>
      </c>
      <c r="E186" s="27">
        <v>75900</v>
      </c>
      <c r="F186" s="27">
        <v>75900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75900</v>
      </c>
      <c r="N186" s="27">
        <v>0</v>
      </c>
      <c r="O186" s="35">
        <f t="shared" si="2"/>
        <v>0</v>
      </c>
      <c r="P186" s="1"/>
      <c r="Q186" s="27"/>
    </row>
    <row r="187" spans="1:17" x14ac:dyDescent="0.25">
      <c r="A187" s="1" t="s">
        <v>86</v>
      </c>
      <c r="B187" s="26">
        <v>203641</v>
      </c>
      <c r="C187" s="1" t="s">
        <v>4</v>
      </c>
      <c r="D187" s="15" t="s">
        <v>5</v>
      </c>
      <c r="E187" s="27">
        <v>75900</v>
      </c>
      <c r="F187" s="27">
        <v>75900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75900</v>
      </c>
      <c r="N187" s="27">
        <v>0</v>
      </c>
      <c r="O187" s="35">
        <f t="shared" si="2"/>
        <v>0</v>
      </c>
      <c r="P187" s="1"/>
      <c r="Q187" s="27"/>
    </row>
    <row r="188" spans="1:17" x14ac:dyDescent="0.25">
      <c r="A188" s="1" t="s">
        <v>86</v>
      </c>
      <c r="B188" s="26">
        <v>203642</v>
      </c>
      <c r="C188" s="1" t="s">
        <v>4</v>
      </c>
      <c r="D188" s="15" t="s">
        <v>5</v>
      </c>
      <c r="E188" s="27">
        <v>58100</v>
      </c>
      <c r="F188" s="27">
        <v>58100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58100</v>
      </c>
      <c r="N188" s="27">
        <v>0</v>
      </c>
      <c r="O188" s="35">
        <f t="shared" si="2"/>
        <v>0</v>
      </c>
      <c r="P188" s="1"/>
      <c r="Q188" s="27"/>
    </row>
    <row r="189" spans="1:17" x14ac:dyDescent="0.25">
      <c r="A189" s="1" t="s">
        <v>86</v>
      </c>
      <c r="B189" s="26">
        <v>203643</v>
      </c>
      <c r="C189" s="1" t="s">
        <v>4</v>
      </c>
      <c r="D189" s="15" t="s">
        <v>5</v>
      </c>
      <c r="E189" s="27">
        <v>75900</v>
      </c>
      <c r="F189" s="27">
        <v>75900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75900</v>
      </c>
      <c r="N189" s="27">
        <v>0</v>
      </c>
      <c r="O189" s="35">
        <f t="shared" si="2"/>
        <v>0</v>
      </c>
      <c r="P189" s="1"/>
      <c r="Q189" s="27"/>
    </row>
    <row r="190" spans="1:17" x14ac:dyDescent="0.25">
      <c r="A190" s="1" t="s">
        <v>86</v>
      </c>
      <c r="B190" s="26">
        <v>203644</v>
      </c>
      <c r="C190" s="1" t="s">
        <v>4</v>
      </c>
      <c r="D190" s="15" t="s">
        <v>5</v>
      </c>
      <c r="E190" s="27">
        <v>106400</v>
      </c>
      <c r="F190" s="27">
        <v>106400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106400</v>
      </c>
      <c r="N190" s="27">
        <v>0</v>
      </c>
      <c r="O190" s="35">
        <f t="shared" si="2"/>
        <v>0</v>
      </c>
      <c r="P190" s="1"/>
      <c r="Q190" s="27"/>
    </row>
    <row r="191" spans="1:17" x14ac:dyDescent="0.25">
      <c r="A191" s="1" t="s">
        <v>86</v>
      </c>
      <c r="B191" s="26">
        <v>203645</v>
      </c>
      <c r="C191" s="1" t="s">
        <v>4</v>
      </c>
      <c r="D191" s="15" t="s">
        <v>5</v>
      </c>
      <c r="E191" s="27">
        <v>24000</v>
      </c>
      <c r="F191" s="27">
        <v>24000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24000</v>
      </c>
      <c r="N191" s="27">
        <v>0</v>
      </c>
      <c r="O191" s="35">
        <f t="shared" si="2"/>
        <v>0</v>
      </c>
      <c r="P191" s="1"/>
      <c r="Q191" s="27"/>
    </row>
    <row r="192" spans="1:17" x14ac:dyDescent="0.25">
      <c r="A192" s="1" t="s">
        <v>86</v>
      </c>
      <c r="B192" s="26">
        <v>203646</v>
      </c>
      <c r="C192" s="1" t="s">
        <v>4</v>
      </c>
      <c r="D192" s="15" t="s">
        <v>5</v>
      </c>
      <c r="E192" s="27">
        <v>75900</v>
      </c>
      <c r="F192" s="27">
        <v>75900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75900</v>
      </c>
      <c r="N192" s="27">
        <v>0</v>
      </c>
      <c r="O192" s="35">
        <f t="shared" si="2"/>
        <v>0</v>
      </c>
      <c r="P192" s="1"/>
      <c r="Q192" s="27"/>
    </row>
    <row r="193" spans="1:17" x14ac:dyDescent="0.25">
      <c r="A193" s="1" t="s">
        <v>86</v>
      </c>
      <c r="B193" s="26">
        <v>203647</v>
      </c>
      <c r="C193" s="1" t="s">
        <v>4</v>
      </c>
      <c r="D193" s="15" t="s">
        <v>5</v>
      </c>
      <c r="E193" s="27">
        <v>106400</v>
      </c>
      <c r="F193" s="27">
        <v>106400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106400</v>
      </c>
      <c r="N193" s="27">
        <v>0</v>
      </c>
      <c r="O193" s="35">
        <f t="shared" si="2"/>
        <v>0</v>
      </c>
      <c r="P193" s="1"/>
      <c r="Q193" s="27"/>
    </row>
    <row r="194" spans="1:17" x14ac:dyDescent="0.25">
      <c r="A194" s="1" t="s">
        <v>86</v>
      </c>
      <c r="B194" s="26">
        <v>203648</v>
      </c>
      <c r="C194" s="1" t="s">
        <v>4</v>
      </c>
      <c r="D194" s="15" t="s">
        <v>5</v>
      </c>
      <c r="E194" s="27">
        <v>106400</v>
      </c>
      <c r="F194" s="27">
        <v>106400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106400</v>
      </c>
      <c r="N194" s="27">
        <v>0</v>
      </c>
      <c r="O194" s="35">
        <f t="shared" si="2"/>
        <v>0</v>
      </c>
      <c r="P194" s="1"/>
      <c r="Q194" s="27"/>
    </row>
    <row r="195" spans="1:17" x14ac:dyDescent="0.25">
      <c r="A195" s="1" t="s">
        <v>86</v>
      </c>
      <c r="B195" s="26">
        <v>203649</v>
      </c>
      <c r="C195" s="1" t="s">
        <v>4</v>
      </c>
      <c r="D195" s="15" t="s">
        <v>5</v>
      </c>
      <c r="E195" s="27">
        <v>106400</v>
      </c>
      <c r="F195" s="27">
        <v>106400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106400</v>
      </c>
      <c r="N195" s="27">
        <v>0</v>
      </c>
      <c r="O195" s="35">
        <f t="shared" si="2"/>
        <v>0</v>
      </c>
      <c r="P195" s="1"/>
      <c r="Q195" s="27"/>
    </row>
    <row r="196" spans="1:17" x14ac:dyDescent="0.25">
      <c r="A196" s="1" t="s">
        <v>86</v>
      </c>
      <c r="B196" s="26">
        <v>203650</v>
      </c>
      <c r="C196" s="1" t="s">
        <v>4</v>
      </c>
      <c r="D196" s="15" t="s">
        <v>5</v>
      </c>
      <c r="E196" s="27">
        <v>75900</v>
      </c>
      <c r="F196" s="27">
        <v>75900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75900</v>
      </c>
      <c r="N196" s="27">
        <v>0</v>
      </c>
      <c r="O196" s="35">
        <f t="shared" si="2"/>
        <v>0</v>
      </c>
      <c r="P196" s="1"/>
      <c r="Q196" s="27"/>
    </row>
    <row r="197" spans="1:17" x14ac:dyDescent="0.25">
      <c r="A197" s="1" t="s">
        <v>86</v>
      </c>
      <c r="B197" s="26">
        <v>203651</v>
      </c>
      <c r="C197" s="1" t="s">
        <v>4</v>
      </c>
      <c r="D197" s="15" t="s">
        <v>5</v>
      </c>
      <c r="E197" s="27">
        <v>47800</v>
      </c>
      <c r="F197" s="27">
        <v>47800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47800</v>
      </c>
      <c r="N197" s="27">
        <v>0</v>
      </c>
      <c r="O197" s="35">
        <f t="shared" si="2"/>
        <v>0</v>
      </c>
      <c r="P197" s="1"/>
      <c r="Q197" s="27"/>
    </row>
    <row r="198" spans="1:17" x14ac:dyDescent="0.25">
      <c r="A198" s="1" t="s">
        <v>86</v>
      </c>
      <c r="B198" s="26">
        <v>203652</v>
      </c>
      <c r="C198" s="1" t="s">
        <v>4</v>
      </c>
      <c r="D198" s="15" t="s">
        <v>5</v>
      </c>
      <c r="E198" s="27">
        <v>47800</v>
      </c>
      <c r="F198" s="27">
        <v>47800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47800</v>
      </c>
      <c r="N198" s="27">
        <v>0</v>
      </c>
      <c r="O198" s="35">
        <f t="shared" si="2"/>
        <v>0</v>
      </c>
      <c r="P198" s="1"/>
      <c r="Q198" s="27"/>
    </row>
    <row r="199" spans="1:17" x14ac:dyDescent="0.25">
      <c r="A199" s="1" t="s">
        <v>86</v>
      </c>
      <c r="B199" s="26">
        <v>203653</v>
      </c>
      <c r="C199" s="1" t="s">
        <v>4</v>
      </c>
      <c r="D199" s="15" t="s">
        <v>5</v>
      </c>
      <c r="E199" s="27">
        <v>47800</v>
      </c>
      <c r="F199" s="27">
        <v>47800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47800</v>
      </c>
      <c r="N199" s="27">
        <v>0</v>
      </c>
      <c r="O199" s="35">
        <f t="shared" si="2"/>
        <v>0</v>
      </c>
      <c r="P199" s="1"/>
      <c r="Q199" s="27"/>
    </row>
    <row r="200" spans="1:17" x14ac:dyDescent="0.25">
      <c r="A200" s="1" t="s">
        <v>86</v>
      </c>
      <c r="B200" s="26">
        <v>203654</v>
      </c>
      <c r="C200" s="1" t="s">
        <v>4</v>
      </c>
      <c r="D200" s="15" t="s">
        <v>5</v>
      </c>
      <c r="E200" s="27">
        <v>47800</v>
      </c>
      <c r="F200" s="27">
        <v>47800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47800</v>
      </c>
      <c r="N200" s="27">
        <v>0</v>
      </c>
      <c r="O200" s="35">
        <f t="shared" ref="O200:O263" si="3">+F200-H200-I200-N200-K200-L200-J200-M200</f>
        <v>0</v>
      </c>
      <c r="P200" s="1"/>
      <c r="Q200" s="27"/>
    </row>
    <row r="201" spans="1:17" x14ac:dyDescent="0.25">
      <c r="A201" s="1" t="s">
        <v>86</v>
      </c>
      <c r="B201" s="26">
        <v>203655</v>
      </c>
      <c r="C201" s="1" t="s">
        <v>4</v>
      </c>
      <c r="D201" s="15" t="s">
        <v>5</v>
      </c>
      <c r="E201" s="27">
        <v>91100</v>
      </c>
      <c r="F201" s="27">
        <v>91100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91100</v>
      </c>
      <c r="N201" s="27">
        <v>0</v>
      </c>
      <c r="O201" s="35">
        <f t="shared" si="3"/>
        <v>0</v>
      </c>
      <c r="P201" s="1"/>
      <c r="Q201" s="27"/>
    </row>
    <row r="202" spans="1:17" x14ac:dyDescent="0.25">
      <c r="A202" s="1" t="s">
        <v>86</v>
      </c>
      <c r="B202" s="26">
        <v>203656</v>
      </c>
      <c r="C202" s="1" t="s">
        <v>4</v>
      </c>
      <c r="D202" s="15" t="s">
        <v>5</v>
      </c>
      <c r="E202" s="27">
        <v>83500</v>
      </c>
      <c r="F202" s="27">
        <v>83500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83500</v>
      </c>
      <c r="N202" s="27">
        <v>0</v>
      </c>
      <c r="O202" s="35">
        <f t="shared" si="3"/>
        <v>0</v>
      </c>
      <c r="P202" s="1"/>
      <c r="Q202" s="27"/>
    </row>
    <row r="203" spans="1:17" x14ac:dyDescent="0.25">
      <c r="A203" s="1" t="s">
        <v>86</v>
      </c>
      <c r="B203" s="26">
        <v>203657</v>
      </c>
      <c r="C203" s="1" t="s">
        <v>4</v>
      </c>
      <c r="D203" s="15" t="s">
        <v>5</v>
      </c>
      <c r="E203" s="27">
        <v>130500</v>
      </c>
      <c r="F203" s="27">
        <v>130500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130500</v>
      </c>
      <c r="N203" s="27">
        <v>0</v>
      </c>
      <c r="O203" s="35">
        <f t="shared" si="3"/>
        <v>0</v>
      </c>
      <c r="P203" s="1"/>
      <c r="Q203" s="27"/>
    </row>
    <row r="204" spans="1:17" x14ac:dyDescent="0.25">
      <c r="A204" s="1" t="s">
        <v>86</v>
      </c>
      <c r="B204" s="26">
        <v>203658</v>
      </c>
      <c r="C204" s="1" t="s">
        <v>4</v>
      </c>
      <c r="D204" s="15" t="s">
        <v>5</v>
      </c>
      <c r="E204" s="27">
        <v>130500</v>
      </c>
      <c r="F204" s="27">
        <v>130500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130500</v>
      </c>
      <c r="N204" s="27">
        <v>0</v>
      </c>
      <c r="O204" s="35">
        <f t="shared" si="3"/>
        <v>0</v>
      </c>
      <c r="P204" s="1"/>
      <c r="Q204" s="27"/>
    </row>
    <row r="205" spans="1:17" x14ac:dyDescent="0.25">
      <c r="A205" s="1" t="s">
        <v>86</v>
      </c>
      <c r="B205" s="26">
        <v>203659</v>
      </c>
      <c r="C205" s="1" t="s">
        <v>4</v>
      </c>
      <c r="D205" s="15" t="s">
        <v>5</v>
      </c>
      <c r="E205" s="27">
        <v>75900</v>
      </c>
      <c r="F205" s="27">
        <v>75900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75900</v>
      </c>
      <c r="N205" s="27">
        <v>0</v>
      </c>
      <c r="O205" s="35">
        <f t="shared" si="3"/>
        <v>0</v>
      </c>
      <c r="P205" s="1"/>
      <c r="Q205" s="27"/>
    </row>
    <row r="206" spans="1:17" x14ac:dyDescent="0.25">
      <c r="A206" s="1" t="s">
        <v>86</v>
      </c>
      <c r="B206" s="26">
        <v>203668</v>
      </c>
      <c r="C206" s="1" t="s">
        <v>4</v>
      </c>
      <c r="D206" s="15" t="s">
        <v>5</v>
      </c>
      <c r="E206" s="27">
        <v>20200</v>
      </c>
      <c r="F206" s="27">
        <v>20200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20200</v>
      </c>
      <c r="N206" s="27">
        <v>0</v>
      </c>
      <c r="O206" s="35">
        <f t="shared" si="3"/>
        <v>0</v>
      </c>
      <c r="P206" s="1"/>
      <c r="Q206" s="27"/>
    </row>
    <row r="207" spans="1:17" x14ac:dyDescent="0.25">
      <c r="A207" s="1" t="s">
        <v>86</v>
      </c>
      <c r="B207" s="26">
        <v>203670</v>
      </c>
      <c r="C207" s="1" t="s">
        <v>4</v>
      </c>
      <c r="D207" s="15" t="s">
        <v>5</v>
      </c>
      <c r="E207" s="27">
        <v>41400</v>
      </c>
      <c r="F207" s="27">
        <v>41400</v>
      </c>
      <c r="H207" s="27">
        <v>0</v>
      </c>
      <c r="I207" s="27">
        <v>0</v>
      </c>
      <c r="J207" s="27">
        <v>0</v>
      </c>
      <c r="K207" s="27">
        <v>0</v>
      </c>
      <c r="L207" s="27">
        <v>0</v>
      </c>
      <c r="M207" s="27">
        <v>41400</v>
      </c>
      <c r="N207" s="27">
        <v>0</v>
      </c>
      <c r="O207" s="35">
        <f t="shared" si="3"/>
        <v>0</v>
      </c>
      <c r="P207" s="1"/>
      <c r="Q207" s="27"/>
    </row>
    <row r="208" spans="1:17" x14ac:dyDescent="0.25">
      <c r="A208" s="1" t="s">
        <v>86</v>
      </c>
      <c r="B208" s="26">
        <v>203671</v>
      </c>
      <c r="C208" s="1" t="s">
        <v>4</v>
      </c>
      <c r="D208" s="15" t="s">
        <v>5</v>
      </c>
      <c r="E208" s="27">
        <v>15500</v>
      </c>
      <c r="F208" s="27">
        <v>15500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15500</v>
      </c>
      <c r="N208" s="27">
        <v>0</v>
      </c>
      <c r="O208" s="35">
        <f t="shared" si="3"/>
        <v>0</v>
      </c>
      <c r="P208" s="1"/>
      <c r="Q208" s="27"/>
    </row>
    <row r="209" spans="1:17" x14ac:dyDescent="0.25">
      <c r="A209" s="1" t="s">
        <v>86</v>
      </c>
      <c r="B209" s="26">
        <v>203672</v>
      </c>
      <c r="C209" s="1" t="s">
        <v>4</v>
      </c>
      <c r="D209" s="15" t="s">
        <v>5</v>
      </c>
      <c r="E209" s="27">
        <v>21000</v>
      </c>
      <c r="F209" s="27">
        <v>21000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21000</v>
      </c>
      <c r="N209" s="27">
        <v>0</v>
      </c>
      <c r="O209" s="35">
        <f t="shared" si="3"/>
        <v>0</v>
      </c>
      <c r="P209" s="1"/>
      <c r="Q209" s="27"/>
    </row>
    <row r="210" spans="1:17" x14ac:dyDescent="0.25">
      <c r="A210" s="1" t="s">
        <v>86</v>
      </c>
      <c r="B210" s="26">
        <v>203673</v>
      </c>
      <c r="C210" s="1" t="s">
        <v>4</v>
      </c>
      <c r="D210" s="15" t="s">
        <v>5</v>
      </c>
      <c r="E210" s="27">
        <v>20200</v>
      </c>
      <c r="F210" s="27">
        <v>20200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20200</v>
      </c>
      <c r="N210" s="27">
        <v>0</v>
      </c>
      <c r="O210" s="35">
        <f t="shared" si="3"/>
        <v>0</v>
      </c>
      <c r="P210" s="1"/>
      <c r="Q210" s="27"/>
    </row>
    <row r="211" spans="1:17" x14ac:dyDescent="0.25">
      <c r="A211" s="1" t="s">
        <v>86</v>
      </c>
      <c r="B211" s="26">
        <v>203674</v>
      </c>
      <c r="C211" s="1" t="s">
        <v>4</v>
      </c>
      <c r="D211" s="15" t="s">
        <v>5</v>
      </c>
      <c r="E211" s="27">
        <v>41400</v>
      </c>
      <c r="F211" s="27">
        <v>41400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41400</v>
      </c>
      <c r="N211" s="27">
        <v>0</v>
      </c>
      <c r="O211" s="35">
        <f t="shared" si="3"/>
        <v>0</v>
      </c>
      <c r="P211" s="1"/>
      <c r="Q211" s="27"/>
    </row>
    <row r="212" spans="1:17" x14ac:dyDescent="0.25">
      <c r="A212" s="1" t="s">
        <v>86</v>
      </c>
      <c r="B212" s="26">
        <v>203675</v>
      </c>
      <c r="C212" s="1" t="s">
        <v>4</v>
      </c>
      <c r="D212" s="15" t="s">
        <v>5</v>
      </c>
      <c r="E212" s="27">
        <v>14500</v>
      </c>
      <c r="F212" s="27">
        <v>14500</v>
      </c>
      <c r="H212" s="27">
        <v>0</v>
      </c>
      <c r="I212" s="27">
        <v>0</v>
      </c>
      <c r="J212" s="27">
        <v>0</v>
      </c>
      <c r="K212" s="27">
        <v>0</v>
      </c>
      <c r="L212" s="27">
        <v>0</v>
      </c>
      <c r="M212" s="27">
        <v>14500</v>
      </c>
      <c r="N212" s="27">
        <v>0</v>
      </c>
      <c r="O212" s="35">
        <f t="shared" si="3"/>
        <v>0</v>
      </c>
      <c r="P212" s="1"/>
      <c r="Q212" s="27"/>
    </row>
    <row r="213" spans="1:17" x14ac:dyDescent="0.25">
      <c r="A213" s="1" t="s">
        <v>86</v>
      </c>
      <c r="B213" s="26">
        <v>203676</v>
      </c>
      <c r="C213" s="1" t="s">
        <v>4</v>
      </c>
      <c r="D213" s="15" t="s">
        <v>5</v>
      </c>
      <c r="E213" s="27">
        <v>41400</v>
      </c>
      <c r="F213" s="27">
        <v>41400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41400</v>
      </c>
      <c r="N213" s="27">
        <v>0</v>
      </c>
      <c r="O213" s="35">
        <f t="shared" si="3"/>
        <v>0</v>
      </c>
      <c r="P213" s="1"/>
      <c r="Q213" s="27"/>
    </row>
    <row r="214" spans="1:17" x14ac:dyDescent="0.25">
      <c r="A214" s="1" t="s">
        <v>86</v>
      </c>
      <c r="B214" s="26">
        <v>203677</v>
      </c>
      <c r="C214" s="1" t="s">
        <v>4</v>
      </c>
      <c r="D214" s="15" t="s">
        <v>5</v>
      </c>
      <c r="E214" s="27">
        <v>8100</v>
      </c>
      <c r="F214" s="27">
        <v>8100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27">
        <v>8100</v>
      </c>
      <c r="N214" s="27">
        <v>0</v>
      </c>
      <c r="O214" s="35">
        <f t="shared" si="3"/>
        <v>0</v>
      </c>
      <c r="P214" s="1"/>
      <c r="Q214" s="27"/>
    </row>
    <row r="215" spans="1:17" x14ac:dyDescent="0.25">
      <c r="A215" s="1" t="s">
        <v>86</v>
      </c>
      <c r="B215" s="26">
        <v>203678</v>
      </c>
      <c r="C215" s="1" t="s">
        <v>4</v>
      </c>
      <c r="D215" s="15" t="s">
        <v>5</v>
      </c>
      <c r="E215" s="27">
        <v>41400</v>
      </c>
      <c r="F215" s="27">
        <v>41400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41400</v>
      </c>
      <c r="N215" s="27">
        <v>0</v>
      </c>
      <c r="O215" s="35">
        <f t="shared" si="3"/>
        <v>0</v>
      </c>
      <c r="P215" s="1"/>
      <c r="Q215" s="27"/>
    </row>
    <row r="216" spans="1:17" x14ac:dyDescent="0.25">
      <c r="A216" s="1" t="s">
        <v>86</v>
      </c>
      <c r="B216" s="26">
        <v>203679</v>
      </c>
      <c r="C216" s="1" t="s">
        <v>4</v>
      </c>
      <c r="D216" s="15" t="s">
        <v>5</v>
      </c>
      <c r="E216" s="27">
        <v>41400</v>
      </c>
      <c r="F216" s="27">
        <v>41400</v>
      </c>
      <c r="H216" s="27">
        <v>0</v>
      </c>
      <c r="I216" s="27">
        <v>0</v>
      </c>
      <c r="J216" s="27">
        <v>0</v>
      </c>
      <c r="K216" s="27">
        <v>0</v>
      </c>
      <c r="L216" s="27">
        <v>0</v>
      </c>
      <c r="M216" s="27">
        <v>41400</v>
      </c>
      <c r="N216" s="27">
        <v>0</v>
      </c>
      <c r="O216" s="35">
        <f t="shared" si="3"/>
        <v>0</v>
      </c>
      <c r="P216" s="1"/>
      <c r="Q216" s="27"/>
    </row>
    <row r="217" spans="1:17" x14ac:dyDescent="0.25">
      <c r="A217" s="1" t="s">
        <v>86</v>
      </c>
      <c r="B217" s="26">
        <v>203680</v>
      </c>
      <c r="C217" s="1" t="s">
        <v>4</v>
      </c>
      <c r="D217" s="15" t="s">
        <v>5</v>
      </c>
      <c r="E217" s="27">
        <v>10100</v>
      </c>
      <c r="F217" s="27">
        <v>10100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10100</v>
      </c>
      <c r="N217" s="27">
        <v>0</v>
      </c>
      <c r="O217" s="35">
        <f t="shared" si="3"/>
        <v>0</v>
      </c>
      <c r="P217" s="1"/>
      <c r="Q217" s="27"/>
    </row>
    <row r="218" spans="1:17" x14ac:dyDescent="0.25">
      <c r="A218" s="1" t="s">
        <v>86</v>
      </c>
      <c r="B218" s="26">
        <v>203681</v>
      </c>
      <c r="C218" s="1" t="s">
        <v>4</v>
      </c>
      <c r="D218" s="15" t="s">
        <v>5</v>
      </c>
      <c r="E218" s="27">
        <v>13400</v>
      </c>
      <c r="F218" s="27">
        <v>13400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13400</v>
      </c>
      <c r="N218" s="27">
        <v>0</v>
      </c>
      <c r="O218" s="35">
        <f t="shared" si="3"/>
        <v>0</v>
      </c>
      <c r="P218" s="1"/>
      <c r="Q218" s="27"/>
    </row>
    <row r="219" spans="1:17" x14ac:dyDescent="0.25">
      <c r="A219" s="1" t="s">
        <v>86</v>
      </c>
      <c r="B219" s="26">
        <v>203682</v>
      </c>
      <c r="C219" s="1" t="s">
        <v>4</v>
      </c>
      <c r="D219" s="15" t="s">
        <v>5</v>
      </c>
      <c r="E219" s="27">
        <v>20200</v>
      </c>
      <c r="F219" s="27">
        <v>20200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20200</v>
      </c>
      <c r="N219" s="27">
        <v>0</v>
      </c>
      <c r="O219" s="35">
        <f t="shared" si="3"/>
        <v>0</v>
      </c>
      <c r="P219" s="1"/>
      <c r="Q219" s="27"/>
    </row>
    <row r="220" spans="1:17" x14ac:dyDescent="0.25">
      <c r="A220" s="1" t="s">
        <v>86</v>
      </c>
      <c r="B220" s="26">
        <v>203683</v>
      </c>
      <c r="C220" s="1" t="s">
        <v>4</v>
      </c>
      <c r="D220" s="15" t="s">
        <v>5</v>
      </c>
      <c r="E220" s="27">
        <v>41400</v>
      </c>
      <c r="F220" s="27">
        <v>41400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41400</v>
      </c>
      <c r="N220" s="27">
        <v>0</v>
      </c>
      <c r="O220" s="35">
        <f t="shared" si="3"/>
        <v>0</v>
      </c>
      <c r="P220" s="1"/>
      <c r="Q220" s="27"/>
    </row>
    <row r="221" spans="1:17" x14ac:dyDescent="0.25">
      <c r="A221" s="1" t="s">
        <v>86</v>
      </c>
      <c r="B221" s="26">
        <v>203684</v>
      </c>
      <c r="C221" s="1" t="s">
        <v>4</v>
      </c>
      <c r="D221" s="15" t="s">
        <v>5</v>
      </c>
      <c r="E221" s="27">
        <v>41400</v>
      </c>
      <c r="F221" s="27">
        <v>41400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41400</v>
      </c>
      <c r="N221" s="27">
        <v>0</v>
      </c>
      <c r="O221" s="35">
        <f t="shared" si="3"/>
        <v>0</v>
      </c>
      <c r="P221" s="1"/>
      <c r="Q221" s="27"/>
    </row>
    <row r="222" spans="1:17" x14ac:dyDescent="0.25">
      <c r="A222" s="1" t="s">
        <v>86</v>
      </c>
      <c r="B222" s="26">
        <v>203685</v>
      </c>
      <c r="C222" s="1" t="s">
        <v>4</v>
      </c>
      <c r="D222" s="15" t="s">
        <v>5</v>
      </c>
      <c r="E222" s="27">
        <v>2400</v>
      </c>
      <c r="F222" s="27">
        <v>2400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2400</v>
      </c>
      <c r="N222" s="27">
        <v>0</v>
      </c>
      <c r="O222" s="35">
        <f t="shared" si="3"/>
        <v>0</v>
      </c>
      <c r="P222" s="1"/>
      <c r="Q222" s="27"/>
    </row>
    <row r="223" spans="1:17" x14ac:dyDescent="0.25">
      <c r="A223" s="1" t="s">
        <v>86</v>
      </c>
      <c r="B223" s="26">
        <v>203686</v>
      </c>
      <c r="C223" s="1" t="s">
        <v>4</v>
      </c>
      <c r="D223" s="15" t="s">
        <v>5</v>
      </c>
      <c r="E223" s="27">
        <v>58400</v>
      </c>
      <c r="F223" s="27">
        <v>58400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58400</v>
      </c>
      <c r="N223" s="27">
        <v>0</v>
      </c>
      <c r="O223" s="35">
        <f t="shared" si="3"/>
        <v>0</v>
      </c>
      <c r="P223" s="1"/>
      <c r="Q223" s="27"/>
    </row>
    <row r="224" spans="1:17" x14ac:dyDescent="0.25">
      <c r="A224" s="1" t="s">
        <v>86</v>
      </c>
      <c r="B224" s="26">
        <v>203687</v>
      </c>
      <c r="C224" s="1" t="s">
        <v>4</v>
      </c>
      <c r="D224" s="15" t="s">
        <v>5</v>
      </c>
      <c r="E224" s="27">
        <v>44500</v>
      </c>
      <c r="F224" s="27">
        <v>44500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44500</v>
      </c>
      <c r="N224" s="27">
        <v>0</v>
      </c>
      <c r="O224" s="35">
        <f t="shared" si="3"/>
        <v>0</v>
      </c>
      <c r="P224" s="1"/>
      <c r="Q224" s="27"/>
    </row>
    <row r="225" spans="1:17" x14ac:dyDescent="0.25">
      <c r="A225" s="1" t="s">
        <v>86</v>
      </c>
      <c r="B225" s="26">
        <v>203688</v>
      </c>
      <c r="C225" s="1" t="s">
        <v>4</v>
      </c>
      <c r="D225" s="15" t="s">
        <v>5</v>
      </c>
      <c r="E225" s="27">
        <v>20200</v>
      </c>
      <c r="F225" s="27">
        <v>20200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20200</v>
      </c>
      <c r="N225" s="27">
        <v>0</v>
      </c>
      <c r="O225" s="35">
        <f t="shared" si="3"/>
        <v>0</v>
      </c>
      <c r="P225" s="1"/>
      <c r="Q225" s="27"/>
    </row>
    <row r="226" spans="1:17" x14ac:dyDescent="0.25">
      <c r="A226" s="1" t="s">
        <v>86</v>
      </c>
      <c r="B226" s="26">
        <v>203689</v>
      </c>
      <c r="C226" s="1" t="s">
        <v>4</v>
      </c>
      <c r="D226" s="15" t="s">
        <v>5</v>
      </c>
      <c r="E226" s="27">
        <v>36000</v>
      </c>
      <c r="F226" s="27">
        <v>36000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36000</v>
      </c>
      <c r="N226" s="27">
        <v>0</v>
      </c>
      <c r="O226" s="35">
        <f t="shared" si="3"/>
        <v>0</v>
      </c>
      <c r="P226" s="1"/>
      <c r="Q226" s="27"/>
    </row>
    <row r="227" spans="1:17" x14ac:dyDescent="0.25">
      <c r="A227" s="1" t="s">
        <v>86</v>
      </c>
      <c r="B227" s="26">
        <v>203690</v>
      </c>
      <c r="C227" s="1" t="s">
        <v>4</v>
      </c>
      <c r="D227" s="15" t="s">
        <v>5</v>
      </c>
      <c r="E227" s="27">
        <v>20200</v>
      </c>
      <c r="F227" s="27">
        <v>20200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20200</v>
      </c>
      <c r="N227" s="27">
        <v>0</v>
      </c>
      <c r="O227" s="35">
        <f t="shared" si="3"/>
        <v>0</v>
      </c>
      <c r="P227" s="1"/>
      <c r="Q227" s="27"/>
    </row>
    <row r="228" spans="1:17" x14ac:dyDescent="0.25">
      <c r="A228" s="1" t="s">
        <v>86</v>
      </c>
      <c r="B228" s="26">
        <v>203692</v>
      </c>
      <c r="C228" s="1" t="s">
        <v>4</v>
      </c>
      <c r="D228" s="15" t="s">
        <v>5</v>
      </c>
      <c r="E228" s="27">
        <v>26000</v>
      </c>
      <c r="F228" s="27">
        <v>26000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26000</v>
      </c>
      <c r="N228" s="27">
        <v>0</v>
      </c>
      <c r="O228" s="35">
        <f t="shared" si="3"/>
        <v>0</v>
      </c>
      <c r="P228" s="1"/>
      <c r="Q228" s="27"/>
    </row>
    <row r="229" spans="1:17" x14ac:dyDescent="0.25">
      <c r="A229" s="1" t="s">
        <v>86</v>
      </c>
      <c r="B229" s="26">
        <v>203693</v>
      </c>
      <c r="C229" s="1" t="s">
        <v>4</v>
      </c>
      <c r="D229" s="15" t="s">
        <v>3</v>
      </c>
      <c r="E229" s="27">
        <v>1567571</v>
      </c>
      <c r="F229" s="27">
        <v>1567571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1567571</v>
      </c>
      <c r="N229" s="27">
        <v>0</v>
      </c>
      <c r="O229" s="35">
        <f t="shared" si="3"/>
        <v>0</v>
      </c>
      <c r="P229" s="1"/>
      <c r="Q229" s="27"/>
    </row>
    <row r="230" spans="1:17" x14ac:dyDescent="0.25">
      <c r="A230" s="1" t="s">
        <v>86</v>
      </c>
      <c r="B230" s="26">
        <v>203695</v>
      </c>
      <c r="C230" s="1" t="s">
        <v>4</v>
      </c>
      <c r="D230" s="15" t="s">
        <v>22</v>
      </c>
      <c r="E230" s="27">
        <v>96600</v>
      </c>
      <c r="F230" s="27">
        <v>96600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96600</v>
      </c>
      <c r="N230" s="27">
        <v>0</v>
      </c>
      <c r="O230" s="35">
        <f t="shared" si="3"/>
        <v>0</v>
      </c>
      <c r="P230" s="1"/>
      <c r="Q230" s="27"/>
    </row>
    <row r="231" spans="1:17" x14ac:dyDescent="0.25">
      <c r="A231" s="1" t="s">
        <v>86</v>
      </c>
      <c r="B231" s="26">
        <v>203696</v>
      </c>
      <c r="C231" s="1" t="s">
        <v>4</v>
      </c>
      <c r="D231" s="15" t="s">
        <v>22</v>
      </c>
      <c r="E231" s="27">
        <v>79600</v>
      </c>
      <c r="F231" s="27">
        <v>79600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79600</v>
      </c>
      <c r="N231" s="27">
        <v>0</v>
      </c>
      <c r="O231" s="35">
        <f t="shared" si="3"/>
        <v>0</v>
      </c>
      <c r="P231" s="1"/>
      <c r="Q231" s="27"/>
    </row>
    <row r="232" spans="1:17" x14ac:dyDescent="0.25">
      <c r="A232" s="1" t="s">
        <v>86</v>
      </c>
      <c r="B232" s="26">
        <v>203697</v>
      </c>
      <c r="C232" s="1" t="s">
        <v>4</v>
      </c>
      <c r="D232" s="15" t="s">
        <v>22</v>
      </c>
      <c r="E232" s="27">
        <v>4181900</v>
      </c>
      <c r="F232" s="27">
        <v>4181900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4181900</v>
      </c>
      <c r="O232" s="35">
        <f t="shared" si="3"/>
        <v>0</v>
      </c>
      <c r="P232" s="1"/>
      <c r="Q232" s="27"/>
    </row>
    <row r="233" spans="1:17" x14ac:dyDescent="0.25">
      <c r="A233" s="1" t="s">
        <v>86</v>
      </c>
      <c r="B233" s="26">
        <v>203698</v>
      </c>
      <c r="C233" s="1" t="s">
        <v>4</v>
      </c>
      <c r="D233" s="15" t="s">
        <v>22</v>
      </c>
      <c r="E233" s="27">
        <v>189700</v>
      </c>
      <c r="F233" s="27">
        <v>189700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189700</v>
      </c>
      <c r="N233" s="27">
        <v>0</v>
      </c>
      <c r="O233" s="35">
        <f t="shared" si="3"/>
        <v>0</v>
      </c>
      <c r="P233" s="1"/>
      <c r="Q233" s="27"/>
    </row>
    <row r="234" spans="1:17" x14ac:dyDescent="0.25">
      <c r="A234" s="1" t="s">
        <v>86</v>
      </c>
      <c r="B234" s="26">
        <v>203699</v>
      </c>
      <c r="C234" s="1" t="s">
        <v>4</v>
      </c>
      <c r="D234" s="15" t="s">
        <v>22</v>
      </c>
      <c r="E234" s="27">
        <v>180700</v>
      </c>
      <c r="F234" s="27">
        <v>180700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27">
        <v>180700</v>
      </c>
      <c r="N234" s="27">
        <v>0</v>
      </c>
      <c r="O234" s="35">
        <f t="shared" si="3"/>
        <v>0</v>
      </c>
      <c r="P234" s="1"/>
      <c r="Q234" s="27"/>
    </row>
    <row r="235" spans="1:17" x14ac:dyDescent="0.25">
      <c r="A235" s="1" t="s">
        <v>86</v>
      </c>
      <c r="B235" s="26">
        <v>203700</v>
      </c>
      <c r="C235" s="1" t="s">
        <v>4</v>
      </c>
      <c r="D235" s="15" t="s">
        <v>22</v>
      </c>
      <c r="E235" s="27">
        <v>148400</v>
      </c>
      <c r="F235" s="27">
        <v>148400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148400</v>
      </c>
      <c r="N235" s="27">
        <v>0</v>
      </c>
      <c r="O235" s="35">
        <f t="shared" si="3"/>
        <v>0</v>
      </c>
      <c r="P235" s="1"/>
      <c r="Q235" s="27"/>
    </row>
    <row r="236" spans="1:17" x14ac:dyDescent="0.25">
      <c r="A236" s="1" t="s">
        <v>86</v>
      </c>
      <c r="B236" s="26">
        <v>203701</v>
      </c>
      <c r="C236" s="1" t="s">
        <v>4</v>
      </c>
      <c r="D236" s="15" t="s">
        <v>22</v>
      </c>
      <c r="E236" s="27">
        <v>386100</v>
      </c>
      <c r="F236" s="27">
        <v>386100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386100</v>
      </c>
      <c r="N236" s="27">
        <v>0</v>
      </c>
      <c r="O236" s="35">
        <f t="shared" si="3"/>
        <v>0</v>
      </c>
      <c r="P236" s="1"/>
      <c r="Q236" s="27"/>
    </row>
    <row r="237" spans="1:17" x14ac:dyDescent="0.25">
      <c r="A237" s="1" t="s">
        <v>86</v>
      </c>
      <c r="B237" s="26">
        <v>203702</v>
      </c>
      <c r="C237" s="1" t="s">
        <v>4</v>
      </c>
      <c r="D237" s="15" t="s">
        <v>5</v>
      </c>
      <c r="E237" s="27">
        <v>5000</v>
      </c>
      <c r="F237" s="27">
        <v>5000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5000</v>
      </c>
      <c r="N237" s="27">
        <v>0</v>
      </c>
      <c r="O237" s="35">
        <f t="shared" si="3"/>
        <v>0</v>
      </c>
      <c r="P237" s="1"/>
      <c r="Q237" s="27"/>
    </row>
    <row r="238" spans="1:17" x14ac:dyDescent="0.25">
      <c r="A238" s="1" t="s">
        <v>86</v>
      </c>
      <c r="B238" s="26">
        <v>203703</v>
      </c>
      <c r="C238" s="1" t="s">
        <v>4</v>
      </c>
      <c r="D238" s="15" t="s">
        <v>5</v>
      </c>
      <c r="E238" s="27">
        <v>20000</v>
      </c>
      <c r="F238" s="27">
        <v>20000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20000</v>
      </c>
      <c r="N238" s="27">
        <v>0</v>
      </c>
      <c r="O238" s="35">
        <f t="shared" si="3"/>
        <v>0</v>
      </c>
      <c r="P238" s="1"/>
      <c r="Q238" s="27"/>
    </row>
    <row r="239" spans="1:17" x14ac:dyDescent="0.25">
      <c r="A239" s="1" t="s">
        <v>86</v>
      </c>
      <c r="B239" s="26">
        <v>203704</v>
      </c>
      <c r="C239" s="1" t="s">
        <v>4</v>
      </c>
      <c r="D239" s="15" t="s">
        <v>5</v>
      </c>
      <c r="E239" s="27">
        <v>10000</v>
      </c>
      <c r="F239" s="27">
        <v>10000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10000</v>
      </c>
      <c r="N239" s="27">
        <v>0</v>
      </c>
      <c r="O239" s="35">
        <f t="shared" si="3"/>
        <v>0</v>
      </c>
      <c r="P239" s="1"/>
      <c r="Q239" s="27"/>
    </row>
    <row r="240" spans="1:17" x14ac:dyDescent="0.25">
      <c r="A240" s="1" t="s">
        <v>86</v>
      </c>
      <c r="B240" s="26">
        <v>203705</v>
      </c>
      <c r="C240" s="1" t="s">
        <v>4</v>
      </c>
      <c r="D240" s="15" t="s">
        <v>5</v>
      </c>
      <c r="E240" s="27">
        <v>5000</v>
      </c>
      <c r="F240" s="27">
        <v>5000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5000</v>
      </c>
      <c r="N240" s="27">
        <v>0</v>
      </c>
      <c r="O240" s="35">
        <f t="shared" si="3"/>
        <v>0</v>
      </c>
      <c r="P240" s="1"/>
      <c r="Q240" s="27"/>
    </row>
    <row r="241" spans="1:17" x14ac:dyDescent="0.25">
      <c r="A241" s="1" t="s">
        <v>86</v>
      </c>
      <c r="B241" s="26">
        <v>203706</v>
      </c>
      <c r="C241" s="1" t="s">
        <v>4</v>
      </c>
      <c r="D241" s="15" t="s">
        <v>5</v>
      </c>
      <c r="E241" s="27">
        <v>20000</v>
      </c>
      <c r="F241" s="27">
        <v>20000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20000</v>
      </c>
      <c r="N241" s="27">
        <v>0</v>
      </c>
      <c r="O241" s="35">
        <f t="shared" si="3"/>
        <v>0</v>
      </c>
      <c r="P241" s="1"/>
      <c r="Q241" s="27"/>
    </row>
    <row r="242" spans="1:17" x14ac:dyDescent="0.25">
      <c r="A242" s="1" t="s">
        <v>86</v>
      </c>
      <c r="B242" s="26">
        <v>203707</v>
      </c>
      <c r="C242" s="1" t="s">
        <v>4</v>
      </c>
      <c r="D242" s="15" t="s">
        <v>5</v>
      </c>
      <c r="E242" s="27">
        <v>10000</v>
      </c>
      <c r="F242" s="27">
        <v>10000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10000</v>
      </c>
      <c r="N242" s="27">
        <v>0</v>
      </c>
      <c r="O242" s="35">
        <f t="shared" si="3"/>
        <v>0</v>
      </c>
      <c r="P242" s="1"/>
      <c r="Q242" s="27"/>
    </row>
    <row r="243" spans="1:17" x14ac:dyDescent="0.25">
      <c r="A243" s="1" t="s">
        <v>86</v>
      </c>
      <c r="B243" s="26">
        <v>203708</v>
      </c>
      <c r="C243" s="1" t="s">
        <v>4</v>
      </c>
      <c r="D243" s="15" t="s">
        <v>5</v>
      </c>
      <c r="E243" s="27">
        <v>15000</v>
      </c>
      <c r="F243" s="27">
        <v>15000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15000</v>
      </c>
      <c r="N243" s="27">
        <v>0</v>
      </c>
      <c r="O243" s="35">
        <f t="shared" si="3"/>
        <v>0</v>
      </c>
      <c r="P243" s="1"/>
      <c r="Q243" s="27"/>
    </row>
    <row r="244" spans="1:17" x14ac:dyDescent="0.25">
      <c r="A244" s="1" t="s">
        <v>86</v>
      </c>
      <c r="B244" s="26">
        <v>203709</v>
      </c>
      <c r="C244" s="1" t="s">
        <v>4</v>
      </c>
      <c r="D244" s="15" t="s">
        <v>5</v>
      </c>
      <c r="E244" s="27">
        <v>5000</v>
      </c>
      <c r="F244" s="27">
        <v>5000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5000</v>
      </c>
      <c r="N244" s="27">
        <v>0</v>
      </c>
      <c r="O244" s="35">
        <f t="shared" si="3"/>
        <v>0</v>
      </c>
      <c r="P244" s="1"/>
      <c r="Q244" s="27"/>
    </row>
    <row r="245" spans="1:17" x14ac:dyDescent="0.25">
      <c r="A245" s="1" t="s">
        <v>86</v>
      </c>
      <c r="B245" s="26">
        <v>203737</v>
      </c>
      <c r="C245" s="1" t="s">
        <v>4</v>
      </c>
      <c r="D245" s="15" t="s">
        <v>22</v>
      </c>
      <c r="E245" s="27">
        <v>258300</v>
      </c>
      <c r="F245" s="27">
        <v>258300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258300</v>
      </c>
      <c r="N245" s="27">
        <v>0</v>
      </c>
      <c r="O245" s="35">
        <f t="shared" si="3"/>
        <v>0</v>
      </c>
      <c r="P245" s="1"/>
      <c r="Q245" s="27"/>
    </row>
    <row r="246" spans="1:17" x14ac:dyDescent="0.25">
      <c r="A246" s="1" t="s">
        <v>86</v>
      </c>
      <c r="B246" s="26">
        <v>203738</v>
      </c>
      <c r="C246" s="1" t="s">
        <v>4</v>
      </c>
      <c r="D246" s="15" t="s">
        <v>22</v>
      </c>
      <c r="E246" s="27">
        <v>186000</v>
      </c>
      <c r="F246" s="27">
        <v>186000</v>
      </c>
      <c r="H246" s="27">
        <v>0</v>
      </c>
      <c r="I246" s="27">
        <v>0</v>
      </c>
      <c r="J246" s="27">
        <v>0</v>
      </c>
      <c r="K246" s="27">
        <v>0</v>
      </c>
      <c r="L246" s="27">
        <v>0</v>
      </c>
      <c r="M246" s="27">
        <v>186000</v>
      </c>
      <c r="N246" s="27">
        <v>0</v>
      </c>
      <c r="O246" s="35">
        <f t="shared" si="3"/>
        <v>0</v>
      </c>
      <c r="P246" s="1"/>
      <c r="Q246" s="27"/>
    </row>
    <row r="247" spans="1:17" x14ac:dyDescent="0.25">
      <c r="A247" s="1" t="s">
        <v>86</v>
      </c>
      <c r="B247" s="26">
        <v>203739</v>
      </c>
      <c r="C247" s="1" t="s">
        <v>4</v>
      </c>
      <c r="D247" s="15" t="s">
        <v>22</v>
      </c>
      <c r="E247" s="27">
        <v>257000</v>
      </c>
      <c r="F247" s="27">
        <v>257000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257000</v>
      </c>
      <c r="N247" s="27">
        <v>0</v>
      </c>
      <c r="O247" s="35">
        <f t="shared" si="3"/>
        <v>0</v>
      </c>
      <c r="P247" s="1"/>
      <c r="Q247" s="27"/>
    </row>
    <row r="248" spans="1:17" x14ac:dyDescent="0.25">
      <c r="A248" s="1" t="s">
        <v>86</v>
      </c>
      <c r="B248" s="26">
        <v>203740</v>
      </c>
      <c r="C248" s="1" t="s">
        <v>4</v>
      </c>
      <c r="D248" s="15" t="s">
        <v>22</v>
      </c>
      <c r="E248" s="27">
        <v>4181900</v>
      </c>
      <c r="F248" s="27">
        <v>4181900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>
        <v>4181900</v>
      </c>
      <c r="O248" s="35">
        <f t="shared" si="3"/>
        <v>0</v>
      </c>
      <c r="P248" s="1"/>
      <c r="Q248" s="27"/>
    </row>
    <row r="249" spans="1:17" x14ac:dyDescent="0.25">
      <c r="A249" s="1" t="s">
        <v>86</v>
      </c>
      <c r="B249" s="26">
        <v>203741</v>
      </c>
      <c r="C249" s="1" t="s">
        <v>4</v>
      </c>
      <c r="D249" s="15" t="s">
        <v>22</v>
      </c>
      <c r="E249" s="27">
        <v>4181900</v>
      </c>
      <c r="F249" s="27">
        <v>4181900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27">
        <v>0</v>
      </c>
      <c r="N249" s="27">
        <v>4181900</v>
      </c>
      <c r="O249" s="35">
        <f t="shared" si="3"/>
        <v>0</v>
      </c>
      <c r="P249" s="1"/>
      <c r="Q249" s="27"/>
    </row>
    <row r="250" spans="1:17" x14ac:dyDescent="0.25">
      <c r="A250" s="1" t="s">
        <v>86</v>
      </c>
      <c r="B250" s="26">
        <v>203743</v>
      </c>
      <c r="C250" s="1" t="s">
        <v>4</v>
      </c>
      <c r="D250" s="15" t="s">
        <v>5</v>
      </c>
      <c r="E250" s="27">
        <v>47800</v>
      </c>
      <c r="F250" s="27">
        <v>47800</v>
      </c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27">
        <v>47800</v>
      </c>
      <c r="N250" s="27">
        <v>0</v>
      </c>
      <c r="O250" s="35">
        <f t="shared" si="3"/>
        <v>0</v>
      </c>
      <c r="P250" s="1"/>
      <c r="Q250" s="27"/>
    </row>
    <row r="251" spans="1:17" x14ac:dyDescent="0.25">
      <c r="A251" s="1" t="s">
        <v>86</v>
      </c>
      <c r="B251" s="26">
        <v>203744</v>
      </c>
      <c r="C251" s="1" t="s">
        <v>4</v>
      </c>
      <c r="D251" s="15" t="s">
        <v>5</v>
      </c>
      <c r="E251" s="27">
        <v>44400</v>
      </c>
      <c r="F251" s="27">
        <v>44400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44400</v>
      </c>
      <c r="N251" s="27">
        <v>0</v>
      </c>
      <c r="O251" s="35">
        <f t="shared" si="3"/>
        <v>0</v>
      </c>
      <c r="P251" s="1"/>
      <c r="Q251" s="27"/>
    </row>
    <row r="252" spans="1:17" x14ac:dyDescent="0.25">
      <c r="A252" s="1" t="s">
        <v>86</v>
      </c>
      <c r="B252" s="26">
        <v>203940</v>
      </c>
      <c r="C252" s="1" t="s">
        <v>4</v>
      </c>
      <c r="D252" s="15" t="s">
        <v>5</v>
      </c>
      <c r="E252" s="27">
        <v>304874</v>
      </c>
      <c r="F252" s="27">
        <v>304874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304874</v>
      </c>
      <c r="N252" s="27">
        <v>0</v>
      </c>
      <c r="O252" s="35">
        <f t="shared" si="3"/>
        <v>0</v>
      </c>
      <c r="P252" s="1"/>
      <c r="Q252" s="27"/>
    </row>
    <row r="253" spans="1:17" x14ac:dyDescent="0.25">
      <c r="A253" s="1" t="s">
        <v>86</v>
      </c>
      <c r="B253" s="26">
        <v>203941</v>
      </c>
      <c r="C253" s="1" t="s">
        <v>4</v>
      </c>
      <c r="D253" s="15" t="s">
        <v>5</v>
      </c>
      <c r="E253" s="27">
        <v>1594091</v>
      </c>
      <c r="F253" s="27">
        <v>1594091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27">
        <v>1594091</v>
      </c>
      <c r="N253" s="27">
        <v>0</v>
      </c>
      <c r="O253" s="35">
        <f t="shared" si="3"/>
        <v>0</v>
      </c>
      <c r="P253" s="1"/>
      <c r="Q253" s="27"/>
    </row>
    <row r="254" spans="1:17" x14ac:dyDescent="0.25">
      <c r="A254" s="1" t="s">
        <v>86</v>
      </c>
      <c r="B254" s="26">
        <v>203942</v>
      </c>
      <c r="C254" s="1" t="s">
        <v>4</v>
      </c>
      <c r="D254" s="15" t="s">
        <v>5</v>
      </c>
      <c r="E254" s="27">
        <v>383635</v>
      </c>
      <c r="F254" s="27">
        <v>383635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27">
        <v>383635</v>
      </c>
      <c r="N254" s="27">
        <v>0</v>
      </c>
      <c r="O254" s="35">
        <f t="shared" si="3"/>
        <v>0</v>
      </c>
      <c r="P254" s="1"/>
      <c r="Q254" s="27"/>
    </row>
    <row r="255" spans="1:17" x14ac:dyDescent="0.25">
      <c r="A255" s="1" t="s">
        <v>86</v>
      </c>
      <c r="B255" s="26">
        <v>204062</v>
      </c>
      <c r="C255" s="1" t="s">
        <v>4</v>
      </c>
      <c r="D255" s="15" t="s">
        <v>22</v>
      </c>
      <c r="E255" s="27">
        <v>270600</v>
      </c>
      <c r="F255" s="27">
        <v>270600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270600</v>
      </c>
      <c r="N255" s="27">
        <v>0</v>
      </c>
      <c r="O255" s="35">
        <f t="shared" si="3"/>
        <v>0</v>
      </c>
      <c r="P255" s="1"/>
      <c r="Q255" s="27"/>
    </row>
    <row r="256" spans="1:17" x14ac:dyDescent="0.25">
      <c r="A256" s="1" t="s">
        <v>86</v>
      </c>
      <c r="B256" s="26">
        <v>204063</v>
      </c>
      <c r="C256" s="1" t="s">
        <v>4</v>
      </c>
      <c r="D256" s="15" t="s">
        <v>22</v>
      </c>
      <c r="E256" s="27">
        <v>4181900</v>
      </c>
      <c r="F256" s="27">
        <v>4181900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  <c r="N256" s="27">
        <v>4181900</v>
      </c>
      <c r="O256" s="35">
        <f t="shared" si="3"/>
        <v>0</v>
      </c>
      <c r="P256" s="1"/>
      <c r="Q256" s="27"/>
    </row>
    <row r="257" spans="1:17" x14ac:dyDescent="0.25">
      <c r="A257" s="1" t="s">
        <v>86</v>
      </c>
      <c r="B257" s="26">
        <v>204757</v>
      </c>
      <c r="C257" s="1" t="s">
        <v>6</v>
      </c>
      <c r="D257" s="15" t="s">
        <v>23</v>
      </c>
      <c r="E257" s="27">
        <v>170600</v>
      </c>
      <c r="F257" s="27">
        <v>170600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170600</v>
      </c>
      <c r="N257" s="27">
        <v>0</v>
      </c>
      <c r="O257" s="35">
        <f t="shared" si="3"/>
        <v>0</v>
      </c>
      <c r="P257" s="1"/>
      <c r="Q257" s="27"/>
    </row>
    <row r="258" spans="1:17" x14ac:dyDescent="0.25">
      <c r="A258" s="1" t="s">
        <v>86</v>
      </c>
      <c r="B258" s="26">
        <v>204758</v>
      </c>
      <c r="C258" s="1" t="s">
        <v>6</v>
      </c>
      <c r="D258" s="15" t="s">
        <v>23</v>
      </c>
      <c r="E258" s="27">
        <v>183800</v>
      </c>
      <c r="F258" s="27">
        <v>183800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183800</v>
      </c>
      <c r="N258" s="27">
        <v>0</v>
      </c>
      <c r="O258" s="35">
        <f t="shared" si="3"/>
        <v>0</v>
      </c>
      <c r="P258" s="1"/>
      <c r="Q258" s="27"/>
    </row>
    <row r="259" spans="1:17" x14ac:dyDescent="0.25">
      <c r="A259" s="1" t="s">
        <v>86</v>
      </c>
      <c r="B259" s="26">
        <v>204759</v>
      </c>
      <c r="C259" s="1" t="s">
        <v>6</v>
      </c>
      <c r="D259" s="15" t="s">
        <v>23</v>
      </c>
      <c r="E259" s="27">
        <v>690900</v>
      </c>
      <c r="F259" s="27">
        <v>690900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690900</v>
      </c>
      <c r="O259" s="35">
        <f t="shared" si="3"/>
        <v>0</v>
      </c>
      <c r="P259" s="1"/>
      <c r="Q259" s="27"/>
    </row>
    <row r="260" spans="1:17" x14ac:dyDescent="0.25">
      <c r="A260" s="1" t="s">
        <v>86</v>
      </c>
      <c r="B260" s="26">
        <v>204760</v>
      </c>
      <c r="C260" s="1" t="s">
        <v>6</v>
      </c>
      <c r="D260" s="15" t="s">
        <v>23</v>
      </c>
      <c r="E260" s="27">
        <v>4432900</v>
      </c>
      <c r="F260" s="27">
        <v>4432900</v>
      </c>
      <c r="H260" s="27">
        <v>0</v>
      </c>
      <c r="I260" s="27">
        <v>0</v>
      </c>
      <c r="J260" s="27">
        <v>0</v>
      </c>
      <c r="K260" s="27">
        <v>0</v>
      </c>
      <c r="L260" s="27">
        <v>4432900</v>
      </c>
      <c r="M260" s="27">
        <v>0</v>
      </c>
      <c r="N260" s="27">
        <v>0</v>
      </c>
      <c r="O260" s="35">
        <f t="shared" si="3"/>
        <v>0</v>
      </c>
      <c r="P260" s="15">
        <v>44056</v>
      </c>
      <c r="Q260" s="27" t="s">
        <v>373</v>
      </c>
    </row>
    <row r="261" spans="1:17" x14ac:dyDescent="0.25">
      <c r="A261" s="1" t="s">
        <v>86</v>
      </c>
      <c r="B261" s="26">
        <v>204761</v>
      </c>
      <c r="C261" s="1" t="s">
        <v>6</v>
      </c>
      <c r="D261" s="15" t="s">
        <v>23</v>
      </c>
      <c r="E261" s="27">
        <v>230900</v>
      </c>
      <c r="F261" s="27">
        <v>230900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230900</v>
      </c>
      <c r="N261" s="27">
        <v>0</v>
      </c>
      <c r="O261" s="35">
        <f t="shared" si="3"/>
        <v>0</v>
      </c>
      <c r="P261" s="1"/>
      <c r="Q261" s="27"/>
    </row>
    <row r="262" spans="1:17" x14ac:dyDescent="0.25">
      <c r="A262" s="1" t="s">
        <v>86</v>
      </c>
      <c r="B262" s="26">
        <v>204762</v>
      </c>
      <c r="C262" s="1" t="s">
        <v>6</v>
      </c>
      <c r="D262" s="15" t="s">
        <v>23</v>
      </c>
      <c r="E262" s="27">
        <v>4432900</v>
      </c>
      <c r="F262" s="27">
        <v>4432900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0</v>
      </c>
      <c r="N262" s="27">
        <v>4432900</v>
      </c>
      <c r="O262" s="35">
        <f t="shared" si="3"/>
        <v>0</v>
      </c>
      <c r="P262" s="1"/>
      <c r="Q262" s="27"/>
    </row>
    <row r="263" spans="1:17" x14ac:dyDescent="0.25">
      <c r="A263" s="1" t="s">
        <v>86</v>
      </c>
      <c r="B263" s="26">
        <v>204763</v>
      </c>
      <c r="C263" s="1" t="s">
        <v>6</v>
      </c>
      <c r="D263" s="15" t="s">
        <v>23</v>
      </c>
      <c r="E263" s="27">
        <v>690900</v>
      </c>
      <c r="F263" s="27">
        <v>690900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690900</v>
      </c>
      <c r="O263" s="35">
        <f t="shared" si="3"/>
        <v>0</v>
      </c>
      <c r="P263" s="1"/>
      <c r="Q263" s="27"/>
    </row>
    <row r="264" spans="1:17" x14ac:dyDescent="0.25">
      <c r="A264" s="1" t="s">
        <v>86</v>
      </c>
      <c r="B264" s="26">
        <v>204764</v>
      </c>
      <c r="C264" s="1" t="s">
        <v>6</v>
      </c>
      <c r="D264" s="15" t="s">
        <v>23</v>
      </c>
      <c r="E264" s="27">
        <v>4432900</v>
      </c>
      <c r="F264" s="27">
        <v>4432900</v>
      </c>
      <c r="H264" s="27">
        <v>0</v>
      </c>
      <c r="I264" s="27">
        <v>0</v>
      </c>
      <c r="J264" s="27">
        <v>0</v>
      </c>
      <c r="K264" s="27">
        <v>0</v>
      </c>
      <c r="L264" s="27">
        <v>0</v>
      </c>
      <c r="M264" s="27">
        <v>0</v>
      </c>
      <c r="N264" s="27">
        <v>4432900</v>
      </c>
      <c r="O264" s="35">
        <f t="shared" ref="O264:O327" si="4">+F264-H264-I264-N264-K264-L264-J264-M264</f>
        <v>0</v>
      </c>
      <c r="P264" s="1"/>
      <c r="Q264" s="27"/>
    </row>
    <row r="265" spans="1:17" x14ac:dyDescent="0.25">
      <c r="A265" s="1" t="s">
        <v>86</v>
      </c>
      <c r="B265" s="26">
        <v>204765</v>
      </c>
      <c r="C265" s="1" t="s">
        <v>6</v>
      </c>
      <c r="D265" s="15" t="s">
        <v>23</v>
      </c>
      <c r="E265" s="27">
        <v>138900</v>
      </c>
      <c r="F265" s="27">
        <v>138900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138900</v>
      </c>
      <c r="N265" s="27">
        <v>0</v>
      </c>
      <c r="O265" s="35">
        <f t="shared" si="4"/>
        <v>0</v>
      </c>
      <c r="P265" s="1"/>
      <c r="Q265" s="27"/>
    </row>
    <row r="266" spans="1:17" x14ac:dyDescent="0.25">
      <c r="A266" s="1" t="s">
        <v>86</v>
      </c>
      <c r="B266" s="26">
        <v>204766</v>
      </c>
      <c r="C266" s="1" t="s">
        <v>6</v>
      </c>
      <c r="D266" s="15" t="s">
        <v>23</v>
      </c>
      <c r="E266" s="27">
        <v>76900</v>
      </c>
      <c r="F266" s="27">
        <v>76900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76900</v>
      </c>
      <c r="N266" s="27">
        <v>0</v>
      </c>
      <c r="O266" s="35">
        <f t="shared" si="4"/>
        <v>0</v>
      </c>
      <c r="P266" s="1"/>
      <c r="Q266" s="27"/>
    </row>
    <row r="267" spans="1:17" x14ac:dyDescent="0.25">
      <c r="A267" s="1" t="s">
        <v>86</v>
      </c>
      <c r="B267" s="26">
        <v>204767</v>
      </c>
      <c r="C267" s="1" t="s">
        <v>6</v>
      </c>
      <c r="D267" s="15" t="s">
        <v>23</v>
      </c>
      <c r="E267" s="27">
        <v>74500</v>
      </c>
      <c r="F267" s="27">
        <v>74500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74500</v>
      </c>
      <c r="N267" s="27">
        <v>0</v>
      </c>
      <c r="O267" s="35">
        <f t="shared" si="4"/>
        <v>0</v>
      </c>
      <c r="P267" s="1"/>
      <c r="Q267" s="27"/>
    </row>
    <row r="268" spans="1:17" x14ac:dyDescent="0.25">
      <c r="A268" s="1" t="s">
        <v>86</v>
      </c>
      <c r="B268" s="26">
        <v>204768</v>
      </c>
      <c r="C268" s="1" t="s">
        <v>6</v>
      </c>
      <c r="D268" s="15" t="s">
        <v>23</v>
      </c>
      <c r="E268" s="27">
        <v>4432900</v>
      </c>
      <c r="F268" s="27">
        <v>4432900</v>
      </c>
      <c r="H268" s="27">
        <v>0</v>
      </c>
      <c r="I268" s="27">
        <v>0</v>
      </c>
      <c r="J268" s="27">
        <v>0</v>
      </c>
      <c r="K268" s="27">
        <v>0</v>
      </c>
      <c r="L268" s="27">
        <v>0</v>
      </c>
      <c r="M268" s="27">
        <v>0</v>
      </c>
      <c r="N268" s="27">
        <v>4432900</v>
      </c>
      <c r="O268" s="35">
        <f t="shared" si="4"/>
        <v>0</v>
      </c>
      <c r="P268" s="1"/>
      <c r="Q268" s="27"/>
    </row>
    <row r="269" spans="1:17" x14ac:dyDescent="0.25">
      <c r="A269" s="1" t="s">
        <v>86</v>
      </c>
      <c r="B269" s="26">
        <v>204769</v>
      </c>
      <c r="C269" s="1" t="s">
        <v>6</v>
      </c>
      <c r="D269" s="15" t="s">
        <v>23</v>
      </c>
      <c r="E269" s="27">
        <v>136400</v>
      </c>
      <c r="F269" s="27">
        <v>136400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136400</v>
      </c>
      <c r="N269" s="27">
        <v>0</v>
      </c>
      <c r="O269" s="35">
        <f t="shared" si="4"/>
        <v>0</v>
      </c>
      <c r="P269" s="1"/>
      <c r="Q269" s="27"/>
    </row>
    <row r="270" spans="1:17" x14ac:dyDescent="0.25">
      <c r="A270" s="1" t="s">
        <v>86</v>
      </c>
      <c r="B270" s="26">
        <v>204770</v>
      </c>
      <c r="C270" s="1" t="s">
        <v>6</v>
      </c>
      <c r="D270" s="15" t="s">
        <v>23</v>
      </c>
      <c r="E270" s="27">
        <v>158500</v>
      </c>
      <c r="F270" s="27">
        <v>158500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158500</v>
      </c>
      <c r="N270" s="27">
        <v>0</v>
      </c>
      <c r="O270" s="35">
        <f t="shared" si="4"/>
        <v>0</v>
      </c>
      <c r="P270" s="1"/>
      <c r="Q270" s="27"/>
    </row>
    <row r="271" spans="1:17" x14ac:dyDescent="0.25">
      <c r="A271" s="1" t="s">
        <v>86</v>
      </c>
      <c r="B271" s="26">
        <v>204771</v>
      </c>
      <c r="C271" s="1" t="s">
        <v>6</v>
      </c>
      <c r="D271" s="15" t="s">
        <v>23</v>
      </c>
      <c r="E271" s="27">
        <v>2013600</v>
      </c>
      <c r="F271" s="27">
        <v>2013600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27">
        <v>2013600</v>
      </c>
      <c r="O271" s="35">
        <f t="shared" si="4"/>
        <v>0</v>
      </c>
      <c r="P271" s="1"/>
      <c r="Q271" s="27"/>
    </row>
    <row r="272" spans="1:17" x14ac:dyDescent="0.25">
      <c r="A272" s="1" t="s">
        <v>86</v>
      </c>
      <c r="B272" s="26">
        <v>204772</v>
      </c>
      <c r="C272" s="1" t="s">
        <v>6</v>
      </c>
      <c r="D272" s="15" t="s">
        <v>23</v>
      </c>
      <c r="E272" s="27">
        <v>4432900</v>
      </c>
      <c r="F272" s="27">
        <v>4432900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4432900</v>
      </c>
      <c r="O272" s="35">
        <f t="shared" si="4"/>
        <v>0</v>
      </c>
      <c r="P272" s="1"/>
      <c r="Q272" s="27"/>
    </row>
    <row r="273" spans="1:17" x14ac:dyDescent="0.25">
      <c r="A273" s="1" t="s">
        <v>86</v>
      </c>
      <c r="B273" s="26">
        <v>204773</v>
      </c>
      <c r="C273" s="1" t="s">
        <v>6</v>
      </c>
      <c r="D273" s="15" t="s">
        <v>24</v>
      </c>
      <c r="E273" s="27">
        <v>77000</v>
      </c>
      <c r="F273" s="27">
        <v>77000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27">
        <v>77000</v>
      </c>
      <c r="N273" s="27">
        <v>0</v>
      </c>
      <c r="O273" s="35">
        <f t="shared" si="4"/>
        <v>0</v>
      </c>
      <c r="P273" s="1"/>
      <c r="Q273" s="27"/>
    </row>
    <row r="274" spans="1:17" x14ac:dyDescent="0.25">
      <c r="A274" s="1" t="s">
        <v>86</v>
      </c>
      <c r="B274" s="26">
        <v>204774</v>
      </c>
      <c r="C274" s="1" t="s">
        <v>6</v>
      </c>
      <c r="D274" s="15" t="s">
        <v>24</v>
      </c>
      <c r="E274" s="27">
        <v>43900</v>
      </c>
      <c r="F274" s="27">
        <v>43900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43900</v>
      </c>
      <c r="N274" s="27">
        <v>0</v>
      </c>
      <c r="O274" s="35">
        <f t="shared" si="4"/>
        <v>0</v>
      </c>
      <c r="P274" s="1"/>
      <c r="Q274" s="27"/>
    </row>
    <row r="275" spans="1:17" x14ac:dyDescent="0.25">
      <c r="A275" s="1" t="s">
        <v>86</v>
      </c>
      <c r="B275" s="26">
        <v>204775</v>
      </c>
      <c r="C275" s="1" t="s">
        <v>6</v>
      </c>
      <c r="D275" s="15" t="s">
        <v>24</v>
      </c>
      <c r="E275" s="27">
        <v>10800</v>
      </c>
      <c r="F275" s="27">
        <v>10800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10800</v>
      </c>
      <c r="N275" s="27">
        <v>0</v>
      </c>
      <c r="O275" s="35">
        <f t="shared" si="4"/>
        <v>0</v>
      </c>
      <c r="P275" s="1"/>
      <c r="Q275" s="27"/>
    </row>
    <row r="276" spans="1:17" x14ac:dyDescent="0.25">
      <c r="A276" s="1" t="s">
        <v>86</v>
      </c>
      <c r="B276" s="26">
        <v>204776</v>
      </c>
      <c r="C276" s="1" t="s">
        <v>6</v>
      </c>
      <c r="D276" s="15" t="s">
        <v>24</v>
      </c>
      <c r="E276" s="27">
        <v>21400</v>
      </c>
      <c r="F276" s="27">
        <v>21400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21400</v>
      </c>
      <c r="N276" s="27">
        <v>0</v>
      </c>
      <c r="O276" s="35">
        <f t="shared" si="4"/>
        <v>0</v>
      </c>
      <c r="P276" s="1"/>
      <c r="Q276" s="27"/>
    </row>
    <row r="277" spans="1:17" x14ac:dyDescent="0.25">
      <c r="A277" s="1" t="s">
        <v>86</v>
      </c>
      <c r="B277" s="26">
        <v>204777</v>
      </c>
      <c r="C277" s="1" t="s">
        <v>6</v>
      </c>
      <c r="D277" s="15" t="s">
        <v>23</v>
      </c>
      <c r="E277" s="27">
        <v>10800</v>
      </c>
      <c r="F277" s="27">
        <v>10800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10800</v>
      </c>
      <c r="N277" s="27">
        <v>0</v>
      </c>
      <c r="O277" s="35">
        <f t="shared" si="4"/>
        <v>0</v>
      </c>
      <c r="P277" s="1"/>
      <c r="Q277" s="27"/>
    </row>
    <row r="278" spans="1:17" x14ac:dyDescent="0.25">
      <c r="A278" s="1" t="s">
        <v>86</v>
      </c>
      <c r="B278" s="26">
        <v>204778</v>
      </c>
      <c r="C278" s="1" t="s">
        <v>6</v>
      </c>
      <c r="D278" s="15" t="s">
        <v>23</v>
      </c>
      <c r="E278" s="27">
        <v>10800</v>
      </c>
      <c r="F278" s="27">
        <v>10800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27">
        <v>10800</v>
      </c>
      <c r="N278" s="27">
        <v>0</v>
      </c>
      <c r="O278" s="35">
        <f t="shared" si="4"/>
        <v>0</v>
      </c>
      <c r="P278" s="1"/>
      <c r="Q278" s="27"/>
    </row>
    <row r="279" spans="1:17" x14ac:dyDescent="0.25">
      <c r="A279" s="1" t="s">
        <v>86</v>
      </c>
      <c r="B279" s="26">
        <v>204779</v>
      </c>
      <c r="C279" s="1" t="s">
        <v>6</v>
      </c>
      <c r="D279" s="15" t="s">
        <v>23</v>
      </c>
      <c r="E279" s="27">
        <v>21400</v>
      </c>
      <c r="F279" s="27">
        <v>21400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21400</v>
      </c>
      <c r="N279" s="27">
        <v>0</v>
      </c>
      <c r="O279" s="35">
        <f t="shared" si="4"/>
        <v>0</v>
      </c>
      <c r="P279" s="1"/>
      <c r="Q279" s="27"/>
    </row>
    <row r="280" spans="1:17" x14ac:dyDescent="0.25">
      <c r="A280" s="1" t="s">
        <v>86</v>
      </c>
      <c r="B280" s="26">
        <v>204780</v>
      </c>
      <c r="C280" s="1" t="s">
        <v>6</v>
      </c>
      <c r="D280" s="15" t="s">
        <v>23</v>
      </c>
      <c r="E280" s="27">
        <v>70000</v>
      </c>
      <c r="F280" s="27">
        <v>70000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70000</v>
      </c>
      <c r="N280" s="27">
        <v>0</v>
      </c>
      <c r="O280" s="35">
        <f t="shared" si="4"/>
        <v>0</v>
      </c>
      <c r="P280" s="1"/>
      <c r="Q280" s="27"/>
    </row>
    <row r="281" spans="1:17" x14ac:dyDescent="0.25">
      <c r="A281" s="1" t="s">
        <v>86</v>
      </c>
      <c r="B281" s="26">
        <v>204781</v>
      </c>
      <c r="C281" s="1" t="s">
        <v>6</v>
      </c>
      <c r="D281" s="15" t="s">
        <v>23</v>
      </c>
      <c r="E281" s="27">
        <v>138300</v>
      </c>
      <c r="F281" s="27">
        <v>138300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138300</v>
      </c>
      <c r="N281" s="27">
        <v>0</v>
      </c>
      <c r="O281" s="35">
        <f t="shared" si="4"/>
        <v>0</v>
      </c>
      <c r="P281" s="1"/>
      <c r="Q281" s="27"/>
    </row>
    <row r="282" spans="1:17" x14ac:dyDescent="0.25">
      <c r="A282" s="1" t="s">
        <v>86</v>
      </c>
      <c r="B282" s="26">
        <v>204782</v>
      </c>
      <c r="C282" s="1" t="s">
        <v>6</v>
      </c>
      <c r="D282" s="15" t="s">
        <v>23</v>
      </c>
      <c r="E282" s="27">
        <v>61500</v>
      </c>
      <c r="F282" s="27">
        <v>61500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27">
        <v>61500</v>
      </c>
      <c r="N282" s="27">
        <v>0</v>
      </c>
      <c r="O282" s="35">
        <f t="shared" si="4"/>
        <v>0</v>
      </c>
      <c r="P282" s="1"/>
      <c r="Q282" s="27"/>
    </row>
    <row r="283" spans="1:17" x14ac:dyDescent="0.25">
      <c r="A283" s="1" t="s">
        <v>86</v>
      </c>
      <c r="B283" s="26">
        <v>204783</v>
      </c>
      <c r="C283" s="1" t="s">
        <v>6</v>
      </c>
      <c r="D283" s="15" t="s">
        <v>23</v>
      </c>
      <c r="E283" s="27">
        <v>5300</v>
      </c>
      <c r="F283" s="27">
        <v>5300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5300</v>
      </c>
      <c r="N283" s="27">
        <v>0</v>
      </c>
      <c r="O283" s="35">
        <f t="shared" si="4"/>
        <v>0</v>
      </c>
      <c r="P283" s="1"/>
      <c r="Q283" s="27"/>
    </row>
    <row r="284" spans="1:17" x14ac:dyDescent="0.25">
      <c r="A284" s="1" t="s">
        <v>86</v>
      </c>
      <c r="B284" s="26">
        <v>204784</v>
      </c>
      <c r="C284" s="1" t="s">
        <v>6</v>
      </c>
      <c r="D284" s="15" t="s">
        <v>23</v>
      </c>
      <c r="E284" s="27">
        <v>5300</v>
      </c>
      <c r="F284" s="27">
        <v>5300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5300</v>
      </c>
      <c r="N284" s="27">
        <v>0</v>
      </c>
      <c r="O284" s="35">
        <f t="shared" si="4"/>
        <v>0</v>
      </c>
      <c r="P284" s="1"/>
      <c r="Q284" s="27"/>
    </row>
    <row r="285" spans="1:17" x14ac:dyDescent="0.25">
      <c r="A285" s="1" t="s">
        <v>86</v>
      </c>
      <c r="B285" s="26">
        <v>204785</v>
      </c>
      <c r="C285" s="1" t="s">
        <v>6</v>
      </c>
      <c r="D285" s="15" t="s">
        <v>23</v>
      </c>
      <c r="E285" s="27">
        <v>5300</v>
      </c>
      <c r="F285" s="27">
        <v>5300</v>
      </c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27">
        <v>5300</v>
      </c>
      <c r="N285" s="27">
        <v>0</v>
      </c>
      <c r="O285" s="35">
        <f t="shared" si="4"/>
        <v>0</v>
      </c>
      <c r="P285" s="1"/>
      <c r="Q285" s="27"/>
    </row>
    <row r="286" spans="1:17" x14ac:dyDescent="0.25">
      <c r="A286" s="1" t="s">
        <v>86</v>
      </c>
      <c r="B286" s="26">
        <v>204786</v>
      </c>
      <c r="C286" s="1" t="s">
        <v>6</v>
      </c>
      <c r="D286" s="15" t="s">
        <v>23</v>
      </c>
      <c r="E286" s="27">
        <v>5300</v>
      </c>
      <c r="F286" s="27">
        <v>5300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5300</v>
      </c>
      <c r="N286" s="27">
        <v>0</v>
      </c>
      <c r="O286" s="35">
        <f t="shared" si="4"/>
        <v>0</v>
      </c>
      <c r="P286" s="1"/>
      <c r="Q286" s="27"/>
    </row>
    <row r="287" spans="1:17" x14ac:dyDescent="0.25">
      <c r="A287" s="1" t="s">
        <v>86</v>
      </c>
      <c r="B287" s="26">
        <v>204787</v>
      </c>
      <c r="C287" s="1" t="s">
        <v>6</v>
      </c>
      <c r="D287" s="15" t="s">
        <v>23</v>
      </c>
      <c r="E287" s="27">
        <v>5300</v>
      </c>
      <c r="F287" s="27">
        <v>5300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5300</v>
      </c>
      <c r="N287" s="27">
        <v>0</v>
      </c>
      <c r="O287" s="35">
        <f t="shared" si="4"/>
        <v>0</v>
      </c>
      <c r="P287" s="1"/>
      <c r="Q287" s="27"/>
    </row>
    <row r="288" spans="1:17" x14ac:dyDescent="0.25">
      <c r="A288" s="1" t="s">
        <v>86</v>
      </c>
      <c r="B288" s="26">
        <v>204906</v>
      </c>
      <c r="C288" s="1" t="s">
        <v>6</v>
      </c>
      <c r="D288" s="15" t="s">
        <v>23</v>
      </c>
      <c r="E288" s="27">
        <v>339948</v>
      </c>
      <c r="F288" s="27">
        <v>339948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35">
        <f t="shared" si="4"/>
        <v>339948</v>
      </c>
      <c r="P288" s="1" t="s">
        <v>348</v>
      </c>
      <c r="Q288" s="27"/>
    </row>
    <row r="289" spans="1:17" x14ac:dyDescent="0.25">
      <c r="A289" s="1" t="s">
        <v>86</v>
      </c>
      <c r="B289" s="26">
        <v>204907</v>
      </c>
      <c r="C289" s="1" t="s">
        <v>6</v>
      </c>
      <c r="D289" s="15" t="s">
        <v>23</v>
      </c>
      <c r="E289" s="27">
        <v>1777482</v>
      </c>
      <c r="F289" s="27">
        <v>1777482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35">
        <f t="shared" si="4"/>
        <v>1777482</v>
      </c>
      <c r="P289" s="1" t="s">
        <v>348</v>
      </c>
      <c r="Q289" s="27"/>
    </row>
    <row r="290" spans="1:17" x14ac:dyDescent="0.25">
      <c r="A290" s="1" t="s">
        <v>86</v>
      </c>
      <c r="B290" s="26">
        <v>204908</v>
      </c>
      <c r="C290" s="1" t="s">
        <v>6</v>
      </c>
      <c r="D290" s="15" t="s">
        <v>23</v>
      </c>
      <c r="E290" s="27">
        <v>427770</v>
      </c>
      <c r="F290" s="27">
        <v>427770</v>
      </c>
      <c r="H290" s="27">
        <v>0</v>
      </c>
      <c r="I290" s="27">
        <v>0</v>
      </c>
      <c r="J290" s="27">
        <v>0</v>
      </c>
      <c r="K290" s="27">
        <v>0</v>
      </c>
      <c r="L290" s="27">
        <v>0</v>
      </c>
      <c r="M290" s="27">
        <v>0</v>
      </c>
      <c r="N290" s="27">
        <v>0</v>
      </c>
      <c r="O290" s="35">
        <f t="shared" si="4"/>
        <v>427770</v>
      </c>
      <c r="P290" s="1" t="s">
        <v>348</v>
      </c>
      <c r="Q290" s="27"/>
    </row>
    <row r="291" spans="1:17" x14ac:dyDescent="0.25">
      <c r="A291" s="1" t="s">
        <v>86</v>
      </c>
      <c r="B291" s="26">
        <v>206268</v>
      </c>
      <c r="C291" s="1" t="s">
        <v>7</v>
      </c>
      <c r="D291" s="15">
        <v>43993</v>
      </c>
      <c r="E291" s="27">
        <v>281500</v>
      </c>
      <c r="F291" s="27">
        <v>28496</v>
      </c>
      <c r="H291" s="27">
        <v>0</v>
      </c>
      <c r="I291" s="27">
        <v>28496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35">
        <f t="shared" si="4"/>
        <v>0</v>
      </c>
      <c r="P291" s="1"/>
      <c r="Q291" s="27"/>
    </row>
    <row r="292" spans="1:17" x14ac:dyDescent="0.25">
      <c r="A292" s="1" t="s">
        <v>86</v>
      </c>
      <c r="B292" s="26">
        <v>206269</v>
      </c>
      <c r="C292" s="1" t="s">
        <v>7</v>
      </c>
      <c r="D292" s="15">
        <v>43993</v>
      </c>
      <c r="E292" s="27">
        <v>113800</v>
      </c>
      <c r="F292" s="27">
        <v>43790</v>
      </c>
      <c r="H292" s="27">
        <v>0</v>
      </c>
      <c r="I292" s="27">
        <v>43790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35">
        <f t="shared" si="4"/>
        <v>0</v>
      </c>
      <c r="P292" s="1"/>
      <c r="Q292" s="27"/>
    </row>
    <row r="293" spans="1:17" x14ac:dyDescent="0.25">
      <c r="A293" s="1" t="s">
        <v>86</v>
      </c>
      <c r="B293" s="26">
        <v>206270</v>
      </c>
      <c r="C293" s="1" t="s">
        <v>7</v>
      </c>
      <c r="D293" s="15">
        <v>43993</v>
      </c>
      <c r="E293" s="27">
        <v>146900</v>
      </c>
      <c r="F293" s="27">
        <v>28496</v>
      </c>
      <c r="H293" s="27">
        <v>0</v>
      </c>
      <c r="I293" s="27">
        <v>28496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35">
        <f t="shared" si="4"/>
        <v>0</v>
      </c>
      <c r="P293" s="1"/>
      <c r="Q293" s="27"/>
    </row>
    <row r="294" spans="1:17" x14ac:dyDescent="0.25">
      <c r="A294" s="1" t="s">
        <v>86</v>
      </c>
      <c r="B294" s="26">
        <v>206271</v>
      </c>
      <c r="C294" s="1" t="s">
        <v>7</v>
      </c>
      <c r="D294" s="15">
        <v>43993</v>
      </c>
      <c r="E294" s="27">
        <v>115700</v>
      </c>
      <c r="F294" s="27">
        <v>28496</v>
      </c>
      <c r="H294" s="27">
        <v>0</v>
      </c>
      <c r="I294" s="27">
        <v>28496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35">
        <f t="shared" si="4"/>
        <v>0</v>
      </c>
      <c r="P294" s="1"/>
      <c r="Q294" s="27"/>
    </row>
    <row r="295" spans="1:17" x14ac:dyDescent="0.25">
      <c r="A295" s="1" t="s">
        <v>86</v>
      </c>
      <c r="B295" s="26">
        <v>206272</v>
      </c>
      <c r="C295" s="1" t="s">
        <v>7</v>
      </c>
      <c r="D295" s="15">
        <v>43993</v>
      </c>
      <c r="E295" s="27">
        <v>30200</v>
      </c>
      <c r="F295" s="27">
        <v>30200</v>
      </c>
      <c r="H295" s="27">
        <v>0</v>
      </c>
      <c r="I295" s="27">
        <v>0</v>
      </c>
      <c r="J295" s="27">
        <v>0</v>
      </c>
      <c r="K295" s="27">
        <v>0</v>
      </c>
      <c r="L295" s="27">
        <v>30200</v>
      </c>
      <c r="M295" s="27">
        <v>0</v>
      </c>
      <c r="N295" s="27">
        <v>0</v>
      </c>
      <c r="O295" s="35">
        <f t="shared" si="4"/>
        <v>0</v>
      </c>
      <c r="P295" s="15">
        <v>43994</v>
      </c>
      <c r="Q295" s="27" t="s">
        <v>373</v>
      </c>
    </row>
    <row r="296" spans="1:17" x14ac:dyDescent="0.25">
      <c r="A296" s="1" t="s">
        <v>86</v>
      </c>
      <c r="B296" s="26">
        <v>206273</v>
      </c>
      <c r="C296" s="1" t="s">
        <v>7</v>
      </c>
      <c r="D296" s="15">
        <v>43993</v>
      </c>
      <c r="E296" s="27">
        <v>135900</v>
      </c>
      <c r="F296" s="27">
        <v>28496</v>
      </c>
      <c r="H296" s="27">
        <v>0</v>
      </c>
      <c r="I296" s="27">
        <v>28496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35">
        <f t="shared" si="4"/>
        <v>0</v>
      </c>
      <c r="P296" s="1"/>
      <c r="Q296" s="27"/>
    </row>
    <row r="297" spans="1:17" x14ac:dyDescent="0.25">
      <c r="A297" s="1" t="s">
        <v>86</v>
      </c>
      <c r="B297" s="26">
        <v>206300</v>
      </c>
      <c r="C297" s="1" t="s">
        <v>7</v>
      </c>
      <c r="D297" s="15">
        <v>43993</v>
      </c>
      <c r="E297" s="27">
        <v>486900</v>
      </c>
      <c r="F297" s="27">
        <v>123413</v>
      </c>
      <c r="H297" s="27">
        <v>0</v>
      </c>
      <c r="I297" s="27">
        <v>123413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35">
        <f t="shared" si="4"/>
        <v>0</v>
      </c>
      <c r="P297" s="1"/>
      <c r="Q297" s="27"/>
    </row>
    <row r="298" spans="1:17" x14ac:dyDescent="0.25">
      <c r="A298" s="1" t="s">
        <v>86</v>
      </c>
      <c r="B298" s="26">
        <v>206301</v>
      </c>
      <c r="C298" s="1" t="s">
        <v>7</v>
      </c>
      <c r="D298" s="15">
        <v>43993</v>
      </c>
      <c r="E298" s="27">
        <v>486900</v>
      </c>
      <c r="F298" s="27">
        <v>123413</v>
      </c>
      <c r="H298" s="27">
        <v>0</v>
      </c>
      <c r="I298" s="27">
        <v>123413</v>
      </c>
      <c r="J298" s="27">
        <v>0</v>
      </c>
      <c r="K298" s="27">
        <v>0</v>
      </c>
      <c r="L298" s="27">
        <v>0</v>
      </c>
      <c r="M298" s="27">
        <v>0</v>
      </c>
      <c r="N298" s="27">
        <v>0</v>
      </c>
      <c r="O298" s="35">
        <f t="shared" si="4"/>
        <v>0</v>
      </c>
      <c r="P298" s="1"/>
      <c r="Q298" s="27"/>
    </row>
    <row r="299" spans="1:17" x14ac:dyDescent="0.25">
      <c r="A299" s="1" t="s">
        <v>86</v>
      </c>
      <c r="B299" s="26">
        <v>206302</v>
      </c>
      <c r="C299" s="1" t="s">
        <v>7</v>
      </c>
      <c r="D299" s="15">
        <v>43993</v>
      </c>
      <c r="E299" s="27">
        <v>84000</v>
      </c>
      <c r="F299" s="27">
        <v>20622</v>
      </c>
      <c r="H299" s="27">
        <v>0</v>
      </c>
      <c r="I299" s="27">
        <v>20622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35">
        <f t="shared" si="4"/>
        <v>0</v>
      </c>
      <c r="P299" s="1"/>
      <c r="Q299" s="27"/>
    </row>
    <row r="300" spans="1:17" x14ac:dyDescent="0.25">
      <c r="A300" s="1" t="s">
        <v>86</v>
      </c>
      <c r="B300" s="26">
        <v>206303</v>
      </c>
      <c r="C300" s="1" t="s">
        <v>7</v>
      </c>
      <c r="D300" s="15">
        <v>43993</v>
      </c>
      <c r="E300" s="27">
        <v>50600</v>
      </c>
      <c r="F300" s="27">
        <v>50600</v>
      </c>
      <c r="H300" s="27">
        <v>0</v>
      </c>
      <c r="I300" s="27">
        <v>0</v>
      </c>
      <c r="J300" s="27">
        <v>0</v>
      </c>
      <c r="K300" s="27">
        <v>0</v>
      </c>
      <c r="L300" s="27">
        <v>50600</v>
      </c>
      <c r="M300" s="27">
        <v>0</v>
      </c>
      <c r="N300" s="27">
        <v>0</v>
      </c>
      <c r="O300" s="35">
        <f t="shared" si="4"/>
        <v>0</v>
      </c>
      <c r="P300" s="15">
        <v>44001</v>
      </c>
      <c r="Q300" s="27" t="s">
        <v>373</v>
      </c>
    </row>
    <row r="301" spans="1:17" x14ac:dyDescent="0.25">
      <c r="A301" s="1" t="s">
        <v>86</v>
      </c>
      <c r="B301" s="26">
        <v>206304</v>
      </c>
      <c r="C301" s="1" t="s">
        <v>7</v>
      </c>
      <c r="D301" s="15">
        <v>43993</v>
      </c>
      <c r="E301" s="27">
        <v>50600</v>
      </c>
      <c r="F301" s="27">
        <v>12396</v>
      </c>
      <c r="H301" s="27">
        <v>0</v>
      </c>
      <c r="I301" s="27">
        <v>12396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35">
        <f t="shared" si="4"/>
        <v>0</v>
      </c>
      <c r="P301" s="1"/>
      <c r="Q301" s="27"/>
    </row>
    <row r="302" spans="1:17" x14ac:dyDescent="0.25">
      <c r="A302" s="1" t="s">
        <v>86</v>
      </c>
      <c r="B302" s="26">
        <v>206305</v>
      </c>
      <c r="C302" s="1" t="s">
        <v>7</v>
      </c>
      <c r="D302" s="15">
        <v>43993</v>
      </c>
      <c r="E302" s="27">
        <v>50600</v>
      </c>
      <c r="F302" s="27">
        <v>38204</v>
      </c>
      <c r="H302" s="27">
        <v>0</v>
      </c>
      <c r="I302" s="27">
        <v>38204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35">
        <f t="shared" si="4"/>
        <v>0</v>
      </c>
      <c r="P302" s="1"/>
      <c r="Q302" s="27"/>
    </row>
    <row r="303" spans="1:17" x14ac:dyDescent="0.25">
      <c r="A303" s="1" t="s">
        <v>86</v>
      </c>
      <c r="B303" s="26">
        <v>206306</v>
      </c>
      <c r="C303" s="1" t="s">
        <v>7</v>
      </c>
      <c r="D303" s="15">
        <v>43993</v>
      </c>
      <c r="E303" s="27">
        <v>96600</v>
      </c>
      <c r="F303" s="27">
        <v>33222</v>
      </c>
      <c r="H303" s="27">
        <v>0</v>
      </c>
      <c r="I303" s="27">
        <v>33222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35">
        <f t="shared" si="4"/>
        <v>0</v>
      </c>
      <c r="P303" s="1"/>
      <c r="Q303" s="27"/>
    </row>
    <row r="304" spans="1:17" x14ac:dyDescent="0.25">
      <c r="A304" s="1" t="s">
        <v>86</v>
      </c>
      <c r="B304" s="26">
        <v>206307</v>
      </c>
      <c r="C304" s="1" t="s">
        <v>7</v>
      </c>
      <c r="D304" s="15">
        <v>43993</v>
      </c>
      <c r="E304" s="27">
        <v>105600</v>
      </c>
      <c r="F304" s="27">
        <v>25880</v>
      </c>
      <c r="H304" s="27">
        <v>0</v>
      </c>
      <c r="I304" s="27">
        <v>25880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35">
        <f t="shared" si="4"/>
        <v>0</v>
      </c>
      <c r="P304" s="1"/>
      <c r="Q304" s="27"/>
    </row>
    <row r="305" spans="1:17" x14ac:dyDescent="0.25">
      <c r="A305" s="1" t="s">
        <v>86</v>
      </c>
      <c r="B305" s="26">
        <v>206308</v>
      </c>
      <c r="C305" s="1" t="s">
        <v>7</v>
      </c>
      <c r="D305" s="15">
        <v>43993</v>
      </c>
      <c r="E305" s="27">
        <v>84000</v>
      </c>
      <c r="F305" s="27">
        <v>20622</v>
      </c>
      <c r="H305" s="27">
        <v>0</v>
      </c>
      <c r="I305" s="27">
        <v>20622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35">
        <f t="shared" si="4"/>
        <v>0</v>
      </c>
      <c r="P305" s="1"/>
      <c r="Q305" s="27"/>
    </row>
    <row r="306" spans="1:17" x14ac:dyDescent="0.25">
      <c r="A306" s="1" t="s">
        <v>86</v>
      </c>
      <c r="B306" s="26">
        <v>206309</v>
      </c>
      <c r="C306" s="1" t="s">
        <v>7</v>
      </c>
      <c r="D306" s="15">
        <v>43993</v>
      </c>
      <c r="E306" s="27">
        <v>105600</v>
      </c>
      <c r="F306" s="27">
        <v>25880</v>
      </c>
      <c r="H306" s="27">
        <v>0</v>
      </c>
      <c r="I306" s="27">
        <v>25880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35">
        <f t="shared" si="4"/>
        <v>0</v>
      </c>
      <c r="P306" s="1"/>
      <c r="Q306" s="27"/>
    </row>
    <row r="307" spans="1:17" x14ac:dyDescent="0.25">
      <c r="A307" s="1" t="s">
        <v>86</v>
      </c>
      <c r="B307" s="26">
        <v>206310</v>
      </c>
      <c r="C307" s="1" t="s">
        <v>7</v>
      </c>
      <c r="D307" s="15">
        <v>43993</v>
      </c>
      <c r="E307" s="27">
        <v>50600</v>
      </c>
      <c r="F307" s="27">
        <v>12396</v>
      </c>
      <c r="H307" s="27">
        <v>0</v>
      </c>
      <c r="I307" s="27">
        <v>12396</v>
      </c>
      <c r="J307" s="27">
        <v>0</v>
      </c>
      <c r="K307" s="27">
        <v>0</v>
      </c>
      <c r="L307" s="27">
        <v>0</v>
      </c>
      <c r="M307" s="27">
        <v>0</v>
      </c>
      <c r="N307" s="27">
        <v>0</v>
      </c>
      <c r="O307" s="35">
        <f t="shared" si="4"/>
        <v>0</v>
      </c>
      <c r="P307" s="1"/>
      <c r="Q307" s="27"/>
    </row>
    <row r="308" spans="1:17" x14ac:dyDescent="0.25">
      <c r="A308" s="1" t="s">
        <v>86</v>
      </c>
      <c r="B308" s="26">
        <v>206311</v>
      </c>
      <c r="C308" s="1" t="s">
        <v>7</v>
      </c>
      <c r="D308" s="15">
        <v>43993</v>
      </c>
      <c r="E308" s="27">
        <v>218000</v>
      </c>
      <c r="F308" s="27">
        <v>218000</v>
      </c>
      <c r="H308" s="27">
        <v>0</v>
      </c>
      <c r="I308" s="27">
        <v>0</v>
      </c>
      <c r="J308" s="27">
        <v>0</v>
      </c>
      <c r="K308" s="27">
        <v>0</v>
      </c>
      <c r="L308" s="27">
        <v>218000</v>
      </c>
      <c r="M308" s="27">
        <v>0</v>
      </c>
      <c r="N308" s="27">
        <v>0</v>
      </c>
      <c r="O308" s="35">
        <f t="shared" si="4"/>
        <v>0</v>
      </c>
      <c r="P308" s="15">
        <v>44001</v>
      </c>
      <c r="Q308" s="27" t="s">
        <v>373</v>
      </c>
    </row>
    <row r="309" spans="1:17" x14ac:dyDescent="0.25">
      <c r="A309" s="1" t="s">
        <v>86</v>
      </c>
      <c r="B309" s="26">
        <v>206312</v>
      </c>
      <c r="C309" s="1" t="s">
        <v>7</v>
      </c>
      <c r="D309" s="15">
        <v>43993</v>
      </c>
      <c r="E309" s="27">
        <v>151600</v>
      </c>
      <c r="F309" s="27">
        <v>37210</v>
      </c>
      <c r="H309" s="27">
        <v>0</v>
      </c>
      <c r="I309" s="27">
        <v>37210</v>
      </c>
      <c r="J309" s="27">
        <v>0</v>
      </c>
      <c r="K309" s="27">
        <v>0</v>
      </c>
      <c r="L309" s="27">
        <v>0</v>
      </c>
      <c r="M309" s="27">
        <v>0</v>
      </c>
      <c r="N309" s="27">
        <v>0</v>
      </c>
      <c r="O309" s="35">
        <f t="shared" si="4"/>
        <v>0</v>
      </c>
      <c r="P309" s="1"/>
      <c r="Q309" s="27"/>
    </row>
    <row r="310" spans="1:17" x14ac:dyDescent="0.25">
      <c r="A310" s="1" t="s">
        <v>86</v>
      </c>
      <c r="B310" s="26">
        <v>206313</v>
      </c>
      <c r="C310" s="1" t="s">
        <v>7</v>
      </c>
      <c r="D310" s="15">
        <v>43993</v>
      </c>
      <c r="E310" s="27">
        <v>50600</v>
      </c>
      <c r="F310" s="27">
        <v>12396</v>
      </c>
      <c r="H310" s="27">
        <v>0</v>
      </c>
      <c r="I310" s="27">
        <v>12396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35">
        <f t="shared" si="4"/>
        <v>0</v>
      </c>
      <c r="P310" s="1"/>
      <c r="Q310" s="27"/>
    </row>
    <row r="311" spans="1:17" x14ac:dyDescent="0.25">
      <c r="A311" s="1" t="s">
        <v>86</v>
      </c>
      <c r="B311" s="26">
        <v>206314</v>
      </c>
      <c r="C311" s="1" t="s">
        <v>7</v>
      </c>
      <c r="D311" s="15">
        <v>43993</v>
      </c>
      <c r="E311" s="27">
        <v>50600</v>
      </c>
      <c r="F311" s="27">
        <v>12396</v>
      </c>
      <c r="H311" s="27">
        <v>0</v>
      </c>
      <c r="I311" s="27">
        <v>12396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35">
        <f t="shared" si="4"/>
        <v>0</v>
      </c>
      <c r="P311" s="1"/>
      <c r="Q311" s="27"/>
    </row>
    <row r="312" spans="1:17" x14ac:dyDescent="0.25">
      <c r="A312" s="1" t="s">
        <v>86</v>
      </c>
      <c r="B312" s="26">
        <v>206315</v>
      </c>
      <c r="C312" s="1" t="s">
        <v>7</v>
      </c>
      <c r="D312" s="15">
        <v>43993</v>
      </c>
      <c r="E312" s="27">
        <v>50600</v>
      </c>
      <c r="F312" s="27">
        <v>50600</v>
      </c>
      <c r="H312" s="27">
        <v>0</v>
      </c>
      <c r="I312" s="27">
        <v>0</v>
      </c>
      <c r="J312" s="27">
        <v>0</v>
      </c>
      <c r="K312" s="27">
        <v>0</v>
      </c>
      <c r="L312" s="27">
        <v>50600</v>
      </c>
      <c r="M312" s="27">
        <v>0</v>
      </c>
      <c r="N312" s="27">
        <v>0</v>
      </c>
      <c r="O312" s="35">
        <f t="shared" si="4"/>
        <v>0</v>
      </c>
      <c r="P312" s="15">
        <v>44001</v>
      </c>
      <c r="Q312" s="27" t="s">
        <v>373</v>
      </c>
    </row>
    <row r="313" spans="1:17" x14ac:dyDescent="0.25">
      <c r="A313" s="1" t="s">
        <v>86</v>
      </c>
      <c r="B313" s="26">
        <v>206316</v>
      </c>
      <c r="C313" s="1" t="s">
        <v>7</v>
      </c>
      <c r="D313" s="15">
        <v>43993</v>
      </c>
      <c r="E313" s="27">
        <v>50600</v>
      </c>
      <c r="F313" s="27">
        <v>50600</v>
      </c>
      <c r="H313" s="27">
        <v>0</v>
      </c>
      <c r="I313" s="27">
        <v>0</v>
      </c>
      <c r="J313" s="27">
        <v>0</v>
      </c>
      <c r="K313" s="27">
        <v>0</v>
      </c>
      <c r="L313" s="27">
        <v>50600</v>
      </c>
      <c r="M313" s="27">
        <v>0</v>
      </c>
      <c r="N313" s="27">
        <v>0</v>
      </c>
      <c r="O313" s="35">
        <f t="shared" si="4"/>
        <v>0</v>
      </c>
      <c r="P313" s="15">
        <v>44001</v>
      </c>
      <c r="Q313" s="27" t="s">
        <v>373</v>
      </c>
    </row>
    <row r="314" spans="1:17" x14ac:dyDescent="0.25">
      <c r="A314" s="1" t="s">
        <v>86</v>
      </c>
      <c r="B314" s="26">
        <v>206317</v>
      </c>
      <c r="C314" s="1" t="s">
        <v>7</v>
      </c>
      <c r="D314" s="15">
        <v>43993</v>
      </c>
      <c r="E314" s="27">
        <v>50600</v>
      </c>
      <c r="F314" s="27">
        <v>12396</v>
      </c>
      <c r="H314" s="27">
        <v>0</v>
      </c>
      <c r="I314" s="27">
        <v>12396</v>
      </c>
      <c r="J314" s="27">
        <v>0</v>
      </c>
      <c r="K314" s="27">
        <v>0</v>
      </c>
      <c r="L314" s="27">
        <v>0</v>
      </c>
      <c r="M314" s="27">
        <v>0</v>
      </c>
      <c r="N314" s="27">
        <v>0</v>
      </c>
      <c r="O314" s="35">
        <f t="shared" si="4"/>
        <v>0</v>
      </c>
      <c r="P314" s="1"/>
      <c r="Q314" s="27"/>
    </row>
    <row r="315" spans="1:17" x14ac:dyDescent="0.25">
      <c r="A315" s="1" t="s">
        <v>86</v>
      </c>
      <c r="B315" s="26">
        <v>206318</v>
      </c>
      <c r="C315" s="1" t="s">
        <v>7</v>
      </c>
      <c r="D315" s="15">
        <v>43993</v>
      </c>
      <c r="E315" s="27">
        <v>108000</v>
      </c>
      <c r="F315" s="27">
        <v>85500</v>
      </c>
      <c r="H315" s="27">
        <v>0</v>
      </c>
      <c r="I315" s="27">
        <v>85500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35">
        <f t="shared" si="4"/>
        <v>0</v>
      </c>
      <c r="P315" s="1"/>
      <c r="Q315" s="27"/>
    </row>
    <row r="316" spans="1:17" x14ac:dyDescent="0.25">
      <c r="A316" s="1" t="s">
        <v>86</v>
      </c>
      <c r="B316" s="26">
        <v>206319</v>
      </c>
      <c r="C316" s="1" t="s">
        <v>7</v>
      </c>
      <c r="D316" s="15">
        <v>43993</v>
      </c>
      <c r="E316" s="27">
        <v>50600</v>
      </c>
      <c r="F316" s="27">
        <v>50600</v>
      </c>
      <c r="H316" s="27">
        <v>0</v>
      </c>
      <c r="I316" s="27">
        <v>0</v>
      </c>
      <c r="J316" s="27">
        <v>0</v>
      </c>
      <c r="K316" s="27">
        <v>0</v>
      </c>
      <c r="L316" s="27">
        <v>50600</v>
      </c>
      <c r="M316" s="27">
        <v>0</v>
      </c>
      <c r="N316" s="27">
        <v>0</v>
      </c>
      <c r="O316" s="35">
        <f t="shared" si="4"/>
        <v>0</v>
      </c>
      <c r="P316" s="15">
        <v>44001</v>
      </c>
      <c r="Q316" s="27" t="s">
        <v>373</v>
      </c>
    </row>
    <row r="317" spans="1:17" x14ac:dyDescent="0.25">
      <c r="A317" s="1" t="s">
        <v>86</v>
      </c>
      <c r="B317" s="26">
        <v>206320</v>
      </c>
      <c r="C317" s="1" t="s">
        <v>7</v>
      </c>
      <c r="D317" s="15">
        <v>43993</v>
      </c>
      <c r="E317" s="27">
        <v>50600</v>
      </c>
      <c r="F317" s="27">
        <v>12396</v>
      </c>
      <c r="H317" s="27">
        <v>0</v>
      </c>
      <c r="I317" s="27">
        <v>12396</v>
      </c>
      <c r="J317" s="27">
        <v>0</v>
      </c>
      <c r="K317" s="27">
        <v>0</v>
      </c>
      <c r="L317" s="27">
        <v>0</v>
      </c>
      <c r="M317" s="27">
        <v>0</v>
      </c>
      <c r="N317" s="27">
        <v>0</v>
      </c>
      <c r="O317" s="35">
        <f t="shared" si="4"/>
        <v>0</v>
      </c>
      <c r="P317" s="1"/>
      <c r="Q317" s="27"/>
    </row>
    <row r="318" spans="1:17" x14ac:dyDescent="0.25">
      <c r="A318" s="1" t="s">
        <v>86</v>
      </c>
      <c r="B318" s="26">
        <v>206321</v>
      </c>
      <c r="C318" s="1" t="s">
        <v>7</v>
      </c>
      <c r="D318" s="15">
        <v>43993</v>
      </c>
      <c r="E318" s="27">
        <v>50600</v>
      </c>
      <c r="F318" s="27">
        <v>12396</v>
      </c>
      <c r="H318" s="27">
        <v>0</v>
      </c>
      <c r="I318" s="27">
        <v>12396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35">
        <f t="shared" si="4"/>
        <v>0</v>
      </c>
      <c r="P318" s="1"/>
      <c r="Q318" s="27"/>
    </row>
    <row r="319" spans="1:17" x14ac:dyDescent="0.25">
      <c r="A319" s="1" t="s">
        <v>86</v>
      </c>
      <c r="B319" s="26">
        <v>206333</v>
      </c>
      <c r="C319" s="1" t="s">
        <v>7</v>
      </c>
      <c r="D319" s="15">
        <v>43993</v>
      </c>
      <c r="E319" s="27">
        <v>196900</v>
      </c>
      <c r="F319" s="27">
        <v>266</v>
      </c>
      <c r="H319" s="27">
        <v>266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35">
        <f t="shared" si="4"/>
        <v>0</v>
      </c>
      <c r="P319" s="1"/>
      <c r="Q319" s="27"/>
    </row>
    <row r="320" spans="1:17" x14ac:dyDescent="0.25">
      <c r="A320" s="1" t="s">
        <v>86</v>
      </c>
      <c r="B320" s="26">
        <v>206334</v>
      </c>
      <c r="C320" s="1" t="s">
        <v>7</v>
      </c>
      <c r="D320" s="15">
        <v>43993</v>
      </c>
      <c r="E320" s="27">
        <v>21400</v>
      </c>
      <c r="F320" s="27">
        <v>21400</v>
      </c>
      <c r="H320" s="27">
        <v>21400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35">
        <f t="shared" si="4"/>
        <v>0</v>
      </c>
      <c r="P320" s="1"/>
      <c r="Q320" s="27"/>
    </row>
    <row r="321" spans="1:17" x14ac:dyDescent="0.25">
      <c r="A321" s="1" t="s">
        <v>86</v>
      </c>
      <c r="B321" s="26">
        <v>206335</v>
      </c>
      <c r="C321" s="1" t="s">
        <v>7</v>
      </c>
      <c r="D321" s="15">
        <v>43993</v>
      </c>
      <c r="E321" s="27">
        <v>43900</v>
      </c>
      <c r="F321" s="27">
        <v>43900</v>
      </c>
      <c r="H321" s="27">
        <v>26500</v>
      </c>
      <c r="I321" s="27">
        <v>17400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35">
        <f t="shared" si="4"/>
        <v>0</v>
      </c>
      <c r="P321" s="1"/>
      <c r="Q321" s="27"/>
    </row>
    <row r="322" spans="1:17" x14ac:dyDescent="0.25">
      <c r="A322" s="1" t="s">
        <v>86</v>
      </c>
      <c r="B322" s="26">
        <v>206336</v>
      </c>
      <c r="C322" s="1" t="s">
        <v>7</v>
      </c>
      <c r="D322" s="15">
        <v>43993</v>
      </c>
      <c r="E322" s="27">
        <v>22200</v>
      </c>
      <c r="F322" s="27">
        <v>22200</v>
      </c>
      <c r="H322" s="27">
        <v>22200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>
        <v>0</v>
      </c>
      <c r="O322" s="35">
        <f t="shared" si="4"/>
        <v>0</v>
      </c>
      <c r="P322" s="1"/>
      <c r="Q322" s="27"/>
    </row>
    <row r="323" spans="1:17" x14ac:dyDescent="0.25">
      <c r="A323" s="1" t="s">
        <v>86</v>
      </c>
      <c r="B323" s="26">
        <v>206337</v>
      </c>
      <c r="C323" s="1" t="s">
        <v>7</v>
      </c>
      <c r="D323" s="15">
        <v>43993</v>
      </c>
      <c r="E323" s="27">
        <v>39000</v>
      </c>
      <c r="F323" s="27">
        <v>39000</v>
      </c>
      <c r="H323" s="27">
        <v>39000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35">
        <f t="shared" si="4"/>
        <v>0</v>
      </c>
      <c r="P323" s="1"/>
      <c r="Q323" s="27"/>
    </row>
    <row r="324" spans="1:17" x14ac:dyDescent="0.25">
      <c r="A324" s="1" t="s">
        <v>86</v>
      </c>
      <c r="B324" s="26">
        <v>206338</v>
      </c>
      <c r="C324" s="1" t="s">
        <v>7</v>
      </c>
      <c r="D324" s="15">
        <v>43993</v>
      </c>
      <c r="E324" s="27">
        <v>39000</v>
      </c>
      <c r="F324" s="27">
        <v>39000</v>
      </c>
      <c r="H324" s="27">
        <v>0</v>
      </c>
      <c r="I324" s="27">
        <v>0</v>
      </c>
      <c r="J324" s="27">
        <v>0</v>
      </c>
      <c r="K324" s="27">
        <v>0</v>
      </c>
      <c r="L324" s="27">
        <v>39000</v>
      </c>
      <c r="M324" s="27">
        <v>0</v>
      </c>
      <c r="N324" s="27">
        <v>0</v>
      </c>
      <c r="O324" s="35">
        <f t="shared" si="4"/>
        <v>0</v>
      </c>
      <c r="P324" s="15">
        <v>44001</v>
      </c>
      <c r="Q324" s="27" t="s">
        <v>373</v>
      </c>
    </row>
    <row r="325" spans="1:17" x14ac:dyDescent="0.25">
      <c r="A325" s="1" t="s">
        <v>86</v>
      </c>
      <c r="B325" s="26">
        <v>206339</v>
      </c>
      <c r="C325" s="1" t="s">
        <v>7</v>
      </c>
      <c r="D325" s="15">
        <v>43993</v>
      </c>
      <c r="E325" s="27">
        <v>268300</v>
      </c>
      <c r="F325" s="27">
        <v>268300</v>
      </c>
      <c r="H325" s="27">
        <v>175349</v>
      </c>
      <c r="I325" s="27">
        <v>92951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35">
        <f t="shared" si="4"/>
        <v>0</v>
      </c>
      <c r="P325" s="1"/>
      <c r="Q325" s="27"/>
    </row>
    <row r="326" spans="1:17" x14ac:dyDescent="0.25">
      <c r="A326" s="1" t="s">
        <v>86</v>
      </c>
      <c r="B326" s="26">
        <v>206340</v>
      </c>
      <c r="C326" s="1" t="s">
        <v>7</v>
      </c>
      <c r="D326" s="15">
        <v>43993</v>
      </c>
      <c r="E326" s="27">
        <v>77000</v>
      </c>
      <c r="F326" s="27">
        <v>77000</v>
      </c>
      <c r="H326" s="27">
        <v>0</v>
      </c>
      <c r="I326" s="27">
        <v>0</v>
      </c>
      <c r="J326" s="27">
        <v>0</v>
      </c>
      <c r="K326" s="27">
        <v>0</v>
      </c>
      <c r="L326" s="27">
        <v>77000</v>
      </c>
      <c r="M326" s="27">
        <v>0</v>
      </c>
      <c r="N326" s="27">
        <v>0</v>
      </c>
      <c r="O326" s="35">
        <f t="shared" si="4"/>
        <v>0</v>
      </c>
      <c r="P326" s="15">
        <v>44001</v>
      </c>
      <c r="Q326" s="27" t="s">
        <v>373</v>
      </c>
    </row>
    <row r="327" spans="1:17" x14ac:dyDescent="0.25">
      <c r="A327" s="1" t="s">
        <v>86</v>
      </c>
      <c r="B327" s="26">
        <v>206341</v>
      </c>
      <c r="C327" s="1" t="s">
        <v>7</v>
      </c>
      <c r="D327" s="15">
        <v>43993</v>
      </c>
      <c r="E327" s="27">
        <v>166700</v>
      </c>
      <c r="F327" s="27">
        <v>166700</v>
      </c>
      <c r="H327" s="27">
        <v>110225</v>
      </c>
      <c r="I327" s="27">
        <v>56475</v>
      </c>
      <c r="J327" s="27">
        <v>0</v>
      </c>
      <c r="K327" s="27">
        <v>0</v>
      </c>
      <c r="L327" s="27">
        <v>0</v>
      </c>
      <c r="M327" s="27">
        <v>0</v>
      </c>
      <c r="N327" s="27">
        <v>0</v>
      </c>
      <c r="O327" s="35">
        <f t="shared" si="4"/>
        <v>0</v>
      </c>
      <c r="P327" s="1"/>
      <c r="Q327" s="27"/>
    </row>
    <row r="328" spans="1:17" x14ac:dyDescent="0.25">
      <c r="A328" s="1" t="s">
        <v>86</v>
      </c>
      <c r="B328" s="26">
        <v>206342</v>
      </c>
      <c r="C328" s="1" t="s">
        <v>7</v>
      </c>
      <c r="D328" s="15">
        <v>43993</v>
      </c>
      <c r="E328" s="27">
        <v>10800</v>
      </c>
      <c r="F328" s="27">
        <v>10800</v>
      </c>
      <c r="H328" s="27">
        <v>10800</v>
      </c>
      <c r="I328" s="27">
        <v>0</v>
      </c>
      <c r="J328" s="27">
        <v>0</v>
      </c>
      <c r="K328" s="27">
        <v>0</v>
      </c>
      <c r="L328" s="27">
        <v>0</v>
      </c>
      <c r="M328" s="27">
        <v>0</v>
      </c>
      <c r="N328" s="27">
        <v>0</v>
      </c>
      <c r="O328" s="35">
        <f t="shared" ref="O328:O391" si="5">+F328-H328-I328-N328-K328-L328-J328-M328</f>
        <v>0</v>
      </c>
      <c r="P328" s="1"/>
      <c r="Q328" s="27"/>
    </row>
    <row r="329" spans="1:17" x14ac:dyDescent="0.25">
      <c r="A329" s="1" t="s">
        <v>86</v>
      </c>
      <c r="B329" s="26">
        <v>206343</v>
      </c>
      <c r="C329" s="1" t="s">
        <v>7</v>
      </c>
      <c r="D329" s="15">
        <v>43993</v>
      </c>
      <c r="E329" s="27">
        <v>10600</v>
      </c>
      <c r="F329" s="27">
        <v>10600</v>
      </c>
      <c r="H329" s="27">
        <v>0</v>
      </c>
      <c r="I329" s="27">
        <v>0</v>
      </c>
      <c r="J329" s="27">
        <v>0</v>
      </c>
      <c r="K329" s="27">
        <v>0</v>
      </c>
      <c r="L329" s="27">
        <v>10600</v>
      </c>
      <c r="M329" s="27">
        <v>0</v>
      </c>
      <c r="N329" s="27">
        <v>0</v>
      </c>
      <c r="O329" s="35">
        <f t="shared" si="5"/>
        <v>0</v>
      </c>
      <c r="P329" s="15">
        <v>44001</v>
      </c>
      <c r="Q329" s="27" t="s">
        <v>373</v>
      </c>
    </row>
    <row r="330" spans="1:17" x14ac:dyDescent="0.25">
      <c r="A330" s="1" t="s">
        <v>86</v>
      </c>
      <c r="B330" s="26">
        <v>206344</v>
      </c>
      <c r="C330" s="1" t="s">
        <v>7</v>
      </c>
      <c r="D330" s="15">
        <v>43993</v>
      </c>
      <c r="E330" s="27">
        <v>5300</v>
      </c>
      <c r="F330" s="27">
        <v>5300</v>
      </c>
      <c r="H330" s="27">
        <v>5300</v>
      </c>
      <c r="I330" s="27">
        <v>0</v>
      </c>
      <c r="J330" s="27">
        <v>0</v>
      </c>
      <c r="K330" s="27">
        <v>0</v>
      </c>
      <c r="L330" s="27">
        <v>0</v>
      </c>
      <c r="M330" s="27">
        <v>0</v>
      </c>
      <c r="N330" s="27">
        <v>0</v>
      </c>
      <c r="O330" s="35">
        <f t="shared" si="5"/>
        <v>0</v>
      </c>
      <c r="P330" s="1"/>
      <c r="Q330" s="27"/>
    </row>
    <row r="331" spans="1:17" x14ac:dyDescent="0.25">
      <c r="A331" s="1" t="s">
        <v>86</v>
      </c>
      <c r="B331" s="26">
        <v>206345</v>
      </c>
      <c r="C331" s="1" t="s">
        <v>7</v>
      </c>
      <c r="D331" s="15">
        <v>43993</v>
      </c>
      <c r="E331" s="27">
        <v>5300</v>
      </c>
      <c r="F331" s="27">
        <v>5300</v>
      </c>
      <c r="H331" s="27">
        <v>5300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35">
        <f t="shared" si="5"/>
        <v>0</v>
      </c>
      <c r="P331" s="1"/>
      <c r="Q331" s="27"/>
    </row>
    <row r="332" spans="1:17" x14ac:dyDescent="0.25">
      <c r="A332" s="1" t="s">
        <v>86</v>
      </c>
      <c r="B332" s="26">
        <v>206346</v>
      </c>
      <c r="C332" s="1" t="s">
        <v>7</v>
      </c>
      <c r="D332" s="15">
        <v>43993</v>
      </c>
      <c r="E332" s="27">
        <v>21200</v>
      </c>
      <c r="F332" s="27">
        <v>21200</v>
      </c>
      <c r="H332" s="27">
        <v>21200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35">
        <f t="shared" si="5"/>
        <v>0</v>
      </c>
      <c r="P332" s="1"/>
      <c r="Q332" s="27"/>
    </row>
    <row r="333" spans="1:17" x14ac:dyDescent="0.25">
      <c r="A333" s="1" t="s">
        <v>86</v>
      </c>
      <c r="B333" s="26">
        <v>206347</v>
      </c>
      <c r="C333" s="1" t="s">
        <v>7</v>
      </c>
      <c r="D333" s="15">
        <v>43993</v>
      </c>
      <c r="E333" s="27">
        <v>5100</v>
      </c>
      <c r="F333" s="27">
        <v>5100</v>
      </c>
      <c r="H333" s="27">
        <v>5100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27">
        <v>0</v>
      </c>
      <c r="O333" s="35">
        <f t="shared" si="5"/>
        <v>0</v>
      </c>
      <c r="P333" s="1"/>
      <c r="Q333" s="27"/>
    </row>
    <row r="334" spans="1:17" x14ac:dyDescent="0.25">
      <c r="A334" s="1" t="s">
        <v>86</v>
      </c>
      <c r="B334" s="26">
        <v>206348</v>
      </c>
      <c r="C334" s="1" t="s">
        <v>7</v>
      </c>
      <c r="D334" s="15">
        <v>43993</v>
      </c>
      <c r="E334" s="27">
        <v>10800</v>
      </c>
      <c r="F334" s="27">
        <v>10800</v>
      </c>
      <c r="H334" s="27">
        <v>0</v>
      </c>
      <c r="I334" s="27">
        <v>0</v>
      </c>
      <c r="J334" s="27">
        <v>0</v>
      </c>
      <c r="K334" s="27">
        <v>0</v>
      </c>
      <c r="L334" s="27">
        <v>10800</v>
      </c>
      <c r="M334" s="27">
        <v>0</v>
      </c>
      <c r="N334" s="27">
        <v>0</v>
      </c>
      <c r="O334" s="35">
        <f t="shared" si="5"/>
        <v>0</v>
      </c>
      <c r="P334" s="15">
        <v>44001</v>
      </c>
      <c r="Q334" s="27" t="s">
        <v>373</v>
      </c>
    </row>
    <row r="335" spans="1:17" x14ac:dyDescent="0.25">
      <c r="A335" s="1" t="s">
        <v>86</v>
      </c>
      <c r="B335" s="26">
        <v>206349</v>
      </c>
      <c r="C335" s="1" t="s">
        <v>7</v>
      </c>
      <c r="D335" s="15">
        <v>43993</v>
      </c>
      <c r="E335" s="27">
        <v>21400</v>
      </c>
      <c r="F335" s="27">
        <v>21400</v>
      </c>
      <c r="H335" s="27">
        <v>0</v>
      </c>
      <c r="I335" s="27">
        <v>0</v>
      </c>
      <c r="J335" s="27">
        <v>0</v>
      </c>
      <c r="K335" s="27">
        <v>0</v>
      </c>
      <c r="L335" s="27">
        <v>21400</v>
      </c>
      <c r="M335" s="27">
        <v>0</v>
      </c>
      <c r="N335" s="27">
        <v>0</v>
      </c>
      <c r="O335" s="35">
        <f t="shared" si="5"/>
        <v>0</v>
      </c>
      <c r="P335" s="15">
        <v>44001</v>
      </c>
      <c r="Q335" s="27" t="s">
        <v>373</v>
      </c>
    </row>
    <row r="336" spans="1:17" x14ac:dyDescent="0.25">
      <c r="A336" s="1" t="s">
        <v>86</v>
      </c>
      <c r="B336" s="26">
        <v>206350</v>
      </c>
      <c r="C336" s="1" t="s">
        <v>7</v>
      </c>
      <c r="D336" s="15">
        <v>43993</v>
      </c>
      <c r="E336" s="27">
        <v>199800</v>
      </c>
      <c r="F336" s="27">
        <v>199800</v>
      </c>
      <c r="H336" s="27">
        <v>0</v>
      </c>
      <c r="I336" s="27">
        <v>0</v>
      </c>
      <c r="J336" s="27">
        <v>0</v>
      </c>
      <c r="K336" s="27">
        <v>0</v>
      </c>
      <c r="L336" s="27">
        <v>199800</v>
      </c>
      <c r="M336" s="27">
        <v>0</v>
      </c>
      <c r="N336" s="27">
        <v>0</v>
      </c>
      <c r="O336" s="35">
        <f t="shared" si="5"/>
        <v>0</v>
      </c>
      <c r="P336" s="15">
        <v>44001</v>
      </c>
      <c r="Q336" s="27" t="s">
        <v>373</v>
      </c>
    </row>
    <row r="337" spans="1:17" x14ac:dyDescent="0.25">
      <c r="A337" s="1" t="s">
        <v>86</v>
      </c>
      <c r="B337" s="26">
        <v>206351</v>
      </c>
      <c r="C337" s="1" t="s">
        <v>7</v>
      </c>
      <c r="D337" s="15">
        <v>43993</v>
      </c>
      <c r="E337" s="27">
        <v>77000</v>
      </c>
      <c r="F337" s="27">
        <v>77000</v>
      </c>
      <c r="H337" s="27">
        <v>0</v>
      </c>
      <c r="I337" s="27">
        <v>0</v>
      </c>
      <c r="J337" s="27">
        <v>0</v>
      </c>
      <c r="K337" s="27">
        <v>0</v>
      </c>
      <c r="L337" s="27">
        <v>77000</v>
      </c>
      <c r="M337" s="27">
        <v>0</v>
      </c>
      <c r="N337" s="27">
        <v>0</v>
      </c>
      <c r="O337" s="35">
        <f t="shared" si="5"/>
        <v>0</v>
      </c>
      <c r="P337" s="15">
        <v>44001</v>
      </c>
      <c r="Q337" s="27" t="s">
        <v>373</v>
      </c>
    </row>
    <row r="338" spans="1:17" x14ac:dyDescent="0.25">
      <c r="A338" s="1" t="s">
        <v>86</v>
      </c>
      <c r="B338" s="26">
        <v>206352</v>
      </c>
      <c r="C338" s="1" t="s">
        <v>7</v>
      </c>
      <c r="D338" s="15">
        <v>43993</v>
      </c>
      <c r="E338" s="27">
        <v>43900</v>
      </c>
      <c r="F338" s="27">
        <v>43900</v>
      </c>
      <c r="H338" s="27">
        <v>26500</v>
      </c>
      <c r="I338" s="27">
        <v>17400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35">
        <f t="shared" si="5"/>
        <v>0</v>
      </c>
      <c r="P338" s="1"/>
      <c r="Q338" s="27"/>
    </row>
    <row r="339" spans="1:17" x14ac:dyDescent="0.25">
      <c r="A339" s="1" t="s">
        <v>86</v>
      </c>
      <c r="B339" s="26">
        <v>206353</v>
      </c>
      <c r="C339" s="1" t="s">
        <v>7</v>
      </c>
      <c r="D339" s="15">
        <v>43993</v>
      </c>
      <c r="E339" s="27">
        <v>60200</v>
      </c>
      <c r="F339" s="27">
        <v>60200</v>
      </c>
      <c r="H339" s="27">
        <v>60200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35">
        <f t="shared" si="5"/>
        <v>0</v>
      </c>
      <c r="P339" s="1"/>
      <c r="Q339" s="27"/>
    </row>
    <row r="340" spans="1:17" x14ac:dyDescent="0.25">
      <c r="A340" s="1" t="s">
        <v>86</v>
      </c>
      <c r="B340" s="26">
        <v>206354</v>
      </c>
      <c r="C340" s="1" t="s">
        <v>7</v>
      </c>
      <c r="D340" s="15">
        <v>43993</v>
      </c>
      <c r="E340" s="27">
        <v>22200</v>
      </c>
      <c r="F340" s="27">
        <v>22200</v>
      </c>
      <c r="H340" s="27">
        <v>22200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35">
        <f t="shared" si="5"/>
        <v>0</v>
      </c>
      <c r="P340" s="1"/>
      <c r="Q340" s="27"/>
    </row>
    <row r="341" spans="1:17" x14ac:dyDescent="0.25">
      <c r="A341" s="1" t="s">
        <v>86</v>
      </c>
      <c r="B341" s="26">
        <v>206355</v>
      </c>
      <c r="C341" s="1" t="s">
        <v>7</v>
      </c>
      <c r="D341" s="15">
        <v>43993</v>
      </c>
      <c r="E341" s="27">
        <v>36000</v>
      </c>
      <c r="F341" s="27">
        <v>36000</v>
      </c>
      <c r="H341" s="27">
        <v>36000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35">
        <f t="shared" si="5"/>
        <v>0</v>
      </c>
      <c r="P341" s="1"/>
      <c r="Q341" s="27"/>
    </row>
    <row r="342" spans="1:17" x14ac:dyDescent="0.25">
      <c r="A342" s="1" t="s">
        <v>86</v>
      </c>
      <c r="B342" s="26">
        <v>206356</v>
      </c>
      <c r="C342" s="1" t="s">
        <v>7</v>
      </c>
      <c r="D342" s="15">
        <v>43993</v>
      </c>
      <c r="E342" s="27">
        <v>8200</v>
      </c>
      <c r="F342" s="27">
        <v>8200</v>
      </c>
      <c r="H342" s="27">
        <v>8200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35">
        <f t="shared" si="5"/>
        <v>0</v>
      </c>
      <c r="P342" s="1"/>
      <c r="Q342" s="27"/>
    </row>
    <row r="343" spans="1:17" x14ac:dyDescent="0.25">
      <c r="A343" s="1" t="s">
        <v>86</v>
      </c>
      <c r="B343" s="26">
        <v>206357</v>
      </c>
      <c r="C343" s="1" t="s">
        <v>7</v>
      </c>
      <c r="D343" s="15">
        <v>43993</v>
      </c>
      <c r="E343" s="27">
        <v>3000</v>
      </c>
      <c r="F343" s="27">
        <v>3000</v>
      </c>
      <c r="H343" s="27">
        <v>3000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35">
        <f t="shared" si="5"/>
        <v>0</v>
      </c>
      <c r="P343" s="1"/>
      <c r="Q343" s="27"/>
    </row>
    <row r="344" spans="1:17" x14ac:dyDescent="0.25">
      <c r="A344" s="1" t="s">
        <v>86</v>
      </c>
      <c r="B344" s="26">
        <v>206358</v>
      </c>
      <c r="C344" s="1" t="s">
        <v>7</v>
      </c>
      <c r="D344" s="15">
        <v>43993</v>
      </c>
      <c r="E344" s="27">
        <v>14700</v>
      </c>
      <c r="F344" s="27">
        <v>14700</v>
      </c>
      <c r="H344" s="27">
        <v>14700</v>
      </c>
      <c r="I344" s="27">
        <v>0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35">
        <f t="shared" si="5"/>
        <v>0</v>
      </c>
      <c r="P344" s="1"/>
      <c r="Q344" s="27"/>
    </row>
    <row r="345" spans="1:17" x14ac:dyDescent="0.25">
      <c r="A345" s="1" t="s">
        <v>86</v>
      </c>
      <c r="B345" s="26">
        <v>206359</v>
      </c>
      <c r="C345" s="1" t="s">
        <v>7</v>
      </c>
      <c r="D345" s="15">
        <v>43993</v>
      </c>
      <c r="E345" s="27">
        <v>21400</v>
      </c>
      <c r="F345" s="27">
        <v>21400</v>
      </c>
      <c r="H345" s="27">
        <v>21400</v>
      </c>
      <c r="I345" s="27">
        <v>0</v>
      </c>
      <c r="J345" s="27">
        <v>0</v>
      </c>
      <c r="K345" s="27">
        <v>0</v>
      </c>
      <c r="L345" s="27">
        <v>0</v>
      </c>
      <c r="M345" s="27">
        <v>0</v>
      </c>
      <c r="N345" s="27">
        <v>0</v>
      </c>
      <c r="O345" s="35">
        <f t="shared" si="5"/>
        <v>0</v>
      </c>
      <c r="P345" s="1"/>
      <c r="Q345" s="27"/>
    </row>
    <row r="346" spans="1:17" x14ac:dyDescent="0.25">
      <c r="A346" s="1" t="s">
        <v>86</v>
      </c>
      <c r="B346" s="26">
        <v>206360</v>
      </c>
      <c r="C346" s="1" t="s">
        <v>7</v>
      </c>
      <c r="D346" s="15">
        <v>43993</v>
      </c>
      <c r="E346" s="27">
        <v>10800</v>
      </c>
      <c r="F346" s="27">
        <v>10800</v>
      </c>
      <c r="H346" s="27">
        <v>10800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35">
        <f t="shared" si="5"/>
        <v>0</v>
      </c>
      <c r="P346" s="1"/>
      <c r="Q346" s="27"/>
    </row>
    <row r="347" spans="1:17" x14ac:dyDescent="0.25">
      <c r="A347" s="1" t="s">
        <v>86</v>
      </c>
      <c r="B347" s="26">
        <v>206361</v>
      </c>
      <c r="C347" s="1" t="s">
        <v>7</v>
      </c>
      <c r="D347" s="15">
        <v>43993</v>
      </c>
      <c r="E347" s="27">
        <v>21400</v>
      </c>
      <c r="F347" s="27">
        <v>21400</v>
      </c>
      <c r="H347" s="27">
        <v>21400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35">
        <f t="shared" si="5"/>
        <v>0</v>
      </c>
      <c r="P347" s="1"/>
      <c r="Q347" s="27"/>
    </row>
    <row r="348" spans="1:17" x14ac:dyDescent="0.25">
      <c r="A348" s="1" t="s">
        <v>86</v>
      </c>
      <c r="B348" s="26">
        <v>206362</v>
      </c>
      <c r="C348" s="1" t="s">
        <v>7</v>
      </c>
      <c r="D348" s="15">
        <v>43993</v>
      </c>
      <c r="E348" s="27">
        <v>21400</v>
      </c>
      <c r="F348" s="27">
        <v>21400</v>
      </c>
      <c r="H348" s="27">
        <v>21400</v>
      </c>
      <c r="I348" s="27">
        <v>0</v>
      </c>
      <c r="J348" s="27">
        <v>0</v>
      </c>
      <c r="K348" s="27">
        <v>0</v>
      </c>
      <c r="L348" s="27">
        <v>0</v>
      </c>
      <c r="M348" s="27">
        <v>0</v>
      </c>
      <c r="N348" s="27">
        <v>0</v>
      </c>
      <c r="O348" s="35">
        <f t="shared" si="5"/>
        <v>0</v>
      </c>
      <c r="P348" s="1"/>
      <c r="Q348" s="27"/>
    </row>
    <row r="349" spans="1:17" x14ac:dyDescent="0.25">
      <c r="A349" s="1" t="s">
        <v>86</v>
      </c>
      <c r="B349" s="26">
        <v>206363</v>
      </c>
      <c r="C349" s="1" t="s">
        <v>7</v>
      </c>
      <c r="D349" s="15">
        <v>43993</v>
      </c>
      <c r="E349" s="27">
        <v>21400</v>
      </c>
      <c r="F349" s="27">
        <v>21400</v>
      </c>
      <c r="H349" s="27">
        <v>0</v>
      </c>
      <c r="I349" s="27">
        <v>0</v>
      </c>
      <c r="J349" s="27">
        <v>0</v>
      </c>
      <c r="K349" s="27">
        <v>0</v>
      </c>
      <c r="L349" s="27">
        <v>21400</v>
      </c>
      <c r="M349" s="27">
        <v>0</v>
      </c>
      <c r="N349" s="27">
        <v>0</v>
      </c>
      <c r="O349" s="35">
        <f t="shared" si="5"/>
        <v>0</v>
      </c>
      <c r="P349" s="15">
        <v>44001</v>
      </c>
      <c r="Q349" s="27" t="s">
        <v>373</v>
      </c>
    </row>
    <row r="350" spans="1:17" x14ac:dyDescent="0.25">
      <c r="A350" s="1" t="s">
        <v>86</v>
      </c>
      <c r="B350" s="26">
        <v>206364</v>
      </c>
      <c r="C350" s="1" t="s">
        <v>7</v>
      </c>
      <c r="D350" s="15">
        <v>43993</v>
      </c>
      <c r="E350" s="27">
        <v>39000</v>
      </c>
      <c r="F350" s="27">
        <v>39000</v>
      </c>
      <c r="H350" s="27">
        <v>39000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35">
        <f t="shared" si="5"/>
        <v>0</v>
      </c>
      <c r="P350" s="1"/>
      <c r="Q350" s="27"/>
    </row>
    <row r="351" spans="1:17" x14ac:dyDescent="0.25">
      <c r="A351" s="1" t="s">
        <v>86</v>
      </c>
      <c r="B351" s="26">
        <v>206365</v>
      </c>
      <c r="C351" s="1" t="s">
        <v>7</v>
      </c>
      <c r="D351" s="15">
        <v>43993</v>
      </c>
      <c r="E351" s="27">
        <v>47900</v>
      </c>
      <c r="F351" s="27">
        <v>47900</v>
      </c>
      <c r="H351" s="27">
        <v>47900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35">
        <f t="shared" si="5"/>
        <v>0</v>
      </c>
      <c r="P351" s="1"/>
      <c r="Q351" s="27"/>
    </row>
    <row r="352" spans="1:17" x14ac:dyDescent="0.25">
      <c r="A352" s="1" t="s">
        <v>86</v>
      </c>
      <c r="B352" s="26">
        <v>206366</v>
      </c>
      <c r="C352" s="1" t="s">
        <v>7</v>
      </c>
      <c r="D352" s="15">
        <v>43993</v>
      </c>
      <c r="E352" s="27">
        <v>10800</v>
      </c>
      <c r="F352" s="27">
        <v>10800</v>
      </c>
      <c r="H352" s="27">
        <v>10800</v>
      </c>
      <c r="I352" s="27">
        <v>0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35">
        <f t="shared" si="5"/>
        <v>0</v>
      </c>
      <c r="P352" s="1"/>
      <c r="Q352" s="27"/>
    </row>
    <row r="353" spans="1:17" x14ac:dyDescent="0.25">
      <c r="A353" s="1" t="s">
        <v>86</v>
      </c>
      <c r="B353" s="26">
        <v>206367</v>
      </c>
      <c r="C353" s="1" t="s">
        <v>7</v>
      </c>
      <c r="D353" s="15">
        <v>43993</v>
      </c>
      <c r="E353" s="27">
        <v>77000</v>
      </c>
      <c r="F353" s="27">
        <v>77000</v>
      </c>
      <c r="H353" s="27">
        <v>43559</v>
      </c>
      <c r="I353" s="27">
        <v>33441</v>
      </c>
      <c r="J353" s="27">
        <v>0</v>
      </c>
      <c r="K353" s="27">
        <v>0</v>
      </c>
      <c r="L353" s="27">
        <v>0</v>
      </c>
      <c r="M353" s="27">
        <v>0</v>
      </c>
      <c r="N353" s="27">
        <v>0</v>
      </c>
      <c r="O353" s="35">
        <f t="shared" si="5"/>
        <v>0</v>
      </c>
      <c r="P353" s="1"/>
      <c r="Q353" s="27"/>
    </row>
    <row r="354" spans="1:17" x14ac:dyDescent="0.25">
      <c r="A354" s="1" t="s">
        <v>86</v>
      </c>
      <c r="B354" s="26">
        <v>206368</v>
      </c>
      <c r="C354" s="1" t="s">
        <v>7</v>
      </c>
      <c r="D354" s="15">
        <v>43993</v>
      </c>
      <c r="E354" s="27">
        <v>8100</v>
      </c>
      <c r="F354" s="27">
        <v>8100</v>
      </c>
      <c r="H354" s="27">
        <v>8100</v>
      </c>
      <c r="I354" s="27">
        <v>0</v>
      </c>
      <c r="J354" s="27">
        <v>0</v>
      </c>
      <c r="K354" s="27">
        <v>0</v>
      </c>
      <c r="L354" s="27">
        <v>0</v>
      </c>
      <c r="M354" s="27">
        <v>0</v>
      </c>
      <c r="N354" s="27">
        <v>0</v>
      </c>
      <c r="O354" s="35">
        <f t="shared" si="5"/>
        <v>0</v>
      </c>
      <c r="P354" s="1"/>
      <c r="Q354" s="27"/>
    </row>
    <row r="355" spans="1:17" x14ac:dyDescent="0.25">
      <c r="A355" s="1" t="s">
        <v>86</v>
      </c>
      <c r="B355" s="26">
        <v>206369</v>
      </c>
      <c r="C355" s="1" t="s">
        <v>7</v>
      </c>
      <c r="D355" s="15">
        <v>43993</v>
      </c>
      <c r="E355" s="27">
        <v>21400</v>
      </c>
      <c r="F355" s="27">
        <v>21400</v>
      </c>
      <c r="H355" s="27">
        <v>0</v>
      </c>
      <c r="I355" s="27">
        <v>0</v>
      </c>
      <c r="J355" s="27">
        <v>0</v>
      </c>
      <c r="K355" s="27">
        <v>0</v>
      </c>
      <c r="L355" s="27">
        <v>21400</v>
      </c>
      <c r="M355" s="27">
        <v>0</v>
      </c>
      <c r="N355" s="27">
        <v>0</v>
      </c>
      <c r="O355" s="35">
        <f t="shared" si="5"/>
        <v>0</v>
      </c>
      <c r="P355" s="15">
        <v>44001</v>
      </c>
      <c r="Q355" s="27" t="s">
        <v>373</v>
      </c>
    </row>
    <row r="356" spans="1:17" x14ac:dyDescent="0.25">
      <c r="A356" s="1" t="s">
        <v>86</v>
      </c>
      <c r="B356" s="26">
        <v>206370</v>
      </c>
      <c r="C356" s="1" t="s">
        <v>7</v>
      </c>
      <c r="D356" s="15">
        <v>43993</v>
      </c>
      <c r="E356" s="27">
        <v>67300</v>
      </c>
      <c r="F356" s="27">
        <v>67300</v>
      </c>
      <c r="H356" s="27">
        <v>0</v>
      </c>
      <c r="I356" s="27">
        <v>0</v>
      </c>
      <c r="J356" s="27">
        <v>0</v>
      </c>
      <c r="K356" s="27">
        <v>0</v>
      </c>
      <c r="L356" s="27">
        <v>67300</v>
      </c>
      <c r="M356" s="27">
        <v>0</v>
      </c>
      <c r="N356" s="27">
        <v>0</v>
      </c>
      <c r="O356" s="35">
        <f t="shared" si="5"/>
        <v>0</v>
      </c>
      <c r="P356" s="15">
        <v>44001</v>
      </c>
      <c r="Q356" s="27" t="s">
        <v>373</v>
      </c>
    </row>
    <row r="357" spans="1:17" x14ac:dyDescent="0.25">
      <c r="A357" s="1" t="s">
        <v>86</v>
      </c>
      <c r="B357" s="26">
        <v>206371</v>
      </c>
      <c r="C357" s="1" t="s">
        <v>7</v>
      </c>
      <c r="D357" s="15">
        <v>43993</v>
      </c>
      <c r="E357" s="27">
        <v>77000</v>
      </c>
      <c r="F357" s="27">
        <v>77000</v>
      </c>
      <c r="H357" s="27">
        <v>43559</v>
      </c>
      <c r="I357" s="27">
        <v>33441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35">
        <f t="shared" si="5"/>
        <v>0</v>
      </c>
      <c r="P357" s="1"/>
      <c r="Q357" s="27"/>
    </row>
    <row r="358" spans="1:17" x14ac:dyDescent="0.25">
      <c r="A358" s="1" t="s">
        <v>86</v>
      </c>
      <c r="B358" s="26">
        <v>206452</v>
      </c>
      <c r="C358" s="1" t="s">
        <v>7</v>
      </c>
      <c r="D358" s="15">
        <v>43993</v>
      </c>
      <c r="E358" s="27">
        <v>304874</v>
      </c>
      <c r="F358" s="27">
        <v>304874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35">
        <f t="shared" si="5"/>
        <v>304874</v>
      </c>
      <c r="P358" s="1" t="s">
        <v>348</v>
      </c>
      <c r="Q358" s="27"/>
    </row>
    <row r="359" spans="1:17" x14ac:dyDescent="0.25">
      <c r="A359" s="1" t="s">
        <v>86</v>
      </c>
      <c r="B359" s="26">
        <v>206453</v>
      </c>
      <c r="C359" s="1" t="s">
        <v>7</v>
      </c>
      <c r="D359" s="15">
        <v>43993</v>
      </c>
      <c r="E359" s="27">
        <v>1594091</v>
      </c>
      <c r="F359" s="27">
        <v>1594091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35">
        <f t="shared" si="5"/>
        <v>1594091</v>
      </c>
      <c r="P359" s="1" t="s">
        <v>348</v>
      </c>
      <c r="Q359" s="27"/>
    </row>
    <row r="360" spans="1:17" x14ac:dyDescent="0.25">
      <c r="A360" s="1" t="s">
        <v>86</v>
      </c>
      <c r="B360" s="26">
        <v>206454</v>
      </c>
      <c r="C360" s="1" t="s">
        <v>7</v>
      </c>
      <c r="D360" s="15">
        <v>43993</v>
      </c>
      <c r="E360" s="27">
        <v>383635</v>
      </c>
      <c r="F360" s="27">
        <v>383635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35">
        <f t="shared" si="5"/>
        <v>383635</v>
      </c>
      <c r="P360" s="1" t="s">
        <v>348</v>
      </c>
      <c r="Q360" s="27"/>
    </row>
    <row r="361" spans="1:17" x14ac:dyDescent="0.25">
      <c r="A361" s="1" t="s">
        <v>86</v>
      </c>
      <c r="B361" s="26">
        <v>206466</v>
      </c>
      <c r="C361" s="1" t="s">
        <v>7</v>
      </c>
      <c r="D361" s="15">
        <v>43993</v>
      </c>
      <c r="E361" s="27">
        <v>8363800</v>
      </c>
      <c r="F361" s="27">
        <v>8363800</v>
      </c>
      <c r="H361" s="27">
        <v>4181900</v>
      </c>
      <c r="I361" s="27">
        <v>4181900</v>
      </c>
      <c r="J361" s="27">
        <v>0</v>
      </c>
      <c r="K361" s="27">
        <v>0</v>
      </c>
      <c r="L361" s="27">
        <v>0</v>
      </c>
      <c r="M361" s="27">
        <v>0</v>
      </c>
      <c r="N361" s="27">
        <v>0</v>
      </c>
      <c r="O361" s="35">
        <f t="shared" si="5"/>
        <v>0</v>
      </c>
      <c r="P361" s="1"/>
      <c r="Q361" s="27"/>
    </row>
    <row r="362" spans="1:17" x14ac:dyDescent="0.25">
      <c r="A362" s="1" t="s">
        <v>86</v>
      </c>
      <c r="B362" s="26">
        <v>206467</v>
      </c>
      <c r="C362" s="1" t="s">
        <v>7</v>
      </c>
      <c r="D362" s="15">
        <v>43993</v>
      </c>
      <c r="E362" s="27">
        <v>4432900</v>
      </c>
      <c r="F362" s="27">
        <v>4432900</v>
      </c>
      <c r="H362" s="27">
        <v>4432900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35">
        <f t="shared" si="5"/>
        <v>0</v>
      </c>
      <c r="P362" s="1"/>
      <c r="Q362" s="27"/>
    </row>
    <row r="363" spans="1:17" x14ac:dyDescent="0.25">
      <c r="A363" s="1" t="s">
        <v>86</v>
      </c>
      <c r="B363" s="26">
        <v>206468</v>
      </c>
      <c r="C363" s="1" t="s">
        <v>7</v>
      </c>
      <c r="D363" s="15">
        <v>43993</v>
      </c>
      <c r="E363" s="27">
        <v>690900</v>
      </c>
      <c r="F363" s="27">
        <v>690900</v>
      </c>
      <c r="H363" s="27">
        <v>0</v>
      </c>
      <c r="I363" s="27">
        <v>0</v>
      </c>
      <c r="J363" s="27">
        <v>0</v>
      </c>
      <c r="K363" s="27">
        <v>0</v>
      </c>
      <c r="L363" s="27">
        <v>690900</v>
      </c>
      <c r="M363" s="27">
        <v>0</v>
      </c>
      <c r="N363" s="27">
        <v>0</v>
      </c>
      <c r="O363" s="35">
        <f t="shared" si="5"/>
        <v>0</v>
      </c>
      <c r="P363" s="15">
        <v>44014</v>
      </c>
      <c r="Q363" s="27" t="s">
        <v>373</v>
      </c>
    </row>
    <row r="364" spans="1:17" x14ac:dyDescent="0.25">
      <c r="A364" s="1" t="s">
        <v>86</v>
      </c>
      <c r="B364" s="26">
        <v>206469</v>
      </c>
      <c r="C364" s="1" t="s">
        <v>7</v>
      </c>
      <c r="D364" s="15">
        <v>43993</v>
      </c>
      <c r="E364" s="27">
        <v>4432900</v>
      </c>
      <c r="F364" s="27">
        <v>4432900</v>
      </c>
      <c r="H364" s="27">
        <v>4181900</v>
      </c>
      <c r="I364" s="27">
        <v>251000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35">
        <f t="shared" si="5"/>
        <v>0</v>
      </c>
      <c r="P364" s="1"/>
      <c r="Q364" s="27"/>
    </row>
    <row r="365" spans="1:17" x14ac:dyDescent="0.25">
      <c r="A365" s="1" t="s">
        <v>86</v>
      </c>
      <c r="B365" s="26">
        <v>206470</v>
      </c>
      <c r="C365" s="1" t="s">
        <v>7</v>
      </c>
      <c r="D365" s="15">
        <v>43993</v>
      </c>
      <c r="E365" s="27">
        <v>4432900</v>
      </c>
      <c r="F365" s="27">
        <v>4432900</v>
      </c>
      <c r="H365" s="27">
        <v>4181900</v>
      </c>
      <c r="I365" s="27">
        <v>251000</v>
      </c>
      <c r="J365" s="27">
        <v>0</v>
      </c>
      <c r="K365" s="27">
        <v>0</v>
      </c>
      <c r="L365" s="27">
        <v>0</v>
      </c>
      <c r="M365" s="27">
        <v>0</v>
      </c>
      <c r="N365" s="27">
        <v>0</v>
      </c>
      <c r="O365" s="35">
        <f t="shared" si="5"/>
        <v>0</v>
      </c>
      <c r="P365" s="1"/>
      <c r="Q365" s="27"/>
    </row>
    <row r="366" spans="1:17" x14ac:dyDescent="0.25">
      <c r="A366" s="1" t="s">
        <v>86</v>
      </c>
      <c r="B366" s="26">
        <v>206471</v>
      </c>
      <c r="C366" s="1" t="s">
        <v>7</v>
      </c>
      <c r="D366" s="15">
        <v>43993</v>
      </c>
      <c r="E366" s="27">
        <v>2013600</v>
      </c>
      <c r="F366" s="27">
        <v>2013600</v>
      </c>
      <c r="H366" s="27">
        <v>1899582</v>
      </c>
      <c r="I366" s="27">
        <v>114018</v>
      </c>
      <c r="J366" s="27">
        <v>0</v>
      </c>
      <c r="K366" s="27">
        <v>0</v>
      </c>
      <c r="L366" s="27">
        <v>0</v>
      </c>
      <c r="M366" s="27">
        <v>0</v>
      </c>
      <c r="N366" s="27">
        <v>0</v>
      </c>
      <c r="O366" s="35">
        <f t="shared" si="5"/>
        <v>0</v>
      </c>
      <c r="P366" s="1"/>
      <c r="Q366" s="27"/>
    </row>
    <row r="367" spans="1:17" x14ac:dyDescent="0.25">
      <c r="A367" s="1" t="s">
        <v>86</v>
      </c>
      <c r="B367" s="26">
        <v>206472</v>
      </c>
      <c r="C367" s="1" t="s">
        <v>7</v>
      </c>
      <c r="D367" s="15">
        <v>43993</v>
      </c>
      <c r="E367" s="27">
        <v>2013600</v>
      </c>
      <c r="F367" s="27">
        <v>2013600</v>
      </c>
      <c r="H367" s="27">
        <v>1899582</v>
      </c>
      <c r="I367" s="27">
        <v>114018</v>
      </c>
      <c r="J367" s="27">
        <v>0</v>
      </c>
      <c r="K367" s="27">
        <v>0</v>
      </c>
      <c r="L367" s="27">
        <v>0</v>
      </c>
      <c r="M367" s="27">
        <v>0</v>
      </c>
      <c r="N367" s="27">
        <v>0</v>
      </c>
      <c r="O367" s="35">
        <f t="shared" si="5"/>
        <v>0</v>
      </c>
      <c r="P367" s="1"/>
      <c r="Q367" s="27"/>
    </row>
    <row r="368" spans="1:17" x14ac:dyDescent="0.25">
      <c r="A368" s="1" t="s">
        <v>86</v>
      </c>
      <c r="B368" s="26">
        <v>207505</v>
      </c>
      <c r="C368" s="1" t="s">
        <v>8</v>
      </c>
      <c r="D368" s="15">
        <v>44031</v>
      </c>
      <c r="E368" s="27">
        <v>294082</v>
      </c>
      <c r="F368" s="27">
        <v>294082</v>
      </c>
      <c r="H368" s="27">
        <v>0</v>
      </c>
      <c r="I368" s="27">
        <v>0</v>
      </c>
      <c r="J368" s="27">
        <v>0</v>
      </c>
      <c r="K368" s="27">
        <v>0</v>
      </c>
      <c r="L368" s="27">
        <v>0</v>
      </c>
      <c r="M368" s="27">
        <v>294082</v>
      </c>
      <c r="N368" s="27">
        <v>0</v>
      </c>
      <c r="O368" s="35">
        <f t="shared" si="5"/>
        <v>0</v>
      </c>
      <c r="P368" s="1"/>
      <c r="Q368" s="27"/>
    </row>
    <row r="369" spans="1:17" x14ac:dyDescent="0.25">
      <c r="A369" s="1" t="s">
        <v>86</v>
      </c>
      <c r="B369" s="26">
        <v>207506</v>
      </c>
      <c r="C369" s="1" t="s">
        <v>8</v>
      </c>
      <c r="D369" s="15">
        <v>44031</v>
      </c>
      <c r="E369" s="27">
        <v>1537663</v>
      </c>
      <c r="F369" s="27">
        <v>1537663</v>
      </c>
      <c r="H369" s="27">
        <v>0</v>
      </c>
      <c r="I369" s="27">
        <v>0</v>
      </c>
      <c r="J369" s="27">
        <v>0</v>
      </c>
      <c r="K369" s="27">
        <v>0</v>
      </c>
      <c r="L369" s="27">
        <v>0</v>
      </c>
      <c r="M369" s="27">
        <v>1537663</v>
      </c>
      <c r="N369" s="27">
        <v>0</v>
      </c>
      <c r="O369" s="35">
        <f t="shared" si="5"/>
        <v>0</v>
      </c>
      <c r="P369" s="1"/>
      <c r="Q369" s="27"/>
    </row>
    <row r="370" spans="1:17" x14ac:dyDescent="0.25">
      <c r="A370" s="1" t="s">
        <v>86</v>
      </c>
      <c r="B370" s="26">
        <v>207507</v>
      </c>
      <c r="C370" s="1" t="s">
        <v>8</v>
      </c>
      <c r="D370" s="15">
        <v>44031</v>
      </c>
      <c r="E370" s="27">
        <v>370055</v>
      </c>
      <c r="F370" s="27">
        <v>370055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27">
        <v>370055</v>
      </c>
      <c r="N370" s="27">
        <v>0</v>
      </c>
      <c r="O370" s="35">
        <f t="shared" si="5"/>
        <v>0</v>
      </c>
      <c r="P370" s="1"/>
      <c r="Q370" s="27"/>
    </row>
    <row r="371" spans="1:17" x14ac:dyDescent="0.25">
      <c r="A371" s="1" t="s">
        <v>86</v>
      </c>
      <c r="B371" s="26">
        <v>207645</v>
      </c>
      <c r="C371" s="1" t="s">
        <v>8</v>
      </c>
      <c r="D371" s="15">
        <v>44031</v>
      </c>
      <c r="E371" s="27">
        <v>50600</v>
      </c>
      <c r="F371" s="27">
        <v>50600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27">
        <v>50600</v>
      </c>
      <c r="O371" s="35">
        <f t="shared" si="5"/>
        <v>0</v>
      </c>
      <c r="P371" s="1"/>
      <c r="Q371" s="27"/>
    </row>
    <row r="372" spans="1:17" x14ac:dyDescent="0.25">
      <c r="A372" s="1" t="s">
        <v>86</v>
      </c>
      <c r="B372" s="26">
        <v>207646</v>
      </c>
      <c r="C372" s="1" t="s">
        <v>8</v>
      </c>
      <c r="D372" s="15">
        <v>44031</v>
      </c>
      <c r="E372" s="27">
        <v>50600</v>
      </c>
      <c r="F372" s="27">
        <v>50600</v>
      </c>
      <c r="H372" s="27">
        <v>0</v>
      </c>
      <c r="I372" s="27">
        <v>0</v>
      </c>
      <c r="J372" s="27">
        <v>0</v>
      </c>
      <c r="K372" s="27">
        <v>0</v>
      </c>
      <c r="L372" s="27">
        <v>0</v>
      </c>
      <c r="M372" s="27">
        <v>0</v>
      </c>
      <c r="N372" s="27">
        <v>50600</v>
      </c>
      <c r="O372" s="35">
        <f t="shared" si="5"/>
        <v>0</v>
      </c>
      <c r="P372" s="1"/>
      <c r="Q372" s="27"/>
    </row>
    <row r="373" spans="1:17" x14ac:dyDescent="0.25">
      <c r="A373" s="1" t="s">
        <v>86</v>
      </c>
      <c r="B373" s="26">
        <v>207647</v>
      </c>
      <c r="C373" s="1" t="s">
        <v>8</v>
      </c>
      <c r="D373" s="15">
        <v>44031</v>
      </c>
      <c r="E373" s="27">
        <v>50600</v>
      </c>
      <c r="F373" s="27">
        <v>50600</v>
      </c>
      <c r="H373" s="27">
        <v>0</v>
      </c>
      <c r="I373" s="27">
        <v>0</v>
      </c>
      <c r="J373" s="27">
        <v>0</v>
      </c>
      <c r="K373" s="27">
        <v>0</v>
      </c>
      <c r="L373" s="27">
        <v>0</v>
      </c>
      <c r="M373" s="27">
        <v>0</v>
      </c>
      <c r="N373" s="27">
        <v>50600</v>
      </c>
      <c r="O373" s="35">
        <f t="shared" si="5"/>
        <v>0</v>
      </c>
      <c r="P373" s="1"/>
      <c r="Q373" s="27"/>
    </row>
    <row r="374" spans="1:17" x14ac:dyDescent="0.25">
      <c r="A374" s="1" t="s">
        <v>86</v>
      </c>
      <c r="B374" s="26">
        <v>207648</v>
      </c>
      <c r="C374" s="1" t="s">
        <v>8</v>
      </c>
      <c r="D374" s="15">
        <v>44031</v>
      </c>
      <c r="E374" s="27">
        <v>50600</v>
      </c>
      <c r="F374" s="27">
        <v>50600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27">
        <v>0</v>
      </c>
      <c r="N374" s="27">
        <v>50600</v>
      </c>
      <c r="O374" s="35">
        <f t="shared" si="5"/>
        <v>0</v>
      </c>
      <c r="P374" s="1"/>
      <c r="Q374" s="27"/>
    </row>
    <row r="375" spans="1:17" x14ac:dyDescent="0.25">
      <c r="A375" s="1" t="s">
        <v>86</v>
      </c>
      <c r="B375" s="26">
        <v>207649</v>
      </c>
      <c r="C375" s="1" t="s">
        <v>8</v>
      </c>
      <c r="D375" s="15">
        <v>44031</v>
      </c>
      <c r="E375" s="27">
        <v>50600</v>
      </c>
      <c r="F375" s="27">
        <v>50600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50600</v>
      </c>
      <c r="O375" s="35">
        <f t="shared" si="5"/>
        <v>0</v>
      </c>
      <c r="P375" s="1"/>
      <c r="Q375" s="27"/>
    </row>
    <row r="376" spans="1:17" x14ac:dyDescent="0.25">
      <c r="A376" s="1" t="s">
        <v>86</v>
      </c>
      <c r="B376" s="26">
        <v>207650</v>
      </c>
      <c r="C376" s="1" t="s">
        <v>8</v>
      </c>
      <c r="D376" s="15">
        <v>44031</v>
      </c>
      <c r="E376" s="27">
        <v>50600</v>
      </c>
      <c r="F376" s="27">
        <v>50600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27">
        <v>50600</v>
      </c>
      <c r="O376" s="35">
        <f t="shared" si="5"/>
        <v>0</v>
      </c>
      <c r="P376" s="1"/>
      <c r="Q376" s="27"/>
    </row>
    <row r="377" spans="1:17" x14ac:dyDescent="0.25">
      <c r="A377" s="1" t="s">
        <v>86</v>
      </c>
      <c r="B377" s="26">
        <v>207651</v>
      </c>
      <c r="C377" s="1" t="s">
        <v>8</v>
      </c>
      <c r="D377" s="15">
        <v>44031</v>
      </c>
      <c r="E377" s="27">
        <v>50600</v>
      </c>
      <c r="F377" s="27">
        <v>50600</v>
      </c>
      <c r="H377" s="27">
        <v>0</v>
      </c>
      <c r="I377" s="27">
        <v>0</v>
      </c>
      <c r="J377" s="27">
        <v>0</v>
      </c>
      <c r="K377" s="27">
        <v>0</v>
      </c>
      <c r="L377" s="27">
        <v>0</v>
      </c>
      <c r="M377" s="27">
        <v>0</v>
      </c>
      <c r="N377" s="27">
        <v>50600</v>
      </c>
      <c r="O377" s="35">
        <f t="shared" si="5"/>
        <v>0</v>
      </c>
      <c r="P377" s="1"/>
      <c r="Q377" s="27"/>
    </row>
    <row r="378" spans="1:17" x14ac:dyDescent="0.25">
      <c r="A378" s="1" t="s">
        <v>86</v>
      </c>
      <c r="B378" s="26">
        <v>207652</v>
      </c>
      <c r="C378" s="1" t="s">
        <v>8</v>
      </c>
      <c r="D378" s="15">
        <v>44031</v>
      </c>
      <c r="E378" s="27">
        <v>50600</v>
      </c>
      <c r="F378" s="27">
        <v>50600</v>
      </c>
      <c r="H378" s="27">
        <v>0</v>
      </c>
      <c r="I378" s="27">
        <v>0</v>
      </c>
      <c r="J378" s="27">
        <v>0</v>
      </c>
      <c r="K378" s="27">
        <v>0</v>
      </c>
      <c r="L378" s="27">
        <v>0</v>
      </c>
      <c r="M378" s="27">
        <v>0</v>
      </c>
      <c r="N378" s="27">
        <v>50600</v>
      </c>
      <c r="O378" s="35">
        <f t="shared" si="5"/>
        <v>0</v>
      </c>
      <c r="P378" s="1"/>
      <c r="Q378" s="27"/>
    </row>
    <row r="379" spans="1:17" x14ac:dyDescent="0.25">
      <c r="A379" s="1" t="s">
        <v>86</v>
      </c>
      <c r="B379" s="26">
        <v>207653</v>
      </c>
      <c r="C379" s="1" t="s">
        <v>8</v>
      </c>
      <c r="D379" s="15">
        <v>44031</v>
      </c>
      <c r="E379" s="27">
        <v>25500</v>
      </c>
      <c r="F379" s="27">
        <v>25500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25500</v>
      </c>
      <c r="O379" s="35">
        <f t="shared" si="5"/>
        <v>0</v>
      </c>
      <c r="P379" s="1"/>
      <c r="Q379" s="27"/>
    </row>
    <row r="380" spans="1:17" x14ac:dyDescent="0.25">
      <c r="A380" s="1" t="s">
        <v>86</v>
      </c>
      <c r="B380" s="26">
        <v>207654</v>
      </c>
      <c r="C380" s="1" t="s">
        <v>8</v>
      </c>
      <c r="D380" s="15">
        <v>44031</v>
      </c>
      <c r="E380" s="27">
        <v>25500</v>
      </c>
      <c r="F380" s="27">
        <v>25500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25500</v>
      </c>
      <c r="O380" s="35">
        <f t="shared" si="5"/>
        <v>0</v>
      </c>
      <c r="P380" s="1"/>
      <c r="Q380" s="27"/>
    </row>
    <row r="381" spans="1:17" x14ac:dyDescent="0.25">
      <c r="A381" s="1" t="s">
        <v>86</v>
      </c>
      <c r="B381" s="26">
        <v>207655</v>
      </c>
      <c r="C381" s="1" t="s">
        <v>8</v>
      </c>
      <c r="D381" s="15">
        <v>44031</v>
      </c>
      <c r="E381" s="27">
        <v>298100</v>
      </c>
      <c r="F381" s="27">
        <v>298100</v>
      </c>
      <c r="H381" s="27">
        <v>0</v>
      </c>
      <c r="I381" s="27">
        <v>0</v>
      </c>
      <c r="J381" s="27">
        <v>0</v>
      </c>
      <c r="K381" s="27">
        <v>0</v>
      </c>
      <c r="L381" s="27">
        <v>0</v>
      </c>
      <c r="M381" s="27">
        <v>0</v>
      </c>
      <c r="N381" s="27">
        <v>298100</v>
      </c>
      <c r="O381" s="35">
        <f t="shared" si="5"/>
        <v>0</v>
      </c>
      <c r="P381" s="1"/>
      <c r="Q381" s="27"/>
    </row>
    <row r="382" spans="1:17" x14ac:dyDescent="0.25">
      <c r="A382" s="1" t="s">
        <v>86</v>
      </c>
      <c r="B382" s="26">
        <v>207656</v>
      </c>
      <c r="C382" s="1" t="s">
        <v>8</v>
      </c>
      <c r="D382" s="15">
        <v>44031</v>
      </c>
      <c r="E382" s="27">
        <v>195500</v>
      </c>
      <c r="F382" s="27">
        <v>195500</v>
      </c>
      <c r="H382" s="27">
        <v>0</v>
      </c>
      <c r="I382" s="27">
        <v>0</v>
      </c>
      <c r="J382" s="27">
        <v>0</v>
      </c>
      <c r="K382" s="27">
        <v>0</v>
      </c>
      <c r="L382" s="27">
        <v>0</v>
      </c>
      <c r="M382" s="27">
        <v>0</v>
      </c>
      <c r="N382" s="27">
        <v>195500</v>
      </c>
      <c r="O382" s="35">
        <f t="shared" si="5"/>
        <v>0</v>
      </c>
      <c r="P382" s="1"/>
      <c r="Q382" s="27"/>
    </row>
    <row r="383" spans="1:17" x14ac:dyDescent="0.25">
      <c r="A383" s="1" t="s">
        <v>86</v>
      </c>
      <c r="B383" s="26">
        <v>207657</v>
      </c>
      <c r="C383" s="1" t="s">
        <v>8</v>
      </c>
      <c r="D383" s="15">
        <v>44031</v>
      </c>
      <c r="E383" s="27">
        <v>487700</v>
      </c>
      <c r="F383" s="27">
        <v>487700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487700</v>
      </c>
      <c r="O383" s="35">
        <f t="shared" si="5"/>
        <v>0</v>
      </c>
      <c r="P383" s="1"/>
      <c r="Q383" s="27"/>
    </row>
    <row r="384" spans="1:17" x14ac:dyDescent="0.25">
      <c r="A384" s="1" t="s">
        <v>86</v>
      </c>
      <c r="B384" s="26">
        <v>207658</v>
      </c>
      <c r="C384" s="1" t="s">
        <v>8</v>
      </c>
      <c r="D384" s="15">
        <v>44031</v>
      </c>
      <c r="E384" s="27">
        <v>457600</v>
      </c>
      <c r="F384" s="27">
        <v>457600</v>
      </c>
      <c r="H384" s="27">
        <v>0</v>
      </c>
      <c r="I384" s="27">
        <v>0</v>
      </c>
      <c r="J384" s="27">
        <v>0</v>
      </c>
      <c r="K384" s="27">
        <v>0</v>
      </c>
      <c r="L384" s="27">
        <v>0</v>
      </c>
      <c r="M384" s="27">
        <v>0</v>
      </c>
      <c r="N384" s="27">
        <v>457600</v>
      </c>
      <c r="O384" s="35">
        <f t="shared" si="5"/>
        <v>0</v>
      </c>
      <c r="P384" s="1"/>
      <c r="Q384" s="27"/>
    </row>
    <row r="385" spans="1:17" x14ac:dyDescent="0.25">
      <c r="A385" s="1" t="s">
        <v>86</v>
      </c>
      <c r="B385" s="26">
        <v>207659</v>
      </c>
      <c r="C385" s="1" t="s">
        <v>8</v>
      </c>
      <c r="D385" s="15">
        <v>44031</v>
      </c>
      <c r="E385" s="27">
        <v>487700</v>
      </c>
      <c r="F385" s="27">
        <v>487700</v>
      </c>
      <c r="H385" s="27">
        <v>0</v>
      </c>
      <c r="I385" s="27">
        <v>0</v>
      </c>
      <c r="J385" s="27">
        <v>0</v>
      </c>
      <c r="K385" s="27">
        <v>0</v>
      </c>
      <c r="L385" s="27">
        <v>0</v>
      </c>
      <c r="M385" s="27">
        <v>0</v>
      </c>
      <c r="N385" s="27">
        <v>487700</v>
      </c>
      <c r="O385" s="35">
        <f t="shared" si="5"/>
        <v>0</v>
      </c>
      <c r="P385" s="1"/>
      <c r="Q385" s="27"/>
    </row>
    <row r="386" spans="1:17" x14ac:dyDescent="0.25">
      <c r="A386" s="1" t="s">
        <v>86</v>
      </c>
      <c r="B386" s="26">
        <v>207660</v>
      </c>
      <c r="C386" s="1" t="s">
        <v>8</v>
      </c>
      <c r="D386" s="15">
        <v>44031</v>
      </c>
      <c r="E386" s="27">
        <v>487700</v>
      </c>
      <c r="F386" s="27">
        <v>487700</v>
      </c>
      <c r="H386" s="27">
        <v>0</v>
      </c>
      <c r="I386" s="27">
        <v>0</v>
      </c>
      <c r="J386" s="27">
        <v>0</v>
      </c>
      <c r="K386" s="27">
        <v>0</v>
      </c>
      <c r="L386" s="27">
        <v>0</v>
      </c>
      <c r="M386" s="27">
        <v>0</v>
      </c>
      <c r="N386" s="27">
        <v>487700</v>
      </c>
      <c r="O386" s="35">
        <f t="shared" si="5"/>
        <v>0</v>
      </c>
      <c r="P386" s="1"/>
      <c r="Q386" s="27"/>
    </row>
    <row r="387" spans="1:17" x14ac:dyDescent="0.25">
      <c r="A387" s="1" t="s">
        <v>86</v>
      </c>
      <c r="B387" s="26">
        <v>207661</v>
      </c>
      <c r="C387" s="1" t="s">
        <v>8</v>
      </c>
      <c r="D387" s="15">
        <v>44031</v>
      </c>
      <c r="E387" s="27">
        <v>360400</v>
      </c>
      <c r="F387" s="27">
        <v>360400</v>
      </c>
      <c r="H387" s="27">
        <v>0</v>
      </c>
      <c r="I387" s="27">
        <v>0</v>
      </c>
      <c r="J387" s="27">
        <v>0</v>
      </c>
      <c r="K387" s="27">
        <v>0</v>
      </c>
      <c r="L387" s="27">
        <v>0</v>
      </c>
      <c r="M387" s="27">
        <v>0</v>
      </c>
      <c r="N387" s="27">
        <v>360400</v>
      </c>
      <c r="O387" s="35">
        <f t="shared" si="5"/>
        <v>0</v>
      </c>
      <c r="P387" s="1"/>
      <c r="Q387" s="27"/>
    </row>
    <row r="388" spans="1:17" x14ac:dyDescent="0.25">
      <c r="A388" s="1" t="s">
        <v>86</v>
      </c>
      <c r="B388" s="26">
        <v>207662</v>
      </c>
      <c r="C388" s="1" t="s">
        <v>8</v>
      </c>
      <c r="D388" s="15">
        <v>44031</v>
      </c>
      <c r="E388" s="27">
        <v>292100</v>
      </c>
      <c r="F388" s="27">
        <v>292100</v>
      </c>
      <c r="H388" s="27">
        <v>0</v>
      </c>
      <c r="I388" s="27">
        <v>0</v>
      </c>
      <c r="J388" s="27">
        <v>0</v>
      </c>
      <c r="K388" s="27">
        <v>0</v>
      </c>
      <c r="L388" s="27">
        <v>0</v>
      </c>
      <c r="M388" s="27">
        <v>0</v>
      </c>
      <c r="N388" s="27">
        <v>292100</v>
      </c>
      <c r="O388" s="35">
        <f t="shared" si="5"/>
        <v>0</v>
      </c>
      <c r="P388" s="1"/>
      <c r="Q388" s="27"/>
    </row>
    <row r="389" spans="1:17" x14ac:dyDescent="0.25">
      <c r="A389" s="1" t="s">
        <v>86</v>
      </c>
      <c r="B389" s="26">
        <v>207663</v>
      </c>
      <c r="C389" s="1" t="s">
        <v>8</v>
      </c>
      <c r="D389" s="15">
        <v>44031</v>
      </c>
      <c r="E389" s="27">
        <v>40700</v>
      </c>
      <c r="F389" s="27">
        <v>40700</v>
      </c>
      <c r="H389" s="27">
        <v>0</v>
      </c>
      <c r="I389" s="27">
        <v>0</v>
      </c>
      <c r="J389" s="27">
        <v>0</v>
      </c>
      <c r="K389" s="27">
        <v>0</v>
      </c>
      <c r="L389" s="27">
        <v>0</v>
      </c>
      <c r="M389" s="27">
        <v>0</v>
      </c>
      <c r="N389" s="27">
        <v>40700</v>
      </c>
      <c r="O389" s="35">
        <f t="shared" si="5"/>
        <v>0</v>
      </c>
      <c r="P389" s="1"/>
      <c r="Q389" s="27"/>
    </row>
    <row r="390" spans="1:17" x14ac:dyDescent="0.25">
      <c r="A390" s="1" t="s">
        <v>86</v>
      </c>
      <c r="B390" s="26">
        <v>207664</v>
      </c>
      <c r="C390" s="1" t="s">
        <v>8</v>
      </c>
      <c r="D390" s="15">
        <v>44031</v>
      </c>
      <c r="E390" s="27">
        <v>403700</v>
      </c>
      <c r="F390" s="27">
        <v>403700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>
        <v>403700</v>
      </c>
      <c r="O390" s="35">
        <f t="shared" si="5"/>
        <v>0</v>
      </c>
      <c r="P390" s="1"/>
      <c r="Q390" s="27"/>
    </row>
    <row r="391" spans="1:17" x14ac:dyDescent="0.25">
      <c r="A391" s="1" t="s">
        <v>86</v>
      </c>
      <c r="B391" s="26">
        <v>207665</v>
      </c>
      <c r="C391" s="1" t="s">
        <v>8</v>
      </c>
      <c r="D391" s="15">
        <v>44031</v>
      </c>
      <c r="E391" s="27">
        <v>487700</v>
      </c>
      <c r="F391" s="27">
        <v>487700</v>
      </c>
      <c r="H391" s="27">
        <v>0</v>
      </c>
      <c r="I391" s="27">
        <v>0</v>
      </c>
      <c r="J391" s="27">
        <v>0</v>
      </c>
      <c r="K391" s="27">
        <v>0</v>
      </c>
      <c r="L391" s="27">
        <v>0</v>
      </c>
      <c r="M391" s="27">
        <v>0</v>
      </c>
      <c r="N391" s="27">
        <v>487700</v>
      </c>
      <c r="O391" s="35">
        <f t="shared" si="5"/>
        <v>0</v>
      </c>
      <c r="P391" s="1"/>
      <c r="Q391" s="27"/>
    </row>
    <row r="392" spans="1:17" x14ac:dyDescent="0.25">
      <c r="A392" s="1" t="s">
        <v>86</v>
      </c>
      <c r="B392" s="26">
        <v>207666</v>
      </c>
      <c r="C392" s="1" t="s">
        <v>8</v>
      </c>
      <c r="D392" s="15">
        <v>44031</v>
      </c>
      <c r="E392" s="27">
        <v>84000</v>
      </c>
      <c r="F392" s="27">
        <v>84000</v>
      </c>
      <c r="H392" s="27">
        <v>0</v>
      </c>
      <c r="I392" s="27">
        <v>0</v>
      </c>
      <c r="J392" s="27">
        <v>0</v>
      </c>
      <c r="K392" s="27">
        <v>0</v>
      </c>
      <c r="L392" s="27">
        <v>0</v>
      </c>
      <c r="M392" s="27">
        <v>0</v>
      </c>
      <c r="N392" s="27">
        <v>84000</v>
      </c>
      <c r="O392" s="35">
        <f t="shared" ref="O392:O455" si="6">+F392-H392-I392-N392-K392-L392-J392-M392</f>
        <v>0</v>
      </c>
      <c r="P392" s="1"/>
      <c r="Q392" s="27"/>
    </row>
    <row r="393" spans="1:17" x14ac:dyDescent="0.25">
      <c r="A393" s="1" t="s">
        <v>86</v>
      </c>
      <c r="B393" s="26">
        <v>207667</v>
      </c>
      <c r="C393" s="1" t="s">
        <v>8</v>
      </c>
      <c r="D393" s="15">
        <v>44031</v>
      </c>
      <c r="E393" s="27">
        <v>487700</v>
      </c>
      <c r="F393" s="27">
        <v>487700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27">
        <v>0</v>
      </c>
      <c r="N393" s="27">
        <v>487700</v>
      </c>
      <c r="O393" s="35">
        <f t="shared" si="6"/>
        <v>0</v>
      </c>
      <c r="P393" s="1"/>
      <c r="Q393" s="27"/>
    </row>
    <row r="394" spans="1:17" x14ac:dyDescent="0.25">
      <c r="A394" s="1" t="s">
        <v>86</v>
      </c>
      <c r="B394" s="26">
        <v>207668</v>
      </c>
      <c r="C394" s="1" t="s">
        <v>8</v>
      </c>
      <c r="D394" s="15">
        <v>44031</v>
      </c>
      <c r="E394" s="27">
        <v>298100</v>
      </c>
      <c r="F394" s="27">
        <v>298100</v>
      </c>
      <c r="H394" s="27">
        <v>0</v>
      </c>
      <c r="I394" s="27">
        <v>0</v>
      </c>
      <c r="J394" s="27">
        <v>0</v>
      </c>
      <c r="K394" s="27">
        <v>0</v>
      </c>
      <c r="L394" s="27">
        <v>0</v>
      </c>
      <c r="M394" s="27">
        <v>0</v>
      </c>
      <c r="N394" s="27">
        <v>298100</v>
      </c>
      <c r="O394" s="35">
        <f t="shared" si="6"/>
        <v>0</v>
      </c>
      <c r="P394" s="1"/>
      <c r="Q394" s="27"/>
    </row>
    <row r="395" spans="1:17" x14ac:dyDescent="0.25">
      <c r="A395" s="1" t="s">
        <v>86</v>
      </c>
      <c r="B395" s="26">
        <v>207669</v>
      </c>
      <c r="C395" s="1" t="s">
        <v>8</v>
      </c>
      <c r="D395" s="15">
        <v>44031</v>
      </c>
      <c r="E395" s="27">
        <v>194200</v>
      </c>
      <c r="F395" s="27">
        <v>194200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194200</v>
      </c>
      <c r="O395" s="35">
        <f t="shared" si="6"/>
        <v>0</v>
      </c>
      <c r="P395" s="1"/>
      <c r="Q395" s="27"/>
    </row>
    <row r="396" spans="1:17" x14ac:dyDescent="0.25">
      <c r="A396" s="1" t="s">
        <v>86</v>
      </c>
      <c r="B396" s="26">
        <v>207670</v>
      </c>
      <c r="C396" s="1" t="s">
        <v>8</v>
      </c>
      <c r="D396" s="15">
        <v>44031</v>
      </c>
      <c r="E396" s="27">
        <v>112700</v>
      </c>
      <c r="F396" s="27">
        <v>112700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27">
        <v>0</v>
      </c>
      <c r="N396" s="27">
        <v>112700</v>
      </c>
      <c r="O396" s="35">
        <f t="shared" si="6"/>
        <v>0</v>
      </c>
      <c r="P396" s="1"/>
      <c r="Q396" s="27"/>
    </row>
    <row r="397" spans="1:17" x14ac:dyDescent="0.25">
      <c r="A397" s="1" t="s">
        <v>86</v>
      </c>
      <c r="B397" s="26">
        <v>207671</v>
      </c>
      <c r="C397" s="1" t="s">
        <v>8</v>
      </c>
      <c r="D397" s="15">
        <v>44031</v>
      </c>
      <c r="E397" s="27">
        <v>96600</v>
      </c>
      <c r="F397" s="27">
        <v>96600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>
        <v>96600</v>
      </c>
      <c r="O397" s="35">
        <f t="shared" si="6"/>
        <v>0</v>
      </c>
      <c r="P397" s="1"/>
      <c r="Q397" s="27"/>
    </row>
    <row r="398" spans="1:17" x14ac:dyDescent="0.25">
      <c r="A398" s="1" t="s">
        <v>86</v>
      </c>
      <c r="B398" s="26">
        <v>207672</v>
      </c>
      <c r="C398" s="1" t="s">
        <v>8</v>
      </c>
      <c r="D398" s="15">
        <v>44031</v>
      </c>
      <c r="E398" s="27">
        <v>84000</v>
      </c>
      <c r="F398" s="27">
        <v>84000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0</v>
      </c>
      <c r="N398" s="27">
        <v>84000</v>
      </c>
      <c r="O398" s="35">
        <f t="shared" si="6"/>
        <v>0</v>
      </c>
      <c r="P398" s="1"/>
      <c r="Q398" s="27"/>
    </row>
    <row r="399" spans="1:17" x14ac:dyDescent="0.25">
      <c r="A399" s="1" t="s">
        <v>86</v>
      </c>
      <c r="B399" s="26">
        <v>207673</v>
      </c>
      <c r="C399" s="1" t="s">
        <v>8</v>
      </c>
      <c r="D399" s="15">
        <v>44031</v>
      </c>
      <c r="E399" s="27">
        <v>84000</v>
      </c>
      <c r="F399" s="27">
        <v>84000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27">
        <v>84000</v>
      </c>
      <c r="O399" s="35">
        <f t="shared" si="6"/>
        <v>0</v>
      </c>
      <c r="P399" s="1"/>
      <c r="Q399" s="27"/>
    </row>
    <row r="400" spans="1:17" x14ac:dyDescent="0.25">
      <c r="A400" s="1" t="s">
        <v>86</v>
      </c>
      <c r="B400" s="26">
        <v>207674</v>
      </c>
      <c r="C400" s="1" t="s">
        <v>8</v>
      </c>
      <c r="D400" s="15">
        <v>44031</v>
      </c>
      <c r="E400" s="27">
        <v>10100</v>
      </c>
      <c r="F400" s="27">
        <v>10100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10100</v>
      </c>
      <c r="O400" s="35">
        <f t="shared" si="6"/>
        <v>0</v>
      </c>
      <c r="P400" s="1"/>
      <c r="Q400" s="27"/>
    </row>
    <row r="401" spans="1:17" x14ac:dyDescent="0.25">
      <c r="A401" s="1" t="s">
        <v>86</v>
      </c>
      <c r="B401" s="26">
        <v>207675</v>
      </c>
      <c r="C401" s="1" t="s">
        <v>8</v>
      </c>
      <c r="D401" s="15">
        <v>44031</v>
      </c>
      <c r="E401" s="27">
        <v>487700</v>
      </c>
      <c r="F401" s="27">
        <v>487700</v>
      </c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27">
        <v>487700</v>
      </c>
      <c r="O401" s="35">
        <f t="shared" si="6"/>
        <v>0</v>
      </c>
      <c r="P401" s="1"/>
      <c r="Q401" s="27"/>
    </row>
    <row r="402" spans="1:17" x14ac:dyDescent="0.25">
      <c r="A402" s="1" t="s">
        <v>86</v>
      </c>
      <c r="B402" s="26">
        <v>207676</v>
      </c>
      <c r="C402" s="1" t="s">
        <v>8</v>
      </c>
      <c r="D402" s="15">
        <v>44031</v>
      </c>
      <c r="E402" s="27">
        <v>394700</v>
      </c>
      <c r="F402" s="27">
        <v>394700</v>
      </c>
      <c r="H402" s="27">
        <v>0</v>
      </c>
      <c r="I402" s="27">
        <v>0</v>
      </c>
      <c r="J402" s="27">
        <v>0</v>
      </c>
      <c r="K402" s="27">
        <v>0</v>
      </c>
      <c r="L402" s="27">
        <v>0</v>
      </c>
      <c r="M402" s="27">
        <v>0</v>
      </c>
      <c r="N402" s="27">
        <v>394700</v>
      </c>
      <c r="O402" s="35">
        <f t="shared" si="6"/>
        <v>0</v>
      </c>
      <c r="P402" s="1"/>
      <c r="Q402" s="27"/>
    </row>
    <row r="403" spans="1:17" x14ac:dyDescent="0.25">
      <c r="A403" s="1" t="s">
        <v>86</v>
      </c>
      <c r="B403" s="26">
        <v>207677</v>
      </c>
      <c r="C403" s="1" t="s">
        <v>8</v>
      </c>
      <c r="D403" s="15">
        <v>44031</v>
      </c>
      <c r="E403" s="27">
        <v>298100</v>
      </c>
      <c r="F403" s="27">
        <v>298100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298100</v>
      </c>
      <c r="O403" s="35">
        <f t="shared" si="6"/>
        <v>0</v>
      </c>
      <c r="P403" s="1"/>
      <c r="Q403" s="27"/>
    </row>
    <row r="404" spans="1:17" x14ac:dyDescent="0.25">
      <c r="A404" s="1" t="s">
        <v>86</v>
      </c>
      <c r="B404" s="26">
        <v>207678</v>
      </c>
      <c r="C404" s="1" t="s">
        <v>8</v>
      </c>
      <c r="D404" s="15">
        <v>44031</v>
      </c>
      <c r="E404" s="27">
        <v>326600</v>
      </c>
      <c r="F404" s="27">
        <v>326600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27">
        <v>326600</v>
      </c>
      <c r="O404" s="35">
        <f t="shared" si="6"/>
        <v>0</v>
      </c>
      <c r="P404" s="1"/>
      <c r="Q404" s="27"/>
    </row>
    <row r="405" spans="1:17" x14ac:dyDescent="0.25">
      <c r="A405" s="1" t="s">
        <v>86</v>
      </c>
      <c r="B405" s="26">
        <v>207679</v>
      </c>
      <c r="C405" s="1" t="s">
        <v>8</v>
      </c>
      <c r="D405" s="15">
        <v>44031</v>
      </c>
      <c r="E405" s="27">
        <v>516100</v>
      </c>
      <c r="F405" s="27">
        <v>516100</v>
      </c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27">
        <v>0</v>
      </c>
      <c r="N405" s="27">
        <v>516100</v>
      </c>
      <c r="O405" s="35">
        <f t="shared" si="6"/>
        <v>0</v>
      </c>
      <c r="P405" s="1"/>
      <c r="Q405" s="27"/>
    </row>
    <row r="406" spans="1:17" x14ac:dyDescent="0.25">
      <c r="A406" s="1" t="s">
        <v>86</v>
      </c>
      <c r="B406" s="26">
        <v>207680</v>
      </c>
      <c r="C406" s="1" t="s">
        <v>8</v>
      </c>
      <c r="D406" s="15">
        <v>44031</v>
      </c>
      <c r="E406" s="27">
        <v>516100</v>
      </c>
      <c r="F406" s="27">
        <v>516100</v>
      </c>
      <c r="H406" s="27">
        <v>0</v>
      </c>
      <c r="I406" s="27">
        <v>0</v>
      </c>
      <c r="J406" s="27">
        <v>0</v>
      </c>
      <c r="K406" s="27">
        <v>0</v>
      </c>
      <c r="L406" s="27">
        <v>0</v>
      </c>
      <c r="M406" s="27">
        <v>0</v>
      </c>
      <c r="N406" s="27">
        <v>516100</v>
      </c>
      <c r="O406" s="35">
        <f t="shared" si="6"/>
        <v>0</v>
      </c>
      <c r="P406" s="1"/>
      <c r="Q406" s="27"/>
    </row>
    <row r="407" spans="1:17" x14ac:dyDescent="0.25">
      <c r="A407" s="1" t="s">
        <v>86</v>
      </c>
      <c r="B407" s="26">
        <v>207681</v>
      </c>
      <c r="C407" s="1" t="s">
        <v>8</v>
      </c>
      <c r="D407" s="15">
        <v>44031</v>
      </c>
      <c r="E407" s="27">
        <v>84000</v>
      </c>
      <c r="F407" s="27">
        <v>84000</v>
      </c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27">
        <v>0</v>
      </c>
      <c r="N407" s="27">
        <v>84000</v>
      </c>
      <c r="O407" s="35">
        <f t="shared" si="6"/>
        <v>0</v>
      </c>
      <c r="P407" s="1"/>
      <c r="Q407" s="27"/>
    </row>
    <row r="408" spans="1:17" x14ac:dyDescent="0.25">
      <c r="A408" s="1" t="s">
        <v>86</v>
      </c>
      <c r="B408" s="26">
        <v>207682</v>
      </c>
      <c r="C408" s="1" t="s">
        <v>8</v>
      </c>
      <c r="D408" s="15">
        <v>44031</v>
      </c>
      <c r="E408" s="27">
        <v>84000</v>
      </c>
      <c r="F408" s="27">
        <v>84000</v>
      </c>
      <c r="H408" s="27">
        <v>0</v>
      </c>
      <c r="I408" s="27">
        <v>0</v>
      </c>
      <c r="J408" s="27">
        <v>0</v>
      </c>
      <c r="K408" s="27">
        <v>0</v>
      </c>
      <c r="L408" s="27">
        <v>0</v>
      </c>
      <c r="M408" s="27">
        <v>0</v>
      </c>
      <c r="N408" s="27">
        <v>84000</v>
      </c>
      <c r="O408" s="35">
        <f t="shared" si="6"/>
        <v>0</v>
      </c>
      <c r="P408" s="1"/>
      <c r="Q408" s="27"/>
    </row>
    <row r="409" spans="1:17" x14ac:dyDescent="0.25">
      <c r="A409" s="1" t="s">
        <v>86</v>
      </c>
      <c r="B409" s="26">
        <v>207683</v>
      </c>
      <c r="C409" s="1" t="s">
        <v>8</v>
      </c>
      <c r="D409" s="15">
        <v>44031</v>
      </c>
      <c r="E409" s="27">
        <v>382100</v>
      </c>
      <c r="F409" s="27">
        <v>382100</v>
      </c>
      <c r="H409" s="27">
        <v>0</v>
      </c>
      <c r="I409" s="27">
        <v>0</v>
      </c>
      <c r="J409" s="27">
        <v>0</v>
      </c>
      <c r="K409" s="27">
        <v>0</v>
      </c>
      <c r="L409" s="27">
        <v>0</v>
      </c>
      <c r="M409" s="27">
        <v>0</v>
      </c>
      <c r="N409" s="27">
        <v>382100</v>
      </c>
      <c r="O409" s="35">
        <f t="shared" si="6"/>
        <v>0</v>
      </c>
      <c r="P409" s="1"/>
      <c r="Q409" s="27"/>
    </row>
    <row r="410" spans="1:17" x14ac:dyDescent="0.25">
      <c r="A410" s="1" t="s">
        <v>86</v>
      </c>
      <c r="B410" s="26">
        <v>207684</v>
      </c>
      <c r="C410" s="1" t="s">
        <v>8</v>
      </c>
      <c r="D410" s="15">
        <v>44031</v>
      </c>
      <c r="E410" s="27">
        <v>84000</v>
      </c>
      <c r="F410" s="27">
        <v>84000</v>
      </c>
      <c r="H410" s="27">
        <v>0</v>
      </c>
      <c r="I410" s="27">
        <v>0</v>
      </c>
      <c r="J410" s="27">
        <v>0</v>
      </c>
      <c r="K410" s="27">
        <v>0</v>
      </c>
      <c r="L410" s="27">
        <v>0</v>
      </c>
      <c r="M410" s="27">
        <v>0</v>
      </c>
      <c r="N410" s="27">
        <v>84000</v>
      </c>
      <c r="O410" s="35">
        <f t="shared" si="6"/>
        <v>0</v>
      </c>
      <c r="P410" s="1"/>
      <c r="Q410" s="27"/>
    </row>
    <row r="411" spans="1:17" x14ac:dyDescent="0.25">
      <c r="A411" s="1" t="s">
        <v>86</v>
      </c>
      <c r="B411" s="26">
        <v>207685</v>
      </c>
      <c r="C411" s="1" t="s">
        <v>8</v>
      </c>
      <c r="D411" s="15">
        <v>44031</v>
      </c>
      <c r="E411" s="27">
        <v>382100</v>
      </c>
      <c r="F411" s="27">
        <v>382100</v>
      </c>
      <c r="H411" s="27">
        <v>0</v>
      </c>
      <c r="I411" s="27">
        <v>0</v>
      </c>
      <c r="J411" s="27">
        <v>0</v>
      </c>
      <c r="K411" s="27">
        <v>0</v>
      </c>
      <c r="L411" s="27">
        <v>0</v>
      </c>
      <c r="M411" s="27">
        <v>0</v>
      </c>
      <c r="N411" s="27">
        <v>382100</v>
      </c>
      <c r="O411" s="35">
        <f t="shared" si="6"/>
        <v>0</v>
      </c>
      <c r="P411" s="1"/>
      <c r="Q411" s="27"/>
    </row>
    <row r="412" spans="1:17" x14ac:dyDescent="0.25">
      <c r="A412" s="1" t="s">
        <v>86</v>
      </c>
      <c r="B412" s="26">
        <v>207686</v>
      </c>
      <c r="C412" s="1" t="s">
        <v>8</v>
      </c>
      <c r="D412" s="15">
        <v>44031</v>
      </c>
      <c r="E412" s="27">
        <v>105600</v>
      </c>
      <c r="F412" s="27">
        <v>105600</v>
      </c>
      <c r="H412" s="27">
        <v>0</v>
      </c>
      <c r="I412" s="27">
        <v>0</v>
      </c>
      <c r="J412" s="27">
        <v>0</v>
      </c>
      <c r="K412" s="27">
        <v>0</v>
      </c>
      <c r="L412" s="27">
        <v>0</v>
      </c>
      <c r="M412" s="27">
        <v>0</v>
      </c>
      <c r="N412" s="27">
        <v>105600</v>
      </c>
      <c r="O412" s="35">
        <f t="shared" si="6"/>
        <v>0</v>
      </c>
      <c r="P412" s="1"/>
      <c r="Q412" s="27"/>
    </row>
    <row r="413" spans="1:17" x14ac:dyDescent="0.25">
      <c r="A413" s="1" t="s">
        <v>86</v>
      </c>
      <c r="B413" s="26">
        <v>207687</v>
      </c>
      <c r="C413" s="1" t="s">
        <v>8</v>
      </c>
      <c r="D413" s="15">
        <v>44031</v>
      </c>
      <c r="E413" s="27">
        <v>105600</v>
      </c>
      <c r="F413" s="27">
        <v>105600</v>
      </c>
      <c r="H413" s="27">
        <v>0</v>
      </c>
      <c r="I413" s="27">
        <v>0</v>
      </c>
      <c r="J413" s="27">
        <v>0</v>
      </c>
      <c r="K413" s="27">
        <v>0</v>
      </c>
      <c r="L413" s="27">
        <v>0</v>
      </c>
      <c r="M413" s="27">
        <v>0</v>
      </c>
      <c r="N413" s="27">
        <v>105600</v>
      </c>
      <c r="O413" s="35">
        <f t="shared" si="6"/>
        <v>0</v>
      </c>
      <c r="P413" s="1"/>
      <c r="Q413" s="27"/>
    </row>
    <row r="414" spans="1:17" x14ac:dyDescent="0.25">
      <c r="A414" s="1" t="s">
        <v>86</v>
      </c>
      <c r="B414" s="26">
        <v>207688</v>
      </c>
      <c r="C414" s="1" t="s">
        <v>8</v>
      </c>
      <c r="D414" s="15">
        <v>44031</v>
      </c>
      <c r="E414" s="27">
        <v>487700</v>
      </c>
      <c r="F414" s="27">
        <v>487700</v>
      </c>
      <c r="H414" s="27">
        <v>0</v>
      </c>
      <c r="I414" s="27">
        <v>0</v>
      </c>
      <c r="J414" s="27">
        <v>0</v>
      </c>
      <c r="K414" s="27">
        <v>0</v>
      </c>
      <c r="L414" s="27">
        <v>0</v>
      </c>
      <c r="M414" s="27">
        <v>0</v>
      </c>
      <c r="N414" s="27">
        <v>487700</v>
      </c>
      <c r="O414" s="35">
        <f t="shared" si="6"/>
        <v>0</v>
      </c>
      <c r="P414" s="1"/>
      <c r="Q414" s="27"/>
    </row>
    <row r="415" spans="1:17" x14ac:dyDescent="0.25">
      <c r="A415" s="1" t="s">
        <v>86</v>
      </c>
      <c r="B415" s="26">
        <v>207689</v>
      </c>
      <c r="C415" s="1" t="s">
        <v>8</v>
      </c>
      <c r="D415" s="15">
        <v>44031</v>
      </c>
      <c r="E415" s="27">
        <v>50600</v>
      </c>
      <c r="F415" s="27">
        <v>50600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50600</v>
      </c>
      <c r="O415" s="35">
        <f t="shared" si="6"/>
        <v>0</v>
      </c>
      <c r="P415" s="1"/>
      <c r="Q415" s="27"/>
    </row>
    <row r="416" spans="1:17" x14ac:dyDescent="0.25">
      <c r="A416" s="1" t="s">
        <v>86</v>
      </c>
      <c r="B416" s="26">
        <v>207690</v>
      </c>
      <c r="C416" s="1" t="s">
        <v>8</v>
      </c>
      <c r="D416" s="15">
        <v>44031</v>
      </c>
      <c r="E416" s="27">
        <v>50600</v>
      </c>
      <c r="F416" s="27">
        <v>50600</v>
      </c>
      <c r="H416" s="27">
        <v>0</v>
      </c>
      <c r="I416" s="27">
        <v>0</v>
      </c>
      <c r="J416" s="27">
        <v>0</v>
      </c>
      <c r="K416" s="27">
        <v>0</v>
      </c>
      <c r="L416" s="27">
        <v>0</v>
      </c>
      <c r="M416" s="27">
        <v>0</v>
      </c>
      <c r="N416" s="27">
        <v>50600</v>
      </c>
      <c r="O416" s="35">
        <f t="shared" si="6"/>
        <v>0</v>
      </c>
      <c r="P416" s="1"/>
      <c r="Q416" s="27"/>
    </row>
    <row r="417" spans="1:17" x14ac:dyDescent="0.25">
      <c r="A417" s="1" t="s">
        <v>86</v>
      </c>
      <c r="B417" s="26">
        <v>207691</v>
      </c>
      <c r="C417" s="1" t="s">
        <v>8</v>
      </c>
      <c r="D417" s="15">
        <v>44031</v>
      </c>
      <c r="E417" s="27">
        <v>50600</v>
      </c>
      <c r="F417" s="27">
        <v>50600</v>
      </c>
      <c r="H417" s="27">
        <v>0</v>
      </c>
      <c r="I417" s="27">
        <v>0</v>
      </c>
      <c r="J417" s="27">
        <v>0</v>
      </c>
      <c r="K417" s="27">
        <v>0</v>
      </c>
      <c r="L417" s="27">
        <v>0</v>
      </c>
      <c r="M417" s="27">
        <v>0</v>
      </c>
      <c r="N417" s="27">
        <v>50600</v>
      </c>
      <c r="O417" s="35">
        <f t="shared" si="6"/>
        <v>0</v>
      </c>
      <c r="P417" s="1"/>
      <c r="Q417" s="27"/>
    </row>
    <row r="418" spans="1:17" x14ac:dyDescent="0.25">
      <c r="A418" s="1" t="s">
        <v>86</v>
      </c>
      <c r="B418" s="26">
        <v>207692</v>
      </c>
      <c r="C418" s="1" t="s">
        <v>8</v>
      </c>
      <c r="D418" s="15">
        <v>44031</v>
      </c>
      <c r="E418" s="27">
        <v>25500</v>
      </c>
      <c r="F418" s="27">
        <v>25500</v>
      </c>
      <c r="H418" s="27">
        <v>0</v>
      </c>
      <c r="I418" s="27">
        <v>0</v>
      </c>
      <c r="J418" s="27">
        <v>0</v>
      </c>
      <c r="K418" s="27">
        <v>0</v>
      </c>
      <c r="L418" s="27">
        <v>0</v>
      </c>
      <c r="M418" s="27">
        <v>0</v>
      </c>
      <c r="N418" s="27">
        <v>25500</v>
      </c>
      <c r="O418" s="35">
        <f t="shared" si="6"/>
        <v>0</v>
      </c>
      <c r="P418" s="1"/>
      <c r="Q418" s="27"/>
    </row>
    <row r="419" spans="1:17" x14ac:dyDescent="0.25">
      <c r="A419" s="1" t="s">
        <v>86</v>
      </c>
      <c r="B419" s="26">
        <v>207693</v>
      </c>
      <c r="C419" s="1" t="s">
        <v>8</v>
      </c>
      <c r="D419" s="15">
        <v>44031</v>
      </c>
      <c r="E419" s="27">
        <v>43900</v>
      </c>
      <c r="F419" s="27">
        <v>43900</v>
      </c>
      <c r="H419" s="27">
        <v>0</v>
      </c>
      <c r="I419" s="27">
        <v>0</v>
      </c>
      <c r="J419" s="27">
        <v>0</v>
      </c>
      <c r="K419" s="27">
        <v>0</v>
      </c>
      <c r="L419" s="27">
        <v>0</v>
      </c>
      <c r="M419" s="27">
        <v>0</v>
      </c>
      <c r="N419" s="27">
        <v>43900</v>
      </c>
      <c r="O419" s="35">
        <f t="shared" si="6"/>
        <v>0</v>
      </c>
      <c r="P419" s="1"/>
      <c r="Q419" s="27"/>
    </row>
    <row r="420" spans="1:17" x14ac:dyDescent="0.25">
      <c r="A420" s="1" t="s">
        <v>86</v>
      </c>
      <c r="B420" s="26">
        <v>207694</v>
      </c>
      <c r="C420" s="1" t="s">
        <v>8</v>
      </c>
      <c r="D420" s="15">
        <v>44031</v>
      </c>
      <c r="E420" s="27">
        <v>43900</v>
      </c>
      <c r="F420" s="27">
        <v>43900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43900</v>
      </c>
      <c r="O420" s="35">
        <f t="shared" si="6"/>
        <v>0</v>
      </c>
      <c r="P420" s="1"/>
      <c r="Q420" s="27"/>
    </row>
    <row r="421" spans="1:17" x14ac:dyDescent="0.25">
      <c r="A421" s="1" t="s">
        <v>86</v>
      </c>
      <c r="B421" s="26">
        <v>207695</v>
      </c>
      <c r="C421" s="1" t="s">
        <v>8</v>
      </c>
      <c r="D421" s="15">
        <v>44031</v>
      </c>
      <c r="E421" s="27">
        <v>3000</v>
      </c>
      <c r="F421" s="27">
        <v>3000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0</v>
      </c>
      <c r="N421" s="27">
        <v>3000</v>
      </c>
      <c r="O421" s="35">
        <f t="shared" si="6"/>
        <v>0</v>
      </c>
      <c r="P421" s="1"/>
      <c r="Q421" s="27"/>
    </row>
    <row r="422" spans="1:17" x14ac:dyDescent="0.25">
      <c r="A422" s="1" t="s">
        <v>86</v>
      </c>
      <c r="B422" s="26">
        <v>207696</v>
      </c>
      <c r="C422" s="1" t="s">
        <v>8</v>
      </c>
      <c r="D422" s="15">
        <v>44031</v>
      </c>
      <c r="E422" s="27">
        <v>15600</v>
      </c>
      <c r="F422" s="27">
        <v>15600</v>
      </c>
      <c r="H422" s="27">
        <v>0</v>
      </c>
      <c r="I422" s="27">
        <v>0</v>
      </c>
      <c r="J422" s="27">
        <v>0</v>
      </c>
      <c r="K422" s="27">
        <v>0</v>
      </c>
      <c r="L422" s="27">
        <v>0</v>
      </c>
      <c r="M422" s="27">
        <v>0</v>
      </c>
      <c r="N422" s="27">
        <v>15600</v>
      </c>
      <c r="O422" s="35">
        <f t="shared" si="6"/>
        <v>0</v>
      </c>
      <c r="P422" s="1"/>
      <c r="Q422" s="27"/>
    </row>
    <row r="423" spans="1:17" x14ac:dyDescent="0.25">
      <c r="A423" s="1" t="s">
        <v>86</v>
      </c>
      <c r="B423" s="26">
        <v>207697</v>
      </c>
      <c r="C423" s="1" t="s">
        <v>8</v>
      </c>
      <c r="D423" s="15">
        <v>44031</v>
      </c>
      <c r="E423" s="27">
        <v>15000</v>
      </c>
      <c r="F423" s="27">
        <v>15000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15000</v>
      </c>
      <c r="O423" s="35">
        <f t="shared" si="6"/>
        <v>0</v>
      </c>
      <c r="P423" s="1"/>
      <c r="Q423" s="27"/>
    </row>
    <row r="424" spans="1:17" x14ac:dyDescent="0.25">
      <c r="A424" s="1" t="s">
        <v>86</v>
      </c>
      <c r="B424" s="26">
        <v>207698</v>
      </c>
      <c r="C424" s="1" t="s">
        <v>8</v>
      </c>
      <c r="D424" s="15">
        <v>44031</v>
      </c>
      <c r="E424" s="27">
        <v>9800</v>
      </c>
      <c r="F424" s="27">
        <v>9800</v>
      </c>
      <c r="H424" s="27">
        <v>0</v>
      </c>
      <c r="I424" s="27">
        <v>0</v>
      </c>
      <c r="J424" s="27">
        <v>0</v>
      </c>
      <c r="K424" s="27">
        <v>0</v>
      </c>
      <c r="L424" s="27">
        <v>0</v>
      </c>
      <c r="M424" s="27">
        <v>0</v>
      </c>
      <c r="N424" s="27">
        <v>9800</v>
      </c>
      <c r="O424" s="35">
        <f t="shared" si="6"/>
        <v>0</v>
      </c>
      <c r="P424" s="1"/>
      <c r="Q424" s="27"/>
    </row>
    <row r="425" spans="1:17" x14ac:dyDescent="0.25">
      <c r="A425" s="1" t="s">
        <v>86</v>
      </c>
      <c r="B425" s="26">
        <v>207699</v>
      </c>
      <c r="C425" s="1" t="s">
        <v>8</v>
      </c>
      <c r="D425" s="15">
        <v>44031</v>
      </c>
      <c r="E425" s="27">
        <v>39000</v>
      </c>
      <c r="F425" s="27">
        <v>39000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>
        <v>39000</v>
      </c>
      <c r="O425" s="35">
        <f t="shared" si="6"/>
        <v>0</v>
      </c>
      <c r="P425" s="1"/>
      <c r="Q425" s="27"/>
    </row>
    <row r="426" spans="1:17" x14ac:dyDescent="0.25">
      <c r="A426" s="1" t="s">
        <v>86</v>
      </c>
      <c r="B426" s="26">
        <v>207700</v>
      </c>
      <c r="C426" s="1" t="s">
        <v>8</v>
      </c>
      <c r="D426" s="15">
        <v>44031</v>
      </c>
      <c r="E426" s="27">
        <v>34300</v>
      </c>
      <c r="F426" s="27">
        <v>34300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27">
        <v>0</v>
      </c>
      <c r="N426" s="27">
        <v>34300</v>
      </c>
      <c r="O426" s="35">
        <f t="shared" si="6"/>
        <v>0</v>
      </c>
      <c r="P426" s="1"/>
      <c r="Q426" s="27"/>
    </row>
    <row r="427" spans="1:17" x14ac:dyDescent="0.25">
      <c r="A427" s="1" t="s">
        <v>86</v>
      </c>
      <c r="B427" s="26">
        <v>207701</v>
      </c>
      <c r="C427" s="1" t="s">
        <v>8</v>
      </c>
      <c r="D427" s="15">
        <v>44031</v>
      </c>
      <c r="E427" s="27">
        <v>48400</v>
      </c>
      <c r="F427" s="27">
        <v>48400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27">
        <v>0</v>
      </c>
      <c r="N427" s="27">
        <v>48400</v>
      </c>
      <c r="O427" s="35">
        <f t="shared" si="6"/>
        <v>0</v>
      </c>
      <c r="P427" s="1"/>
      <c r="Q427" s="27"/>
    </row>
    <row r="428" spans="1:17" x14ac:dyDescent="0.25">
      <c r="A428" s="1" t="s">
        <v>86</v>
      </c>
      <c r="B428" s="26">
        <v>207702</v>
      </c>
      <c r="C428" s="1" t="s">
        <v>8</v>
      </c>
      <c r="D428" s="15">
        <v>44031</v>
      </c>
      <c r="E428" s="27">
        <v>21400</v>
      </c>
      <c r="F428" s="27">
        <v>21400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27">
        <v>21400</v>
      </c>
      <c r="O428" s="35">
        <f t="shared" si="6"/>
        <v>0</v>
      </c>
      <c r="P428" s="1"/>
      <c r="Q428" s="27"/>
    </row>
    <row r="429" spans="1:17" x14ac:dyDescent="0.25">
      <c r="A429" s="1" t="s">
        <v>86</v>
      </c>
      <c r="B429" s="26">
        <v>207703</v>
      </c>
      <c r="C429" s="1" t="s">
        <v>8</v>
      </c>
      <c r="D429" s="15">
        <v>44031</v>
      </c>
      <c r="E429" s="27">
        <v>487700</v>
      </c>
      <c r="F429" s="27">
        <v>487700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>
        <v>487700</v>
      </c>
      <c r="O429" s="35">
        <f t="shared" si="6"/>
        <v>0</v>
      </c>
      <c r="P429" s="1"/>
      <c r="Q429" s="27"/>
    </row>
    <row r="430" spans="1:17" x14ac:dyDescent="0.25">
      <c r="A430" s="1" t="s">
        <v>86</v>
      </c>
      <c r="B430" s="26">
        <v>207704</v>
      </c>
      <c r="C430" s="1" t="s">
        <v>8</v>
      </c>
      <c r="D430" s="15">
        <v>44031</v>
      </c>
      <c r="E430" s="27">
        <v>29000</v>
      </c>
      <c r="F430" s="27">
        <v>29000</v>
      </c>
      <c r="H430" s="27">
        <v>0</v>
      </c>
      <c r="I430" s="27">
        <v>0</v>
      </c>
      <c r="J430" s="27">
        <v>0</v>
      </c>
      <c r="K430" s="27">
        <v>0</v>
      </c>
      <c r="L430" s="27">
        <v>0</v>
      </c>
      <c r="M430" s="27">
        <v>0</v>
      </c>
      <c r="N430" s="27">
        <v>29000</v>
      </c>
      <c r="O430" s="35">
        <f t="shared" si="6"/>
        <v>0</v>
      </c>
      <c r="P430" s="1"/>
      <c r="Q430" s="27"/>
    </row>
    <row r="431" spans="1:17" x14ac:dyDescent="0.25">
      <c r="A431" s="1" t="s">
        <v>86</v>
      </c>
      <c r="B431" s="26">
        <v>207705</v>
      </c>
      <c r="C431" s="1" t="s">
        <v>8</v>
      </c>
      <c r="D431" s="15">
        <v>44031</v>
      </c>
      <c r="E431" s="27">
        <v>123800</v>
      </c>
      <c r="F431" s="27">
        <v>123800</v>
      </c>
      <c r="H431" s="27">
        <v>0</v>
      </c>
      <c r="I431" s="27">
        <v>0</v>
      </c>
      <c r="J431" s="27">
        <v>0</v>
      </c>
      <c r="K431" s="27">
        <v>0</v>
      </c>
      <c r="L431" s="27">
        <v>0</v>
      </c>
      <c r="M431" s="27">
        <v>0</v>
      </c>
      <c r="N431" s="27">
        <v>123800</v>
      </c>
      <c r="O431" s="35">
        <f t="shared" si="6"/>
        <v>0</v>
      </c>
      <c r="P431" s="1"/>
      <c r="Q431" s="27"/>
    </row>
    <row r="432" spans="1:17" x14ac:dyDescent="0.25">
      <c r="A432" s="1" t="s">
        <v>86</v>
      </c>
      <c r="B432" s="26">
        <v>207706</v>
      </c>
      <c r="C432" s="1" t="s">
        <v>8</v>
      </c>
      <c r="D432" s="15">
        <v>44031</v>
      </c>
      <c r="E432" s="27">
        <v>10600</v>
      </c>
      <c r="F432" s="27">
        <v>10600</v>
      </c>
      <c r="H432" s="27">
        <v>0</v>
      </c>
      <c r="I432" s="27">
        <v>0</v>
      </c>
      <c r="J432" s="27">
        <v>0</v>
      </c>
      <c r="K432" s="27">
        <v>0</v>
      </c>
      <c r="L432" s="27">
        <v>10600</v>
      </c>
      <c r="M432" s="27">
        <v>0</v>
      </c>
      <c r="N432" s="27">
        <v>0</v>
      </c>
      <c r="O432" s="35">
        <f t="shared" si="6"/>
        <v>0</v>
      </c>
      <c r="P432" s="15">
        <v>44055</v>
      </c>
      <c r="Q432" s="27" t="s">
        <v>373</v>
      </c>
    </row>
    <row r="433" spans="1:17" x14ac:dyDescent="0.25">
      <c r="A433" s="1" t="s">
        <v>86</v>
      </c>
      <c r="B433" s="26">
        <v>207707</v>
      </c>
      <c r="C433" s="1" t="s">
        <v>8</v>
      </c>
      <c r="D433" s="15">
        <v>44031</v>
      </c>
      <c r="E433" s="27">
        <v>10600</v>
      </c>
      <c r="F433" s="27">
        <v>10600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10600</v>
      </c>
      <c r="O433" s="35">
        <f t="shared" si="6"/>
        <v>0</v>
      </c>
      <c r="P433" s="1"/>
      <c r="Q433" s="27"/>
    </row>
    <row r="434" spans="1:17" x14ac:dyDescent="0.25">
      <c r="A434" s="1" t="s">
        <v>86</v>
      </c>
      <c r="B434" s="26">
        <v>207708</v>
      </c>
      <c r="C434" s="1" t="s">
        <v>8</v>
      </c>
      <c r="D434" s="15">
        <v>44031</v>
      </c>
      <c r="E434" s="27">
        <v>21400</v>
      </c>
      <c r="F434" s="27">
        <v>21400</v>
      </c>
      <c r="H434" s="27">
        <v>0</v>
      </c>
      <c r="I434" s="27">
        <v>0</v>
      </c>
      <c r="J434" s="27">
        <v>0</v>
      </c>
      <c r="K434" s="27">
        <v>0</v>
      </c>
      <c r="L434" s="27">
        <v>0</v>
      </c>
      <c r="M434" s="27">
        <v>0</v>
      </c>
      <c r="N434" s="27">
        <v>21400</v>
      </c>
      <c r="O434" s="35">
        <f t="shared" si="6"/>
        <v>0</v>
      </c>
      <c r="P434" s="1"/>
      <c r="Q434" s="27"/>
    </row>
    <row r="435" spans="1:17" x14ac:dyDescent="0.25">
      <c r="A435" s="1" t="s">
        <v>86</v>
      </c>
      <c r="B435" s="26">
        <v>207709</v>
      </c>
      <c r="C435" s="1" t="s">
        <v>8</v>
      </c>
      <c r="D435" s="15">
        <v>44031</v>
      </c>
      <c r="E435" s="27">
        <v>21400</v>
      </c>
      <c r="F435" s="27">
        <v>21400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21400</v>
      </c>
      <c r="O435" s="35">
        <f t="shared" si="6"/>
        <v>0</v>
      </c>
      <c r="P435" s="1"/>
      <c r="Q435" s="27"/>
    </row>
    <row r="436" spans="1:17" x14ac:dyDescent="0.25">
      <c r="A436" s="1" t="s">
        <v>86</v>
      </c>
      <c r="B436" s="26">
        <v>207710</v>
      </c>
      <c r="C436" s="1" t="s">
        <v>8</v>
      </c>
      <c r="D436" s="15">
        <v>44031</v>
      </c>
      <c r="E436" s="27">
        <v>10600</v>
      </c>
      <c r="F436" s="27">
        <v>10600</v>
      </c>
      <c r="H436" s="27">
        <v>0</v>
      </c>
      <c r="I436" s="27">
        <v>0</v>
      </c>
      <c r="J436" s="27">
        <v>0</v>
      </c>
      <c r="K436" s="27">
        <v>0</v>
      </c>
      <c r="L436" s="27">
        <v>0</v>
      </c>
      <c r="M436" s="27">
        <v>0</v>
      </c>
      <c r="N436" s="27">
        <v>10600</v>
      </c>
      <c r="O436" s="35">
        <f t="shared" si="6"/>
        <v>0</v>
      </c>
      <c r="P436" s="1"/>
      <c r="Q436" s="27"/>
    </row>
    <row r="437" spans="1:17" x14ac:dyDescent="0.25">
      <c r="A437" s="1" t="s">
        <v>86</v>
      </c>
      <c r="B437" s="26">
        <v>207711</v>
      </c>
      <c r="C437" s="1" t="s">
        <v>8</v>
      </c>
      <c r="D437" s="15">
        <v>44031</v>
      </c>
      <c r="E437" s="27">
        <v>10600</v>
      </c>
      <c r="F437" s="27">
        <v>10600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27">
        <v>0</v>
      </c>
      <c r="N437" s="27">
        <v>10600</v>
      </c>
      <c r="O437" s="35">
        <f t="shared" si="6"/>
        <v>0</v>
      </c>
      <c r="P437" s="1"/>
      <c r="Q437" s="27"/>
    </row>
    <row r="438" spans="1:17" x14ac:dyDescent="0.25">
      <c r="A438" s="1" t="s">
        <v>86</v>
      </c>
      <c r="B438" s="26">
        <v>207712</v>
      </c>
      <c r="C438" s="1" t="s">
        <v>8</v>
      </c>
      <c r="D438" s="15">
        <v>44031</v>
      </c>
      <c r="E438" s="27">
        <v>5300</v>
      </c>
      <c r="F438" s="27">
        <v>5300</v>
      </c>
      <c r="H438" s="27">
        <v>0</v>
      </c>
      <c r="I438" s="27">
        <v>0</v>
      </c>
      <c r="J438" s="27">
        <v>0</v>
      </c>
      <c r="K438" s="27">
        <v>0</v>
      </c>
      <c r="L438" s="27">
        <v>0</v>
      </c>
      <c r="M438" s="27">
        <v>0</v>
      </c>
      <c r="N438" s="27">
        <v>5300</v>
      </c>
      <c r="O438" s="35">
        <f t="shared" si="6"/>
        <v>0</v>
      </c>
      <c r="P438" s="1"/>
      <c r="Q438" s="27"/>
    </row>
    <row r="439" spans="1:17" x14ac:dyDescent="0.25">
      <c r="A439" s="1" t="s">
        <v>86</v>
      </c>
      <c r="B439" s="26">
        <v>207713</v>
      </c>
      <c r="C439" s="1" t="s">
        <v>8</v>
      </c>
      <c r="D439" s="15">
        <v>44031</v>
      </c>
      <c r="E439" s="27">
        <v>10600</v>
      </c>
      <c r="F439" s="27">
        <v>10600</v>
      </c>
      <c r="H439" s="27">
        <v>0</v>
      </c>
      <c r="I439" s="27">
        <v>0</v>
      </c>
      <c r="J439" s="27">
        <v>0</v>
      </c>
      <c r="K439" s="27">
        <v>0</v>
      </c>
      <c r="L439" s="27">
        <v>0</v>
      </c>
      <c r="M439" s="27">
        <v>0</v>
      </c>
      <c r="N439" s="27">
        <v>10600</v>
      </c>
      <c r="O439" s="35">
        <f t="shared" si="6"/>
        <v>0</v>
      </c>
      <c r="P439" s="1"/>
      <c r="Q439" s="27"/>
    </row>
    <row r="440" spans="1:17" x14ac:dyDescent="0.25">
      <c r="A440" s="1" t="s">
        <v>86</v>
      </c>
      <c r="B440" s="26">
        <v>207714</v>
      </c>
      <c r="C440" s="1" t="s">
        <v>8</v>
      </c>
      <c r="D440" s="15">
        <v>44031</v>
      </c>
      <c r="E440" s="27">
        <v>21400</v>
      </c>
      <c r="F440" s="27">
        <v>21400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21400</v>
      </c>
      <c r="O440" s="35">
        <f t="shared" si="6"/>
        <v>0</v>
      </c>
      <c r="P440" s="1"/>
      <c r="Q440" s="27"/>
    </row>
    <row r="441" spans="1:17" x14ac:dyDescent="0.25">
      <c r="A441" s="1" t="s">
        <v>86</v>
      </c>
      <c r="B441" s="26">
        <v>207715</v>
      </c>
      <c r="C441" s="1" t="s">
        <v>8</v>
      </c>
      <c r="D441" s="15">
        <v>44031</v>
      </c>
      <c r="E441" s="27">
        <v>15500</v>
      </c>
      <c r="F441" s="27">
        <v>15500</v>
      </c>
      <c r="H441" s="27">
        <v>0</v>
      </c>
      <c r="I441" s="27">
        <v>0</v>
      </c>
      <c r="J441" s="27">
        <v>0</v>
      </c>
      <c r="K441" s="27">
        <v>0</v>
      </c>
      <c r="L441" s="27">
        <v>0</v>
      </c>
      <c r="M441" s="27">
        <v>0</v>
      </c>
      <c r="N441" s="27">
        <v>15500</v>
      </c>
      <c r="O441" s="35">
        <f t="shared" si="6"/>
        <v>0</v>
      </c>
      <c r="P441" s="1"/>
      <c r="Q441" s="27"/>
    </row>
    <row r="442" spans="1:17" x14ac:dyDescent="0.25">
      <c r="A442" s="1" t="s">
        <v>86</v>
      </c>
      <c r="B442" s="26">
        <v>207716</v>
      </c>
      <c r="C442" s="1" t="s">
        <v>8</v>
      </c>
      <c r="D442" s="15">
        <v>44031</v>
      </c>
      <c r="E442" s="27">
        <v>21400</v>
      </c>
      <c r="F442" s="27">
        <v>21400</v>
      </c>
      <c r="H442" s="27">
        <v>0</v>
      </c>
      <c r="I442" s="27">
        <v>0</v>
      </c>
      <c r="J442" s="27">
        <v>0</v>
      </c>
      <c r="K442" s="27">
        <v>0</v>
      </c>
      <c r="L442" s="27">
        <v>0</v>
      </c>
      <c r="M442" s="27">
        <v>0</v>
      </c>
      <c r="N442" s="27">
        <v>21400</v>
      </c>
      <c r="O442" s="35">
        <f t="shared" si="6"/>
        <v>0</v>
      </c>
      <c r="P442" s="1"/>
      <c r="Q442" s="27"/>
    </row>
    <row r="443" spans="1:17" x14ac:dyDescent="0.25">
      <c r="A443" s="1" t="s">
        <v>86</v>
      </c>
      <c r="B443" s="26">
        <v>207717</v>
      </c>
      <c r="C443" s="1" t="s">
        <v>8</v>
      </c>
      <c r="D443" s="15">
        <v>44031</v>
      </c>
      <c r="E443" s="27">
        <v>21400</v>
      </c>
      <c r="F443" s="27">
        <v>21400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21400</v>
      </c>
      <c r="O443" s="35">
        <f t="shared" si="6"/>
        <v>0</v>
      </c>
      <c r="P443" s="1"/>
      <c r="Q443" s="27"/>
    </row>
    <row r="444" spans="1:17" x14ac:dyDescent="0.25">
      <c r="A444" s="1" t="s">
        <v>86</v>
      </c>
      <c r="B444" s="26">
        <v>207718</v>
      </c>
      <c r="C444" s="1" t="s">
        <v>8</v>
      </c>
      <c r="D444" s="15">
        <v>44031</v>
      </c>
      <c r="E444" s="27">
        <v>21400</v>
      </c>
      <c r="F444" s="27">
        <v>21400</v>
      </c>
      <c r="H444" s="27">
        <v>0</v>
      </c>
      <c r="I444" s="27">
        <v>0</v>
      </c>
      <c r="J444" s="27">
        <v>0</v>
      </c>
      <c r="K444" s="27">
        <v>0</v>
      </c>
      <c r="L444" s="27">
        <v>0</v>
      </c>
      <c r="M444" s="27">
        <v>0</v>
      </c>
      <c r="N444" s="27">
        <v>21400</v>
      </c>
      <c r="O444" s="35">
        <f t="shared" si="6"/>
        <v>0</v>
      </c>
      <c r="P444" s="1"/>
      <c r="Q444" s="27"/>
    </row>
    <row r="445" spans="1:17" x14ac:dyDescent="0.25">
      <c r="A445" s="1" t="s">
        <v>86</v>
      </c>
      <c r="B445" s="26">
        <v>207719</v>
      </c>
      <c r="C445" s="1" t="s">
        <v>8</v>
      </c>
      <c r="D445" s="15">
        <v>44031</v>
      </c>
      <c r="E445" s="27">
        <v>22200</v>
      </c>
      <c r="F445" s="27">
        <v>22200</v>
      </c>
      <c r="H445" s="27">
        <v>0</v>
      </c>
      <c r="I445" s="27">
        <v>0</v>
      </c>
      <c r="J445" s="27">
        <v>0</v>
      </c>
      <c r="K445" s="27">
        <v>0</v>
      </c>
      <c r="L445" s="27">
        <v>0</v>
      </c>
      <c r="M445" s="27">
        <v>0</v>
      </c>
      <c r="N445" s="27">
        <v>22200</v>
      </c>
      <c r="O445" s="35">
        <f t="shared" si="6"/>
        <v>0</v>
      </c>
      <c r="P445" s="1"/>
      <c r="Q445" s="27"/>
    </row>
    <row r="446" spans="1:17" x14ac:dyDescent="0.25">
      <c r="A446" s="1" t="s">
        <v>86</v>
      </c>
      <c r="B446" s="26">
        <v>207720</v>
      </c>
      <c r="C446" s="1" t="s">
        <v>8</v>
      </c>
      <c r="D446" s="15">
        <v>44031</v>
      </c>
      <c r="E446" s="27">
        <v>91800</v>
      </c>
      <c r="F446" s="27">
        <v>91800</v>
      </c>
      <c r="H446" s="27">
        <v>0</v>
      </c>
      <c r="I446" s="27">
        <v>0</v>
      </c>
      <c r="J446" s="27">
        <v>0</v>
      </c>
      <c r="K446" s="27">
        <v>0</v>
      </c>
      <c r="L446" s="27">
        <v>0</v>
      </c>
      <c r="M446" s="27">
        <v>0</v>
      </c>
      <c r="N446" s="27">
        <v>91800</v>
      </c>
      <c r="O446" s="35">
        <f t="shared" si="6"/>
        <v>0</v>
      </c>
      <c r="P446" s="1"/>
      <c r="Q446" s="27"/>
    </row>
    <row r="447" spans="1:17" x14ac:dyDescent="0.25">
      <c r="A447" s="1" t="s">
        <v>86</v>
      </c>
      <c r="B447" s="26">
        <v>207721</v>
      </c>
      <c r="C447" s="1" t="s">
        <v>8</v>
      </c>
      <c r="D447" s="15">
        <v>44031</v>
      </c>
      <c r="E447" s="27">
        <v>88600</v>
      </c>
      <c r="F447" s="27">
        <v>88600</v>
      </c>
      <c r="H447" s="27">
        <v>0</v>
      </c>
      <c r="I447" s="27">
        <v>0</v>
      </c>
      <c r="J447" s="27">
        <v>0</v>
      </c>
      <c r="K447" s="27">
        <v>0</v>
      </c>
      <c r="L447" s="27">
        <v>0</v>
      </c>
      <c r="M447" s="27">
        <v>0</v>
      </c>
      <c r="N447" s="27">
        <v>88600</v>
      </c>
      <c r="O447" s="35">
        <f t="shared" si="6"/>
        <v>0</v>
      </c>
      <c r="P447" s="1"/>
      <c r="Q447" s="27"/>
    </row>
    <row r="448" spans="1:17" x14ac:dyDescent="0.25">
      <c r="A448" s="1" t="s">
        <v>86</v>
      </c>
      <c r="B448" s="26">
        <v>207722</v>
      </c>
      <c r="C448" s="1" t="s">
        <v>8</v>
      </c>
      <c r="D448" s="15">
        <v>44031</v>
      </c>
      <c r="E448" s="27">
        <v>167600</v>
      </c>
      <c r="F448" s="27">
        <v>167600</v>
      </c>
      <c r="H448" s="27">
        <v>0</v>
      </c>
      <c r="I448" s="27">
        <v>0</v>
      </c>
      <c r="J448" s="27">
        <v>0</v>
      </c>
      <c r="K448" s="27">
        <v>0</v>
      </c>
      <c r="L448" s="27">
        <v>0</v>
      </c>
      <c r="M448" s="27">
        <v>0</v>
      </c>
      <c r="N448" s="27">
        <v>167600</v>
      </c>
      <c r="O448" s="35">
        <f t="shared" si="6"/>
        <v>0</v>
      </c>
      <c r="P448" s="1"/>
      <c r="Q448" s="27"/>
    </row>
    <row r="449" spans="1:17" x14ac:dyDescent="0.25">
      <c r="A449" s="1" t="s">
        <v>86</v>
      </c>
      <c r="B449" s="26">
        <v>207723</v>
      </c>
      <c r="C449" s="1" t="s">
        <v>8</v>
      </c>
      <c r="D449" s="15">
        <v>44031</v>
      </c>
      <c r="E449" s="27">
        <v>145800</v>
      </c>
      <c r="F449" s="27">
        <v>145800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27">
        <v>0</v>
      </c>
      <c r="N449" s="27">
        <v>145800</v>
      </c>
      <c r="O449" s="35">
        <f t="shared" si="6"/>
        <v>0</v>
      </c>
      <c r="P449" s="1"/>
      <c r="Q449" s="27"/>
    </row>
    <row r="450" spans="1:17" x14ac:dyDescent="0.25">
      <c r="A450" s="1" t="s">
        <v>86</v>
      </c>
      <c r="B450" s="26">
        <v>207724</v>
      </c>
      <c r="C450" s="1" t="s">
        <v>8</v>
      </c>
      <c r="D450" s="15">
        <v>44031</v>
      </c>
      <c r="E450" s="27">
        <v>85700</v>
      </c>
      <c r="F450" s="27">
        <v>85700</v>
      </c>
      <c r="H450" s="27">
        <v>0</v>
      </c>
      <c r="I450" s="27">
        <v>0</v>
      </c>
      <c r="J450" s="27">
        <v>0</v>
      </c>
      <c r="K450" s="27">
        <v>0</v>
      </c>
      <c r="L450" s="27">
        <v>0</v>
      </c>
      <c r="M450" s="27">
        <v>0</v>
      </c>
      <c r="N450" s="27">
        <v>85700</v>
      </c>
      <c r="O450" s="35">
        <f t="shared" si="6"/>
        <v>0</v>
      </c>
      <c r="P450" s="1"/>
      <c r="Q450" s="27"/>
    </row>
    <row r="451" spans="1:17" x14ac:dyDescent="0.25">
      <c r="A451" s="1" t="s">
        <v>86</v>
      </c>
      <c r="B451" s="26">
        <v>207725</v>
      </c>
      <c r="C451" s="1" t="s">
        <v>8</v>
      </c>
      <c r="D451" s="15">
        <v>44031</v>
      </c>
      <c r="E451" s="27">
        <v>21400</v>
      </c>
      <c r="F451" s="27">
        <v>21400</v>
      </c>
      <c r="H451" s="27">
        <v>0</v>
      </c>
      <c r="I451" s="27">
        <v>0</v>
      </c>
      <c r="J451" s="27">
        <v>0</v>
      </c>
      <c r="K451" s="27">
        <v>0</v>
      </c>
      <c r="L451" s="27">
        <v>0</v>
      </c>
      <c r="M451" s="27">
        <v>0</v>
      </c>
      <c r="N451" s="27">
        <v>21400</v>
      </c>
      <c r="O451" s="35">
        <f t="shared" si="6"/>
        <v>0</v>
      </c>
      <c r="P451" s="1"/>
      <c r="Q451" s="27"/>
    </row>
    <row r="452" spans="1:17" x14ac:dyDescent="0.25">
      <c r="A452" s="1" t="s">
        <v>86</v>
      </c>
      <c r="B452" s="26">
        <v>208652</v>
      </c>
      <c r="C452" s="1" t="s">
        <v>9</v>
      </c>
      <c r="D452" s="15">
        <v>44062</v>
      </c>
      <c r="E452" s="27">
        <v>329156</v>
      </c>
      <c r="F452" s="27">
        <v>329156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27">
        <v>0</v>
      </c>
      <c r="N452" s="27">
        <v>329156</v>
      </c>
      <c r="O452" s="35">
        <f t="shared" si="6"/>
        <v>0</v>
      </c>
      <c r="P452" s="1"/>
      <c r="Q452" s="27"/>
    </row>
    <row r="453" spans="1:17" x14ac:dyDescent="0.25">
      <c r="A453" s="1" t="s">
        <v>86</v>
      </c>
      <c r="B453" s="26">
        <v>208653</v>
      </c>
      <c r="C453" s="1" t="s">
        <v>9</v>
      </c>
      <c r="D453" s="15">
        <v>44062</v>
      </c>
      <c r="E453" s="27">
        <v>1721054</v>
      </c>
      <c r="F453" s="27">
        <v>1721054</v>
      </c>
      <c r="H453" s="27">
        <v>0</v>
      </c>
      <c r="I453" s="27">
        <v>0</v>
      </c>
      <c r="J453" s="27">
        <v>0</v>
      </c>
      <c r="K453" s="27">
        <v>0</v>
      </c>
      <c r="L453" s="27">
        <v>0</v>
      </c>
      <c r="M453" s="27">
        <v>0</v>
      </c>
      <c r="N453" s="27">
        <v>1721054</v>
      </c>
      <c r="O453" s="35">
        <f t="shared" si="6"/>
        <v>0</v>
      </c>
      <c r="P453" s="1"/>
      <c r="Q453" s="27"/>
    </row>
    <row r="454" spans="1:17" x14ac:dyDescent="0.25">
      <c r="A454" s="1" t="s">
        <v>86</v>
      </c>
      <c r="B454" s="26">
        <v>208654</v>
      </c>
      <c r="C454" s="1" t="s">
        <v>9</v>
      </c>
      <c r="D454" s="15">
        <v>44062</v>
      </c>
      <c r="E454" s="27">
        <v>414190</v>
      </c>
      <c r="F454" s="27">
        <v>414190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27">
        <v>414190</v>
      </c>
      <c r="O454" s="35">
        <f t="shared" si="6"/>
        <v>0</v>
      </c>
      <c r="P454" s="1"/>
      <c r="Q454" s="27"/>
    </row>
    <row r="455" spans="1:17" x14ac:dyDescent="0.25">
      <c r="A455" s="1" t="s">
        <v>86</v>
      </c>
      <c r="B455" s="26">
        <v>208753</v>
      </c>
      <c r="C455" s="1" t="s">
        <v>9</v>
      </c>
      <c r="D455" s="15">
        <v>44062</v>
      </c>
      <c r="E455" s="27">
        <v>204400</v>
      </c>
      <c r="F455" s="27">
        <v>204400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27">
        <v>204400</v>
      </c>
      <c r="O455" s="35">
        <f t="shared" si="6"/>
        <v>0</v>
      </c>
      <c r="P455" s="1"/>
      <c r="Q455" s="27"/>
    </row>
    <row r="456" spans="1:17" x14ac:dyDescent="0.25">
      <c r="A456" s="1" t="s">
        <v>86</v>
      </c>
      <c r="B456" s="26">
        <v>208754</v>
      </c>
      <c r="C456" s="1" t="s">
        <v>9</v>
      </c>
      <c r="D456" s="15">
        <v>44062</v>
      </c>
      <c r="E456" s="27">
        <v>161000</v>
      </c>
      <c r="F456" s="27">
        <v>161000</v>
      </c>
      <c r="H456" s="27">
        <v>0</v>
      </c>
      <c r="I456" s="27">
        <v>0</v>
      </c>
      <c r="J456" s="27">
        <v>0</v>
      </c>
      <c r="K456" s="27">
        <v>0</v>
      </c>
      <c r="L456" s="27">
        <v>0</v>
      </c>
      <c r="M456" s="27">
        <v>0</v>
      </c>
      <c r="N456" s="27">
        <v>161000</v>
      </c>
      <c r="O456" s="35">
        <f t="shared" ref="O456:O519" si="7">+F456-H456-I456-N456-K456-L456-J456-M456</f>
        <v>0</v>
      </c>
      <c r="P456" s="1"/>
      <c r="Q456" s="27"/>
    </row>
    <row r="457" spans="1:17" x14ac:dyDescent="0.25">
      <c r="A457" s="1" t="s">
        <v>86</v>
      </c>
      <c r="B457" s="26">
        <v>208755</v>
      </c>
      <c r="C457" s="1" t="s">
        <v>9</v>
      </c>
      <c r="D457" s="15">
        <v>44062</v>
      </c>
      <c r="E457" s="27">
        <v>4432900</v>
      </c>
      <c r="F457" s="27">
        <v>4432900</v>
      </c>
      <c r="H457" s="27">
        <v>0</v>
      </c>
      <c r="I457" s="27">
        <v>0</v>
      </c>
      <c r="J457" s="27">
        <v>0</v>
      </c>
      <c r="K457" s="27">
        <v>0</v>
      </c>
      <c r="L457" s="27">
        <v>0</v>
      </c>
      <c r="M457" s="27">
        <v>0</v>
      </c>
      <c r="N457" s="27">
        <v>4432900</v>
      </c>
      <c r="O457" s="35">
        <f t="shared" si="7"/>
        <v>0</v>
      </c>
      <c r="P457" s="1"/>
      <c r="Q457" s="27"/>
    </row>
    <row r="458" spans="1:17" x14ac:dyDescent="0.25">
      <c r="A458" s="1" t="s">
        <v>86</v>
      </c>
      <c r="B458" s="26">
        <v>208756</v>
      </c>
      <c r="C458" s="1" t="s">
        <v>9</v>
      </c>
      <c r="D458" s="15">
        <v>44062</v>
      </c>
      <c r="E458" s="27">
        <v>146900</v>
      </c>
      <c r="F458" s="27">
        <v>146900</v>
      </c>
      <c r="H458" s="27">
        <v>0</v>
      </c>
      <c r="I458" s="27">
        <v>0</v>
      </c>
      <c r="J458" s="27">
        <v>0</v>
      </c>
      <c r="K458" s="27">
        <v>0</v>
      </c>
      <c r="L458" s="27">
        <v>0</v>
      </c>
      <c r="M458" s="27">
        <v>0</v>
      </c>
      <c r="N458" s="27">
        <v>146900</v>
      </c>
      <c r="O458" s="35">
        <f t="shared" si="7"/>
        <v>0</v>
      </c>
      <c r="P458" s="1"/>
      <c r="Q458" s="27"/>
    </row>
    <row r="459" spans="1:17" x14ac:dyDescent="0.25">
      <c r="A459" s="1" t="s">
        <v>86</v>
      </c>
      <c r="B459" s="26">
        <v>208757</v>
      </c>
      <c r="C459" s="1" t="s">
        <v>9</v>
      </c>
      <c r="D459" s="15">
        <v>44062</v>
      </c>
      <c r="E459" s="27">
        <v>4432900</v>
      </c>
      <c r="F459" s="27">
        <v>4432900</v>
      </c>
      <c r="H459" s="27">
        <v>0</v>
      </c>
      <c r="I459" s="27">
        <v>0</v>
      </c>
      <c r="J459" s="27">
        <v>0</v>
      </c>
      <c r="K459" s="27">
        <v>0</v>
      </c>
      <c r="L459" s="27">
        <v>0</v>
      </c>
      <c r="M459" s="27">
        <v>0</v>
      </c>
      <c r="N459" s="27">
        <v>4432900</v>
      </c>
      <c r="O459" s="35">
        <f t="shared" si="7"/>
        <v>0</v>
      </c>
      <c r="P459" s="1"/>
      <c r="Q459" s="27"/>
    </row>
    <row r="460" spans="1:17" x14ac:dyDescent="0.25">
      <c r="A460" s="1" t="s">
        <v>86</v>
      </c>
      <c r="B460" s="26">
        <v>208758</v>
      </c>
      <c r="C460" s="1" t="s">
        <v>9</v>
      </c>
      <c r="D460" s="15">
        <v>44062</v>
      </c>
      <c r="E460" s="27">
        <v>120300</v>
      </c>
      <c r="F460" s="27">
        <v>120300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>
        <v>120300</v>
      </c>
      <c r="O460" s="35">
        <f t="shared" si="7"/>
        <v>0</v>
      </c>
      <c r="P460" s="1"/>
      <c r="Q460" s="27"/>
    </row>
    <row r="461" spans="1:17" x14ac:dyDescent="0.25">
      <c r="A461" s="1" t="s">
        <v>86</v>
      </c>
      <c r="B461" s="26">
        <v>208759</v>
      </c>
      <c r="C461" s="1" t="s">
        <v>9</v>
      </c>
      <c r="D461" s="15">
        <v>44062</v>
      </c>
      <c r="E461" s="27">
        <v>212600</v>
      </c>
      <c r="F461" s="27">
        <v>212600</v>
      </c>
      <c r="H461" s="27">
        <v>0</v>
      </c>
      <c r="I461" s="27">
        <v>0</v>
      </c>
      <c r="J461" s="27">
        <v>0</v>
      </c>
      <c r="K461" s="27">
        <v>0</v>
      </c>
      <c r="L461" s="27">
        <v>0</v>
      </c>
      <c r="M461" s="27">
        <v>0</v>
      </c>
      <c r="N461" s="27">
        <v>212600</v>
      </c>
      <c r="O461" s="35">
        <f t="shared" si="7"/>
        <v>0</v>
      </c>
      <c r="P461" s="1"/>
      <c r="Q461" s="27"/>
    </row>
    <row r="462" spans="1:17" x14ac:dyDescent="0.25">
      <c r="A462" s="1" t="s">
        <v>86</v>
      </c>
      <c r="B462" s="26">
        <v>208760</v>
      </c>
      <c r="C462" s="1" t="s">
        <v>9</v>
      </c>
      <c r="D462" s="15">
        <v>44062</v>
      </c>
      <c r="E462" s="27">
        <v>149900</v>
      </c>
      <c r="F462" s="27">
        <v>149900</v>
      </c>
      <c r="H462" s="27">
        <v>0</v>
      </c>
      <c r="I462" s="27">
        <v>0</v>
      </c>
      <c r="J462" s="27">
        <v>0</v>
      </c>
      <c r="K462" s="27">
        <v>0</v>
      </c>
      <c r="L462" s="27">
        <v>0</v>
      </c>
      <c r="M462" s="27">
        <v>0</v>
      </c>
      <c r="N462" s="27">
        <v>149900</v>
      </c>
      <c r="O462" s="35">
        <f t="shared" si="7"/>
        <v>0</v>
      </c>
      <c r="P462" s="1"/>
      <c r="Q462" s="27"/>
    </row>
    <row r="463" spans="1:17" x14ac:dyDescent="0.25">
      <c r="A463" s="1" t="s">
        <v>86</v>
      </c>
      <c r="B463" s="26">
        <v>208761</v>
      </c>
      <c r="C463" s="1" t="s">
        <v>9</v>
      </c>
      <c r="D463" s="15">
        <v>44062</v>
      </c>
      <c r="E463" s="27">
        <v>2013600</v>
      </c>
      <c r="F463" s="27">
        <v>2013600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2013600</v>
      </c>
      <c r="O463" s="35">
        <f t="shared" si="7"/>
        <v>0</v>
      </c>
      <c r="P463" s="1"/>
      <c r="Q463" s="27"/>
    </row>
    <row r="464" spans="1:17" x14ac:dyDescent="0.25">
      <c r="A464" s="1" t="s">
        <v>86</v>
      </c>
      <c r="B464" s="26">
        <v>208762</v>
      </c>
      <c r="C464" s="1" t="s">
        <v>9</v>
      </c>
      <c r="D464" s="15">
        <v>44062</v>
      </c>
      <c r="E464" s="27">
        <v>4432900</v>
      </c>
      <c r="F464" s="27">
        <v>4432900</v>
      </c>
      <c r="H464" s="27">
        <v>0</v>
      </c>
      <c r="I464" s="27">
        <v>0</v>
      </c>
      <c r="J464" s="27">
        <v>0</v>
      </c>
      <c r="K464" s="27">
        <v>0</v>
      </c>
      <c r="L464" s="27">
        <v>0</v>
      </c>
      <c r="M464" s="27">
        <v>0</v>
      </c>
      <c r="N464" s="27">
        <v>4432900</v>
      </c>
      <c r="O464" s="35">
        <f t="shared" si="7"/>
        <v>0</v>
      </c>
      <c r="P464" s="1"/>
      <c r="Q464" s="27"/>
    </row>
    <row r="465" spans="1:17" x14ac:dyDescent="0.25">
      <c r="A465" s="1" t="s">
        <v>86</v>
      </c>
      <c r="B465" s="26">
        <v>208763</v>
      </c>
      <c r="C465" s="1" t="s">
        <v>9</v>
      </c>
      <c r="D465" s="15">
        <v>44062</v>
      </c>
      <c r="E465" s="27">
        <v>643000</v>
      </c>
      <c r="F465" s="27">
        <v>643000</v>
      </c>
      <c r="H465" s="27">
        <v>0</v>
      </c>
      <c r="I465" s="27">
        <v>0</v>
      </c>
      <c r="J465" s="27">
        <v>0</v>
      </c>
      <c r="K465" s="27">
        <v>0</v>
      </c>
      <c r="L465" s="27">
        <v>0</v>
      </c>
      <c r="M465" s="27">
        <v>0</v>
      </c>
      <c r="N465" s="27">
        <v>643000</v>
      </c>
      <c r="O465" s="35">
        <f t="shared" si="7"/>
        <v>0</v>
      </c>
      <c r="P465" s="1"/>
      <c r="Q465" s="27"/>
    </row>
    <row r="466" spans="1:17" x14ac:dyDescent="0.25">
      <c r="A466" s="1" t="s">
        <v>86</v>
      </c>
      <c r="B466" s="26">
        <v>208764</v>
      </c>
      <c r="C466" s="1" t="s">
        <v>9</v>
      </c>
      <c r="D466" s="15">
        <v>44062</v>
      </c>
      <c r="E466" s="27">
        <v>138200</v>
      </c>
      <c r="F466" s="27">
        <v>138200</v>
      </c>
      <c r="H466" s="27">
        <v>0</v>
      </c>
      <c r="I466" s="27">
        <v>0</v>
      </c>
      <c r="J466" s="27">
        <v>0</v>
      </c>
      <c r="K466" s="27">
        <v>0</v>
      </c>
      <c r="L466" s="27">
        <v>0</v>
      </c>
      <c r="M466" s="27">
        <v>0</v>
      </c>
      <c r="N466" s="27">
        <v>138200</v>
      </c>
      <c r="O466" s="35">
        <f t="shared" si="7"/>
        <v>0</v>
      </c>
      <c r="P466" s="1"/>
      <c r="Q466" s="27"/>
    </row>
    <row r="467" spans="1:17" x14ac:dyDescent="0.25">
      <c r="A467" s="1" t="s">
        <v>86</v>
      </c>
      <c r="B467" s="26">
        <v>208765</v>
      </c>
      <c r="C467" s="1" t="s">
        <v>9</v>
      </c>
      <c r="D467" s="15">
        <v>44062</v>
      </c>
      <c r="E467" s="27">
        <v>136400</v>
      </c>
      <c r="F467" s="27">
        <v>136400</v>
      </c>
      <c r="H467" s="27">
        <v>0</v>
      </c>
      <c r="I467" s="27">
        <v>0</v>
      </c>
      <c r="J467" s="27">
        <v>0</v>
      </c>
      <c r="K467" s="27">
        <v>0</v>
      </c>
      <c r="L467" s="27">
        <v>0</v>
      </c>
      <c r="M467" s="27">
        <v>0</v>
      </c>
      <c r="N467" s="27">
        <v>136400</v>
      </c>
      <c r="O467" s="35">
        <f t="shared" si="7"/>
        <v>0</v>
      </c>
      <c r="P467" s="1"/>
      <c r="Q467" s="27"/>
    </row>
    <row r="468" spans="1:17" x14ac:dyDescent="0.25">
      <c r="A468" s="1" t="s">
        <v>86</v>
      </c>
      <c r="B468" s="26">
        <v>208766</v>
      </c>
      <c r="C468" s="1" t="s">
        <v>9</v>
      </c>
      <c r="D468" s="15">
        <v>44062</v>
      </c>
      <c r="E468" s="27">
        <v>1043600</v>
      </c>
      <c r="F468" s="27">
        <v>1043600</v>
      </c>
      <c r="H468" s="27">
        <v>0</v>
      </c>
      <c r="I468" s="27">
        <v>0</v>
      </c>
      <c r="J468" s="27">
        <v>0</v>
      </c>
      <c r="K468" s="27">
        <v>0</v>
      </c>
      <c r="L468" s="27">
        <v>0</v>
      </c>
      <c r="M468" s="27">
        <v>0</v>
      </c>
      <c r="N468" s="27">
        <v>1043600</v>
      </c>
      <c r="O468" s="35">
        <f t="shared" si="7"/>
        <v>0</v>
      </c>
      <c r="P468" s="1"/>
      <c r="Q468" s="27"/>
    </row>
    <row r="469" spans="1:17" x14ac:dyDescent="0.25">
      <c r="A469" s="1" t="s">
        <v>86</v>
      </c>
      <c r="B469" s="26">
        <v>208767</v>
      </c>
      <c r="C469" s="1" t="s">
        <v>9</v>
      </c>
      <c r="D469" s="15">
        <v>44062</v>
      </c>
      <c r="E469" s="27">
        <v>155400</v>
      </c>
      <c r="F469" s="27">
        <v>155400</v>
      </c>
      <c r="H469" s="27">
        <v>0</v>
      </c>
      <c r="I469" s="27">
        <v>0</v>
      </c>
      <c r="J469" s="27">
        <v>0</v>
      </c>
      <c r="K469" s="27">
        <v>0</v>
      </c>
      <c r="L469" s="27">
        <v>0</v>
      </c>
      <c r="M469" s="27">
        <v>0</v>
      </c>
      <c r="N469" s="27">
        <v>155400</v>
      </c>
      <c r="O469" s="35">
        <f t="shared" si="7"/>
        <v>0</v>
      </c>
      <c r="P469" s="1"/>
      <c r="Q469" s="27"/>
    </row>
    <row r="470" spans="1:17" x14ac:dyDescent="0.25">
      <c r="A470" s="1" t="s">
        <v>86</v>
      </c>
      <c r="B470" s="26">
        <v>208768</v>
      </c>
      <c r="C470" s="1" t="s">
        <v>9</v>
      </c>
      <c r="D470" s="15">
        <v>44062</v>
      </c>
      <c r="E470" s="27">
        <v>136400</v>
      </c>
      <c r="F470" s="27">
        <v>136400</v>
      </c>
      <c r="H470" s="27">
        <v>0</v>
      </c>
      <c r="I470" s="27">
        <v>0</v>
      </c>
      <c r="J470" s="27">
        <v>0</v>
      </c>
      <c r="K470" s="27">
        <v>0</v>
      </c>
      <c r="L470" s="27">
        <v>0</v>
      </c>
      <c r="M470" s="27">
        <v>0</v>
      </c>
      <c r="N470" s="27">
        <v>136400</v>
      </c>
      <c r="O470" s="35">
        <f t="shared" si="7"/>
        <v>0</v>
      </c>
      <c r="P470" s="1"/>
      <c r="Q470" s="27"/>
    </row>
    <row r="471" spans="1:17" x14ac:dyDescent="0.25">
      <c r="A471" s="1" t="s">
        <v>86</v>
      </c>
      <c r="B471" s="26">
        <v>208769</v>
      </c>
      <c r="C471" s="1" t="s">
        <v>9</v>
      </c>
      <c r="D471" s="15">
        <v>44062</v>
      </c>
      <c r="E471" s="27">
        <v>72000</v>
      </c>
      <c r="F471" s="27">
        <v>72000</v>
      </c>
      <c r="H471" s="27">
        <v>0</v>
      </c>
      <c r="I471" s="27">
        <v>0</v>
      </c>
      <c r="J471" s="27">
        <v>0</v>
      </c>
      <c r="K471" s="27">
        <v>0</v>
      </c>
      <c r="L471" s="27">
        <v>0</v>
      </c>
      <c r="M471" s="27">
        <v>0</v>
      </c>
      <c r="N471" s="27">
        <v>72000</v>
      </c>
      <c r="O471" s="35">
        <f t="shared" si="7"/>
        <v>0</v>
      </c>
      <c r="P471" s="1"/>
      <c r="Q471" s="27"/>
    </row>
    <row r="472" spans="1:17" x14ac:dyDescent="0.25">
      <c r="A472" s="1" t="s">
        <v>86</v>
      </c>
      <c r="B472" s="26">
        <v>208770</v>
      </c>
      <c r="C472" s="1" t="s">
        <v>9</v>
      </c>
      <c r="D472" s="15">
        <v>44062</v>
      </c>
      <c r="E472" s="27">
        <v>285500</v>
      </c>
      <c r="F472" s="27">
        <v>285500</v>
      </c>
      <c r="H472" s="27">
        <v>0</v>
      </c>
      <c r="I472" s="27">
        <v>0</v>
      </c>
      <c r="J472" s="27">
        <v>0</v>
      </c>
      <c r="K472" s="27">
        <v>0</v>
      </c>
      <c r="L472" s="27">
        <v>0</v>
      </c>
      <c r="M472" s="27">
        <v>0</v>
      </c>
      <c r="N472" s="27">
        <v>285500</v>
      </c>
      <c r="O472" s="35">
        <f t="shared" si="7"/>
        <v>0</v>
      </c>
      <c r="P472" s="1"/>
      <c r="Q472" s="27"/>
    </row>
    <row r="473" spans="1:17" x14ac:dyDescent="0.25">
      <c r="A473" s="1" t="s">
        <v>86</v>
      </c>
      <c r="B473" s="26">
        <v>208771</v>
      </c>
      <c r="C473" s="1" t="s">
        <v>9</v>
      </c>
      <c r="D473" s="15">
        <v>44062</v>
      </c>
      <c r="E473" s="27">
        <v>4432900</v>
      </c>
      <c r="F473" s="27">
        <v>4432900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27">
        <v>0</v>
      </c>
      <c r="N473" s="27">
        <v>4432900</v>
      </c>
      <c r="O473" s="35">
        <f t="shared" si="7"/>
        <v>0</v>
      </c>
      <c r="P473" s="1"/>
      <c r="Q473" s="27"/>
    </row>
    <row r="474" spans="1:17" x14ac:dyDescent="0.25">
      <c r="A474" s="1" t="s">
        <v>86</v>
      </c>
      <c r="B474" s="26">
        <v>208772</v>
      </c>
      <c r="C474" s="1" t="s">
        <v>9</v>
      </c>
      <c r="D474" s="15">
        <v>44062</v>
      </c>
      <c r="E474" s="27">
        <v>1043600</v>
      </c>
      <c r="F474" s="27">
        <v>1043600</v>
      </c>
      <c r="H474" s="27">
        <v>0</v>
      </c>
      <c r="I474" s="27">
        <v>0</v>
      </c>
      <c r="J474" s="27">
        <v>0</v>
      </c>
      <c r="K474" s="27">
        <v>0</v>
      </c>
      <c r="L474" s="27">
        <v>0</v>
      </c>
      <c r="M474" s="27">
        <v>0</v>
      </c>
      <c r="N474" s="27">
        <v>1043600</v>
      </c>
      <c r="O474" s="35">
        <f t="shared" si="7"/>
        <v>0</v>
      </c>
      <c r="P474" s="1"/>
      <c r="Q474" s="27"/>
    </row>
    <row r="475" spans="1:17" x14ac:dyDescent="0.25">
      <c r="A475" s="1" t="s">
        <v>86</v>
      </c>
      <c r="B475" s="26">
        <v>208773</v>
      </c>
      <c r="C475" s="1" t="s">
        <v>9</v>
      </c>
      <c r="D475" s="15">
        <v>44062</v>
      </c>
      <c r="E475" s="27">
        <v>4432900</v>
      </c>
      <c r="F475" s="27">
        <v>4432900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4432900</v>
      </c>
      <c r="O475" s="35">
        <f t="shared" si="7"/>
        <v>0</v>
      </c>
      <c r="P475" s="1"/>
      <c r="Q475" s="27"/>
    </row>
    <row r="476" spans="1:17" x14ac:dyDescent="0.25">
      <c r="A476" s="1" t="s">
        <v>86</v>
      </c>
      <c r="B476" s="26">
        <v>208774</v>
      </c>
      <c r="C476" s="1" t="s">
        <v>9</v>
      </c>
      <c r="D476" s="15">
        <v>44062</v>
      </c>
      <c r="E476" s="27">
        <v>199200</v>
      </c>
      <c r="F476" s="27">
        <v>199200</v>
      </c>
      <c r="H476" s="27">
        <v>0</v>
      </c>
      <c r="I476" s="27">
        <v>0</v>
      </c>
      <c r="J476" s="27">
        <v>0</v>
      </c>
      <c r="K476" s="27">
        <v>0</v>
      </c>
      <c r="L476" s="27">
        <v>0</v>
      </c>
      <c r="M476" s="27">
        <v>0</v>
      </c>
      <c r="N476" s="27">
        <v>199200</v>
      </c>
      <c r="O476" s="35">
        <f t="shared" si="7"/>
        <v>0</v>
      </c>
      <c r="P476" s="1"/>
      <c r="Q476" s="27"/>
    </row>
    <row r="477" spans="1:17" x14ac:dyDescent="0.25">
      <c r="A477" s="1" t="s">
        <v>86</v>
      </c>
      <c r="B477" s="26">
        <v>208775</v>
      </c>
      <c r="C477" s="1" t="s">
        <v>9</v>
      </c>
      <c r="D477" s="15">
        <v>44062</v>
      </c>
      <c r="E477" s="27">
        <v>298100</v>
      </c>
      <c r="F477" s="27">
        <v>298100</v>
      </c>
      <c r="H477" s="27">
        <v>0</v>
      </c>
      <c r="I477" s="27">
        <v>0</v>
      </c>
      <c r="J477" s="27">
        <v>0</v>
      </c>
      <c r="K477" s="27">
        <v>0</v>
      </c>
      <c r="L477" s="27">
        <v>0</v>
      </c>
      <c r="M477" s="27">
        <v>0</v>
      </c>
      <c r="N477" s="27">
        <v>298100</v>
      </c>
      <c r="O477" s="35">
        <f t="shared" si="7"/>
        <v>0</v>
      </c>
      <c r="P477" s="1"/>
      <c r="Q477" s="27"/>
    </row>
    <row r="478" spans="1:17" x14ac:dyDescent="0.25">
      <c r="A478" s="1" t="s">
        <v>86</v>
      </c>
      <c r="B478" s="26">
        <v>208776</v>
      </c>
      <c r="C478" s="1" t="s">
        <v>9</v>
      </c>
      <c r="D478" s="15">
        <v>44062</v>
      </c>
      <c r="E478" s="27">
        <v>516100</v>
      </c>
      <c r="F478" s="27">
        <v>516100</v>
      </c>
      <c r="H478" s="27">
        <v>0</v>
      </c>
      <c r="I478" s="27">
        <v>0</v>
      </c>
      <c r="J478" s="27">
        <v>0</v>
      </c>
      <c r="K478" s="27">
        <v>0</v>
      </c>
      <c r="L478" s="27">
        <v>0</v>
      </c>
      <c r="M478" s="27">
        <v>0</v>
      </c>
      <c r="N478" s="27">
        <v>516100</v>
      </c>
      <c r="O478" s="35">
        <f t="shared" si="7"/>
        <v>0</v>
      </c>
      <c r="P478" s="1"/>
      <c r="Q478" s="27"/>
    </row>
    <row r="479" spans="1:17" x14ac:dyDescent="0.25">
      <c r="A479" s="1" t="s">
        <v>86</v>
      </c>
      <c r="B479" s="26">
        <v>208777</v>
      </c>
      <c r="C479" s="1" t="s">
        <v>9</v>
      </c>
      <c r="D479" s="15">
        <v>44062</v>
      </c>
      <c r="E479" s="27">
        <v>516100</v>
      </c>
      <c r="F479" s="27">
        <v>516100</v>
      </c>
      <c r="H479" s="27">
        <v>0</v>
      </c>
      <c r="I479" s="27">
        <v>0</v>
      </c>
      <c r="J479" s="27">
        <v>0</v>
      </c>
      <c r="K479" s="27">
        <v>0</v>
      </c>
      <c r="L479" s="27">
        <v>0</v>
      </c>
      <c r="M479" s="27">
        <v>0</v>
      </c>
      <c r="N479" s="27">
        <v>516100</v>
      </c>
      <c r="O479" s="35">
        <f t="shared" si="7"/>
        <v>0</v>
      </c>
      <c r="P479" s="1"/>
      <c r="Q479" s="27"/>
    </row>
    <row r="480" spans="1:17" x14ac:dyDescent="0.25">
      <c r="A480" s="1" t="s">
        <v>86</v>
      </c>
      <c r="B480" s="26">
        <v>208778</v>
      </c>
      <c r="C480" s="1" t="s">
        <v>9</v>
      </c>
      <c r="D480" s="15">
        <v>44062</v>
      </c>
      <c r="E480" s="27">
        <v>50600</v>
      </c>
      <c r="F480" s="27">
        <v>50600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50600</v>
      </c>
      <c r="O480" s="35">
        <f t="shared" si="7"/>
        <v>0</v>
      </c>
      <c r="P480" s="1"/>
      <c r="Q480" s="27"/>
    </row>
    <row r="481" spans="1:17" x14ac:dyDescent="0.25">
      <c r="A481" s="1" t="s">
        <v>86</v>
      </c>
      <c r="B481" s="26">
        <v>208779</v>
      </c>
      <c r="C481" s="1" t="s">
        <v>9</v>
      </c>
      <c r="D481" s="15">
        <v>44062</v>
      </c>
      <c r="E481" s="27">
        <v>25500</v>
      </c>
      <c r="F481" s="27">
        <v>25500</v>
      </c>
      <c r="H481" s="27">
        <v>0</v>
      </c>
      <c r="I481" s="27">
        <v>0</v>
      </c>
      <c r="J481" s="27">
        <v>0</v>
      </c>
      <c r="K481" s="27">
        <v>0</v>
      </c>
      <c r="L481" s="27">
        <v>0</v>
      </c>
      <c r="M481" s="27">
        <v>0</v>
      </c>
      <c r="N481" s="27">
        <v>25500</v>
      </c>
      <c r="O481" s="35">
        <f t="shared" si="7"/>
        <v>0</v>
      </c>
      <c r="P481" s="1"/>
      <c r="Q481" s="27"/>
    </row>
    <row r="482" spans="1:17" x14ac:dyDescent="0.25">
      <c r="A482" s="1" t="s">
        <v>86</v>
      </c>
      <c r="B482" s="26">
        <v>208780</v>
      </c>
      <c r="C482" s="1" t="s">
        <v>9</v>
      </c>
      <c r="D482" s="15">
        <v>44062</v>
      </c>
      <c r="E482" s="27">
        <v>25500</v>
      </c>
      <c r="F482" s="27">
        <v>25500</v>
      </c>
      <c r="H482" s="27">
        <v>0</v>
      </c>
      <c r="I482" s="27">
        <v>0</v>
      </c>
      <c r="J482" s="27">
        <v>0</v>
      </c>
      <c r="K482" s="27">
        <v>0</v>
      </c>
      <c r="L482" s="27">
        <v>0</v>
      </c>
      <c r="M482" s="27">
        <v>0</v>
      </c>
      <c r="N482" s="27">
        <v>25500</v>
      </c>
      <c r="O482" s="35">
        <f t="shared" si="7"/>
        <v>0</v>
      </c>
      <c r="P482" s="1"/>
      <c r="Q482" s="27"/>
    </row>
    <row r="483" spans="1:17" x14ac:dyDescent="0.25">
      <c r="A483" s="1" t="s">
        <v>86</v>
      </c>
      <c r="B483" s="26">
        <v>208781</v>
      </c>
      <c r="C483" s="1" t="s">
        <v>9</v>
      </c>
      <c r="D483" s="15">
        <v>44062</v>
      </c>
      <c r="E483" s="27">
        <v>25500</v>
      </c>
      <c r="F483" s="27">
        <v>25500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25500</v>
      </c>
      <c r="O483" s="35">
        <f t="shared" si="7"/>
        <v>0</v>
      </c>
      <c r="P483" s="1"/>
      <c r="Q483" s="27"/>
    </row>
    <row r="484" spans="1:17" x14ac:dyDescent="0.25">
      <c r="A484" s="1" t="s">
        <v>86</v>
      </c>
      <c r="B484" s="26">
        <v>208782</v>
      </c>
      <c r="C484" s="1" t="s">
        <v>9</v>
      </c>
      <c r="D484" s="15">
        <v>44062</v>
      </c>
      <c r="E484" s="27">
        <v>25500</v>
      </c>
      <c r="F484" s="27">
        <v>25500</v>
      </c>
      <c r="H484" s="27">
        <v>0</v>
      </c>
      <c r="I484" s="27">
        <v>0</v>
      </c>
      <c r="J484" s="27">
        <v>0</v>
      </c>
      <c r="K484" s="27">
        <v>0</v>
      </c>
      <c r="L484" s="27">
        <v>0</v>
      </c>
      <c r="M484" s="27">
        <v>0</v>
      </c>
      <c r="N484" s="27">
        <v>25500</v>
      </c>
      <c r="O484" s="35">
        <f t="shared" si="7"/>
        <v>0</v>
      </c>
      <c r="P484" s="1"/>
      <c r="Q484" s="27"/>
    </row>
    <row r="485" spans="1:17" x14ac:dyDescent="0.25">
      <c r="A485" s="1" t="s">
        <v>86</v>
      </c>
      <c r="B485" s="26">
        <v>208783</v>
      </c>
      <c r="C485" s="1" t="s">
        <v>9</v>
      </c>
      <c r="D485" s="15">
        <v>44062</v>
      </c>
      <c r="E485" s="27">
        <v>25500</v>
      </c>
      <c r="F485" s="27">
        <v>25500</v>
      </c>
      <c r="H485" s="27">
        <v>0</v>
      </c>
      <c r="I485" s="27">
        <v>0</v>
      </c>
      <c r="J485" s="27">
        <v>0</v>
      </c>
      <c r="K485" s="27">
        <v>0</v>
      </c>
      <c r="L485" s="27">
        <v>0</v>
      </c>
      <c r="M485" s="27">
        <v>0</v>
      </c>
      <c r="N485" s="27">
        <v>25500</v>
      </c>
      <c r="O485" s="35">
        <f t="shared" si="7"/>
        <v>0</v>
      </c>
      <c r="P485" s="1"/>
      <c r="Q485" s="27"/>
    </row>
    <row r="486" spans="1:17" x14ac:dyDescent="0.25">
      <c r="A486" s="1" t="s">
        <v>86</v>
      </c>
      <c r="B486" s="26">
        <v>208784</v>
      </c>
      <c r="C486" s="1" t="s">
        <v>9</v>
      </c>
      <c r="D486" s="15">
        <v>44062</v>
      </c>
      <c r="E486" s="27">
        <v>25500</v>
      </c>
      <c r="F486" s="27">
        <v>25500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27">
        <v>0</v>
      </c>
      <c r="N486" s="27">
        <v>25500</v>
      </c>
      <c r="O486" s="35">
        <f t="shared" si="7"/>
        <v>0</v>
      </c>
      <c r="P486" s="1"/>
      <c r="Q486" s="27"/>
    </row>
    <row r="487" spans="1:17" x14ac:dyDescent="0.25">
      <c r="A487" s="1" t="s">
        <v>86</v>
      </c>
      <c r="B487" s="26">
        <v>208785</v>
      </c>
      <c r="C487" s="1" t="s">
        <v>9</v>
      </c>
      <c r="D487" s="15">
        <v>44062</v>
      </c>
      <c r="E487" s="27">
        <v>25500</v>
      </c>
      <c r="F487" s="27">
        <v>25500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27">
        <v>0</v>
      </c>
      <c r="N487" s="27">
        <v>25500</v>
      </c>
      <c r="O487" s="35">
        <f t="shared" si="7"/>
        <v>0</v>
      </c>
      <c r="P487" s="1"/>
      <c r="Q487" s="27"/>
    </row>
    <row r="488" spans="1:17" x14ac:dyDescent="0.25">
      <c r="A488" s="1" t="s">
        <v>86</v>
      </c>
      <c r="B488" s="26">
        <v>208786</v>
      </c>
      <c r="C488" s="1" t="s">
        <v>9</v>
      </c>
      <c r="D488" s="15">
        <v>44062</v>
      </c>
      <c r="E488" s="27">
        <v>25500</v>
      </c>
      <c r="F488" s="27">
        <v>25500</v>
      </c>
      <c r="H488" s="27">
        <v>0</v>
      </c>
      <c r="I488" s="27">
        <v>0</v>
      </c>
      <c r="J488" s="27">
        <v>0</v>
      </c>
      <c r="K488" s="27">
        <v>0</v>
      </c>
      <c r="L488" s="27">
        <v>0</v>
      </c>
      <c r="M488" s="27">
        <v>0</v>
      </c>
      <c r="N488" s="27">
        <v>25500</v>
      </c>
      <c r="O488" s="35">
        <f t="shared" si="7"/>
        <v>0</v>
      </c>
      <c r="P488" s="1"/>
      <c r="Q488" s="27"/>
    </row>
    <row r="489" spans="1:17" x14ac:dyDescent="0.25">
      <c r="A489" s="1" t="s">
        <v>86</v>
      </c>
      <c r="B489" s="26">
        <v>208787</v>
      </c>
      <c r="C489" s="1" t="s">
        <v>9</v>
      </c>
      <c r="D489" s="15">
        <v>44062</v>
      </c>
      <c r="E489" s="27">
        <v>50600</v>
      </c>
      <c r="F489" s="27">
        <v>50600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27">
        <v>0</v>
      </c>
      <c r="N489" s="27">
        <v>50600</v>
      </c>
      <c r="O489" s="35">
        <f t="shared" si="7"/>
        <v>0</v>
      </c>
      <c r="P489" s="1"/>
      <c r="Q489" s="27"/>
    </row>
    <row r="490" spans="1:17" x14ac:dyDescent="0.25">
      <c r="A490" s="1" t="s">
        <v>86</v>
      </c>
      <c r="B490" s="26">
        <v>208788</v>
      </c>
      <c r="C490" s="1" t="s">
        <v>9</v>
      </c>
      <c r="D490" s="15">
        <v>44062</v>
      </c>
      <c r="E490" s="27">
        <v>50600</v>
      </c>
      <c r="F490" s="27">
        <v>50600</v>
      </c>
      <c r="H490" s="27">
        <v>0</v>
      </c>
      <c r="I490" s="27">
        <v>0</v>
      </c>
      <c r="J490" s="27">
        <v>0</v>
      </c>
      <c r="K490" s="27">
        <v>0</v>
      </c>
      <c r="L490" s="27">
        <v>0</v>
      </c>
      <c r="M490" s="27">
        <v>0</v>
      </c>
      <c r="N490" s="27">
        <v>50600</v>
      </c>
      <c r="O490" s="35">
        <f t="shared" si="7"/>
        <v>0</v>
      </c>
      <c r="P490" s="1"/>
      <c r="Q490" s="27"/>
    </row>
    <row r="491" spans="1:17" x14ac:dyDescent="0.25">
      <c r="A491" s="1" t="s">
        <v>86</v>
      </c>
      <c r="B491" s="26">
        <v>208789</v>
      </c>
      <c r="C491" s="1" t="s">
        <v>9</v>
      </c>
      <c r="D491" s="15">
        <v>44062</v>
      </c>
      <c r="E491" s="27">
        <v>50600</v>
      </c>
      <c r="F491" s="27">
        <v>50600</v>
      </c>
      <c r="H491" s="27">
        <v>0</v>
      </c>
      <c r="I491" s="27">
        <v>0</v>
      </c>
      <c r="J491" s="27">
        <v>0</v>
      </c>
      <c r="K491" s="27">
        <v>0</v>
      </c>
      <c r="L491" s="27">
        <v>0</v>
      </c>
      <c r="M491" s="27">
        <v>0</v>
      </c>
      <c r="N491" s="27">
        <v>50600</v>
      </c>
      <c r="O491" s="35">
        <f t="shared" si="7"/>
        <v>0</v>
      </c>
      <c r="P491" s="1"/>
      <c r="Q491" s="27"/>
    </row>
    <row r="492" spans="1:17" x14ac:dyDescent="0.25">
      <c r="A492" s="1" t="s">
        <v>86</v>
      </c>
      <c r="B492" s="26">
        <v>208790</v>
      </c>
      <c r="C492" s="1" t="s">
        <v>9</v>
      </c>
      <c r="D492" s="15">
        <v>44062</v>
      </c>
      <c r="E492" s="27">
        <v>50600</v>
      </c>
      <c r="F492" s="27">
        <v>50600</v>
      </c>
      <c r="H492" s="27">
        <v>0</v>
      </c>
      <c r="I492" s="27">
        <v>0</v>
      </c>
      <c r="J492" s="27">
        <v>0</v>
      </c>
      <c r="K492" s="27">
        <v>0</v>
      </c>
      <c r="L492" s="27">
        <v>0</v>
      </c>
      <c r="M492" s="27">
        <v>0</v>
      </c>
      <c r="N492" s="27">
        <v>50600</v>
      </c>
      <c r="O492" s="35">
        <f t="shared" si="7"/>
        <v>0</v>
      </c>
      <c r="P492" s="1"/>
      <c r="Q492" s="27"/>
    </row>
    <row r="493" spans="1:17" x14ac:dyDescent="0.25">
      <c r="A493" s="1" t="s">
        <v>86</v>
      </c>
      <c r="B493" s="26">
        <v>208791</v>
      </c>
      <c r="C493" s="1" t="s">
        <v>9</v>
      </c>
      <c r="D493" s="15">
        <v>44062</v>
      </c>
      <c r="E493" s="27">
        <v>94100</v>
      </c>
      <c r="F493" s="27">
        <v>94100</v>
      </c>
      <c r="H493" s="27">
        <v>0</v>
      </c>
      <c r="I493" s="27">
        <v>0</v>
      </c>
      <c r="J493" s="27">
        <v>0</v>
      </c>
      <c r="K493" s="27">
        <v>0</v>
      </c>
      <c r="L493" s="27">
        <v>0</v>
      </c>
      <c r="M493" s="27">
        <v>0</v>
      </c>
      <c r="N493" s="27">
        <v>94100</v>
      </c>
      <c r="O493" s="35">
        <f t="shared" si="7"/>
        <v>0</v>
      </c>
      <c r="P493" s="1"/>
      <c r="Q493" s="27"/>
    </row>
    <row r="494" spans="1:17" x14ac:dyDescent="0.25">
      <c r="A494" s="1" t="s">
        <v>86</v>
      </c>
      <c r="B494" s="26">
        <v>208792</v>
      </c>
      <c r="C494" s="1" t="s">
        <v>9</v>
      </c>
      <c r="D494" s="15">
        <v>44062</v>
      </c>
      <c r="E494" s="27">
        <v>50600</v>
      </c>
      <c r="F494" s="27">
        <v>50600</v>
      </c>
      <c r="H494" s="27">
        <v>0</v>
      </c>
      <c r="I494" s="27">
        <v>0</v>
      </c>
      <c r="J494" s="27">
        <v>0</v>
      </c>
      <c r="K494" s="27">
        <v>0</v>
      </c>
      <c r="L494" s="27">
        <v>0</v>
      </c>
      <c r="M494" s="27">
        <v>0</v>
      </c>
      <c r="N494" s="27">
        <v>50600</v>
      </c>
      <c r="O494" s="35">
        <f t="shared" si="7"/>
        <v>0</v>
      </c>
      <c r="P494" s="1"/>
      <c r="Q494" s="27"/>
    </row>
    <row r="495" spans="1:17" x14ac:dyDescent="0.25">
      <c r="A495" s="1" t="s">
        <v>86</v>
      </c>
      <c r="B495" s="26">
        <v>208793</v>
      </c>
      <c r="C495" s="1" t="s">
        <v>9</v>
      </c>
      <c r="D495" s="15">
        <v>44062</v>
      </c>
      <c r="E495" s="27">
        <v>50600</v>
      </c>
      <c r="F495" s="27">
        <v>50600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50600</v>
      </c>
      <c r="O495" s="35">
        <f t="shared" si="7"/>
        <v>0</v>
      </c>
      <c r="P495" s="1"/>
      <c r="Q495" s="27"/>
    </row>
    <row r="496" spans="1:17" x14ac:dyDescent="0.25">
      <c r="A496" s="1" t="s">
        <v>86</v>
      </c>
      <c r="B496" s="26">
        <v>208794</v>
      </c>
      <c r="C496" s="1" t="s">
        <v>9</v>
      </c>
      <c r="D496" s="15">
        <v>44062</v>
      </c>
      <c r="E496" s="27">
        <v>50600</v>
      </c>
      <c r="F496" s="27">
        <v>50600</v>
      </c>
      <c r="H496" s="27">
        <v>0</v>
      </c>
      <c r="I496" s="27">
        <v>0</v>
      </c>
      <c r="J496" s="27">
        <v>0</v>
      </c>
      <c r="K496" s="27">
        <v>0</v>
      </c>
      <c r="L496" s="27">
        <v>0</v>
      </c>
      <c r="M496" s="27">
        <v>0</v>
      </c>
      <c r="N496" s="27">
        <v>50600</v>
      </c>
      <c r="O496" s="35">
        <f t="shared" si="7"/>
        <v>0</v>
      </c>
      <c r="P496" s="1"/>
      <c r="Q496" s="27"/>
    </row>
    <row r="497" spans="1:17" x14ac:dyDescent="0.25">
      <c r="A497" s="1" t="s">
        <v>86</v>
      </c>
      <c r="B497" s="26">
        <v>208795</v>
      </c>
      <c r="C497" s="1" t="s">
        <v>9</v>
      </c>
      <c r="D497" s="15">
        <v>44062</v>
      </c>
      <c r="E497" s="27">
        <v>50600</v>
      </c>
      <c r="F497" s="27">
        <v>50600</v>
      </c>
      <c r="H497" s="27">
        <v>0</v>
      </c>
      <c r="I497" s="27">
        <v>0</v>
      </c>
      <c r="J497" s="27">
        <v>0</v>
      </c>
      <c r="K497" s="27">
        <v>0</v>
      </c>
      <c r="L497" s="27">
        <v>0</v>
      </c>
      <c r="M497" s="27">
        <v>0</v>
      </c>
      <c r="N497" s="27">
        <v>50600</v>
      </c>
      <c r="O497" s="35">
        <f t="shared" si="7"/>
        <v>0</v>
      </c>
      <c r="P497" s="1"/>
      <c r="Q497" s="27"/>
    </row>
    <row r="498" spans="1:17" x14ac:dyDescent="0.25">
      <c r="A498" s="1" t="s">
        <v>86</v>
      </c>
      <c r="B498" s="26">
        <v>208796</v>
      </c>
      <c r="C498" s="1" t="s">
        <v>9</v>
      </c>
      <c r="D498" s="15">
        <v>44062</v>
      </c>
      <c r="E498" s="27">
        <v>50600</v>
      </c>
      <c r="F498" s="27">
        <v>50600</v>
      </c>
      <c r="H498" s="27">
        <v>0</v>
      </c>
      <c r="I498" s="27">
        <v>0</v>
      </c>
      <c r="J498" s="27">
        <v>0</v>
      </c>
      <c r="K498" s="27">
        <v>0</v>
      </c>
      <c r="L498" s="27">
        <v>0</v>
      </c>
      <c r="M498" s="27">
        <v>0</v>
      </c>
      <c r="N498" s="27">
        <v>50600</v>
      </c>
      <c r="O498" s="35">
        <f t="shared" si="7"/>
        <v>0</v>
      </c>
      <c r="P498" s="1"/>
      <c r="Q498" s="27"/>
    </row>
    <row r="499" spans="1:17" x14ac:dyDescent="0.25">
      <c r="A499" s="1" t="s">
        <v>86</v>
      </c>
      <c r="B499" s="26">
        <v>208797</v>
      </c>
      <c r="C499" s="1" t="s">
        <v>9</v>
      </c>
      <c r="D499" s="15">
        <v>44062</v>
      </c>
      <c r="E499" s="27">
        <v>50600</v>
      </c>
      <c r="F499" s="27">
        <v>50600</v>
      </c>
      <c r="H499" s="27">
        <v>0</v>
      </c>
      <c r="I499" s="27">
        <v>0</v>
      </c>
      <c r="J499" s="27">
        <v>0</v>
      </c>
      <c r="K499" s="27">
        <v>0</v>
      </c>
      <c r="L499" s="27">
        <v>0</v>
      </c>
      <c r="M499" s="27">
        <v>0</v>
      </c>
      <c r="N499" s="27">
        <v>50600</v>
      </c>
      <c r="O499" s="35">
        <f t="shared" si="7"/>
        <v>0</v>
      </c>
      <c r="P499" s="1"/>
      <c r="Q499" s="27"/>
    </row>
    <row r="500" spans="1:17" x14ac:dyDescent="0.25">
      <c r="A500" s="1" t="s">
        <v>86</v>
      </c>
      <c r="B500" s="26">
        <v>208798</v>
      </c>
      <c r="C500" s="1" t="s">
        <v>9</v>
      </c>
      <c r="D500" s="15">
        <v>44062</v>
      </c>
      <c r="E500" s="27">
        <v>50600</v>
      </c>
      <c r="F500" s="27">
        <v>50600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50600</v>
      </c>
      <c r="O500" s="35">
        <f t="shared" si="7"/>
        <v>0</v>
      </c>
      <c r="P500" s="1"/>
      <c r="Q500" s="27"/>
    </row>
    <row r="501" spans="1:17" x14ac:dyDescent="0.25">
      <c r="A501" s="1" t="s">
        <v>86</v>
      </c>
      <c r="B501" s="26">
        <v>208799</v>
      </c>
      <c r="C501" s="1" t="s">
        <v>9</v>
      </c>
      <c r="D501" s="15">
        <v>44062</v>
      </c>
      <c r="E501" s="27">
        <v>21400</v>
      </c>
      <c r="F501" s="27">
        <v>21400</v>
      </c>
      <c r="H501" s="27">
        <v>0</v>
      </c>
      <c r="I501" s="27">
        <v>0</v>
      </c>
      <c r="J501" s="27">
        <v>0</v>
      </c>
      <c r="K501" s="27">
        <v>0</v>
      </c>
      <c r="L501" s="27">
        <v>0</v>
      </c>
      <c r="M501" s="27">
        <v>0</v>
      </c>
      <c r="N501" s="27">
        <v>21400</v>
      </c>
      <c r="O501" s="35">
        <f t="shared" si="7"/>
        <v>0</v>
      </c>
      <c r="P501" s="1"/>
      <c r="Q501" s="27"/>
    </row>
    <row r="502" spans="1:17" x14ac:dyDescent="0.25">
      <c r="A502" s="1" t="s">
        <v>86</v>
      </c>
      <c r="B502" s="26">
        <v>208800</v>
      </c>
      <c r="C502" s="1" t="s">
        <v>9</v>
      </c>
      <c r="D502" s="15">
        <v>44062</v>
      </c>
      <c r="E502" s="27">
        <v>77200</v>
      </c>
      <c r="F502" s="27">
        <v>77200</v>
      </c>
      <c r="H502" s="27">
        <v>0</v>
      </c>
      <c r="I502" s="27">
        <v>0</v>
      </c>
      <c r="J502" s="27">
        <v>0</v>
      </c>
      <c r="K502" s="27">
        <v>0</v>
      </c>
      <c r="L502" s="27">
        <v>0</v>
      </c>
      <c r="M502" s="27">
        <v>0</v>
      </c>
      <c r="N502" s="27">
        <v>77200</v>
      </c>
      <c r="O502" s="35">
        <f t="shared" si="7"/>
        <v>0</v>
      </c>
      <c r="P502" s="1"/>
      <c r="Q502" s="27"/>
    </row>
    <row r="503" spans="1:17" x14ac:dyDescent="0.25">
      <c r="A503" s="1" t="s">
        <v>86</v>
      </c>
      <c r="B503" s="26">
        <v>208801</v>
      </c>
      <c r="C503" s="1" t="s">
        <v>9</v>
      </c>
      <c r="D503" s="15">
        <v>44062</v>
      </c>
      <c r="E503" s="27">
        <v>106200</v>
      </c>
      <c r="F503" s="27">
        <v>106200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106200</v>
      </c>
      <c r="O503" s="35">
        <f t="shared" si="7"/>
        <v>0</v>
      </c>
      <c r="P503" s="1"/>
      <c r="Q503" s="27"/>
    </row>
    <row r="504" spans="1:17" x14ac:dyDescent="0.25">
      <c r="A504" s="1" t="s">
        <v>86</v>
      </c>
      <c r="B504" s="26">
        <v>208802</v>
      </c>
      <c r="C504" s="1" t="s">
        <v>9</v>
      </c>
      <c r="D504" s="15">
        <v>44062</v>
      </c>
      <c r="E504" s="27">
        <v>39000</v>
      </c>
      <c r="F504" s="27">
        <v>39000</v>
      </c>
      <c r="H504" s="27">
        <v>0</v>
      </c>
      <c r="I504" s="27">
        <v>0</v>
      </c>
      <c r="J504" s="27">
        <v>0</v>
      </c>
      <c r="K504" s="27">
        <v>0</v>
      </c>
      <c r="L504" s="27">
        <v>0</v>
      </c>
      <c r="M504" s="27">
        <v>0</v>
      </c>
      <c r="N504" s="27">
        <v>39000</v>
      </c>
      <c r="O504" s="35">
        <f t="shared" si="7"/>
        <v>0</v>
      </c>
      <c r="P504" s="1"/>
      <c r="Q504" s="27"/>
    </row>
    <row r="505" spans="1:17" x14ac:dyDescent="0.25">
      <c r="A505" s="1" t="s">
        <v>86</v>
      </c>
      <c r="B505" s="26">
        <v>208803</v>
      </c>
      <c r="C505" s="1" t="s">
        <v>9</v>
      </c>
      <c r="D505" s="15">
        <v>44062</v>
      </c>
      <c r="E505" s="27">
        <v>157100</v>
      </c>
      <c r="F505" s="27">
        <v>157100</v>
      </c>
      <c r="H505" s="27">
        <v>0</v>
      </c>
      <c r="I505" s="27">
        <v>0</v>
      </c>
      <c r="J505" s="27">
        <v>0</v>
      </c>
      <c r="K505" s="27">
        <v>0</v>
      </c>
      <c r="L505" s="27">
        <v>0</v>
      </c>
      <c r="M505" s="27">
        <v>0</v>
      </c>
      <c r="N505" s="27">
        <v>157100</v>
      </c>
      <c r="O505" s="35">
        <f t="shared" si="7"/>
        <v>0</v>
      </c>
      <c r="P505" s="1"/>
      <c r="Q505" s="27"/>
    </row>
    <row r="506" spans="1:17" x14ac:dyDescent="0.25">
      <c r="A506" s="1" t="s">
        <v>86</v>
      </c>
      <c r="B506" s="26">
        <v>208805</v>
      </c>
      <c r="C506" s="1" t="s">
        <v>9</v>
      </c>
      <c r="D506" s="15">
        <v>44062</v>
      </c>
      <c r="E506" s="27">
        <v>31300</v>
      </c>
      <c r="F506" s="27">
        <v>31300</v>
      </c>
      <c r="H506" s="27">
        <v>0</v>
      </c>
      <c r="I506" s="27">
        <v>0</v>
      </c>
      <c r="J506" s="27">
        <v>0</v>
      </c>
      <c r="K506" s="27">
        <v>0</v>
      </c>
      <c r="L506" s="27">
        <v>0</v>
      </c>
      <c r="M506" s="27">
        <v>0</v>
      </c>
      <c r="N506" s="27">
        <v>31300</v>
      </c>
      <c r="O506" s="35">
        <f t="shared" si="7"/>
        <v>0</v>
      </c>
      <c r="P506" s="1"/>
      <c r="Q506" s="27"/>
    </row>
    <row r="507" spans="1:17" x14ac:dyDescent="0.25">
      <c r="A507" s="1" t="s">
        <v>86</v>
      </c>
      <c r="B507" s="26">
        <v>208806</v>
      </c>
      <c r="C507" s="1" t="s">
        <v>9</v>
      </c>
      <c r="D507" s="15">
        <v>44062</v>
      </c>
      <c r="E507" s="27">
        <v>84000</v>
      </c>
      <c r="F507" s="27">
        <v>84000</v>
      </c>
      <c r="H507" s="27">
        <v>0</v>
      </c>
      <c r="I507" s="27">
        <v>0</v>
      </c>
      <c r="J507" s="27">
        <v>0</v>
      </c>
      <c r="K507" s="27">
        <v>0</v>
      </c>
      <c r="L507" s="27">
        <v>0</v>
      </c>
      <c r="M507" s="27">
        <v>0</v>
      </c>
      <c r="N507" s="27">
        <v>84000</v>
      </c>
      <c r="O507" s="35">
        <f t="shared" si="7"/>
        <v>0</v>
      </c>
      <c r="P507" s="1"/>
      <c r="Q507" s="27"/>
    </row>
    <row r="508" spans="1:17" x14ac:dyDescent="0.25">
      <c r="A508" s="1" t="s">
        <v>86</v>
      </c>
      <c r="B508" s="26">
        <v>208807</v>
      </c>
      <c r="C508" s="1" t="s">
        <v>9</v>
      </c>
      <c r="D508" s="15">
        <v>44062</v>
      </c>
      <c r="E508" s="27">
        <v>25500</v>
      </c>
      <c r="F508" s="27">
        <v>25500</v>
      </c>
      <c r="H508" s="27">
        <v>0</v>
      </c>
      <c r="I508" s="27">
        <v>0</v>
      </c>
      <c r="J508" s="27">
        <v>0</v>
      </c>
      <c r="K508" s="27">
        <v>0</v>
      </c>
      <c r="L508" s="27">
        <v>0</v>
      </c>
      <c r="M508" s="27">
        <v>0</v>
      </c>
      <c r="N508" s="27">
        <v>25500</v>
      </c>
      <c r="O508" s="35">
        <f t="shared" si="7"/>
        <v>0</v>
      </c>
      <c r="P508" s="1"/>
      <c r="Q508" s="27"/>
    </row>
    <row r="509" spans="1:17" x14ac:dyDescent="0.25">
      <c r="A509" s="1" t="s">
        <v>86</v>
      </c>
      <c r="B509" s="26">
        <v>208808</v>
      </c>
      <c r="C509" s="1" t="s">
        <v>9</v>
      </c>
      <c r="D509" s="15">
        <v>44062</v>
      </c>
      <c r="E509" s="27">
        <v>77000</v>
      </c>
      <c r="F509" s="27">
        <v>77000</v>
      </c>
      <c r="H509" s="27">
        <v>0</v>
      </c>
      <c r="I509" s="27">
        <v>0</v>
      </c>
      <c r="J509" s="27">
        <v>0</v>
      </c>
      <c r="K509" s="27">
        <v>0</v>
      </c>
      <c r="L509" s="27">
        <v>0</v>
      </c>
      <c r="M509" s="27">
        <v>0</v>
      </c>
      <c r="N509" s="27">
        <v>77000</v>
      </c>
      <c r="O509" s="35">
        <f t="shared" si="7"/>
        <v>0</v>
      </c>
      <c r="P509" s="1"/>
      <c r="Q509" s="27"/>
    </row>
    <row r="510" spans="1:17" x14ac:dyDescent="0.25">
      <c r="A510" s="1" t="s">
        <v>86</v>
      </c>
      <c r="B510" s="26">
        <v>208809</v>
      </c>
      <c r="C510" s="1" t="s">
        <v>9</v>
      </c>
      <c r="D510" s="15">
        <v>44062</v>
      </c>
      <c r="E510" s="27">
        <v>50600</v>
      </c>
      <c r="F510" s="27">
        <v>50600</v>
      </c>
      <c r="H510" s="27">
        <v>0</v>
      </c>
      <c r="I510" s="27">
        <v>0</v>
      </c>
      <c r="J510" s="27">
        <v>0</v>
      </c>
      <c r="K510" s="27">
        <v>0</v>
      </c>
      <c r="L510" s="27">
        <v>0</v>
      </c>
      <c r="M510" s="27">
        <v>0</v>
      </c>
      <c r="N510" s="27">
        <v>50600</v>
      </c>
      <c r="O510" s="35">
        <f t="shared" si="7"/>
        <v>0</v>
      </c>
      <c r="P510" s="1"/>
      <c r="Q510" s="27"/>
    </row>
    <row r="511" spans="1:17" x14ac:dyDescent="0.25">
      <c r="A511" s="1" t="s">
        <v>86</v>
      </c>
      <c r="B511" s="26">
        <v>208810</v>
      </c>
      <c r="C511" s="1" t="s">
        <v>9</v>
      </c>
      <c r="D511" s="15">
        <v>44062</v>
      </c>
      <c r="E511" s="27">
        <v>9000</v>
      </c>
      <c r="F511" s="27">
        <v>9000</v>
      </c>
      <c r="H511" s="27">
        <v>0</v>
      </c>
      <c r="I511" s="27">
        <v>0</v>
      </c>
      <c r="J511" s="27">
        <v>0</v>
      </c>
      <c r="K511" s="27">
        <v>0</v>
      </c>
      <c r="L511" s="27">
        <v>0</v>
      </c>
      <c r="M511" s="27">
        <v>0</v>
      </c>
      <c r="N511" s="27">
        <v>9000</v>
      </c>
      <c r="O511" s="35">
        <f t="shared" si="7"/>
        <v>0</v>
      </c>
      <c r="P511" s="1"/>
      <c r="Q511" s="27"/>
    </row>
    <row r="512" spans="1:17" x14ac:dyDescent="0.25">
      <c r="A512" s="1" t="s">
        <v>86</v>
      </c>
      <c r="B512" s="26">
        <v>208811</v>
      </c>
      <c r="C512" s="1" t="s">
        <v>9</v>
      </c>
      <c r="D512" s="15">
        <v>44062</v>
      </c>
      <c r="E512" s="27">
        <v>21400</v>
      </c>
      <c r="F512" s="27">
        <v>21400</v>
      </c>
      <c r="H512" s="27">
        <v>0</v>
      </c>
      <c r="I512" s="27">
        <v>0</v>
      </c>
      <c r="J512" s="27">
        <v>0</v>
      </c>
      <c r="K512" s="27">
        <v>0</v>
      </c>
      <c r="L512" s="27">
        <v>0</v>
      </c>
      <c r="M512" s="27">
        <v>0</v>
      </c>
      <c r="N512" s="27">
        <v>21400</v>
      </c>
      <c r="O512" s="35">
        <f t="shared" si="7"/>
        <v>0</v>
      </c>
      <c r="P512" s="1"/>
      <c r="Q512" s="27"/>
    </row>
    <row r="513" spans="1:17" x14ac:dyDescent="0.25">
      <c r="A513" s="1" t="s">
        <v>86</v>
      </c>
      <c r="B513" s="26">
        <v>208812</v>
      </c>
      <c r="C513" s="1" t="s">
        <v>9</v>
      </c>
      <c r="D513" s="15">
        <v>44062</v>
      </c>
      <c r="E513" s="27">
        <v>50600</v>
      </c>
      <c r="F513" s="27">
        <v>50600</v>
      </c>
      <c r="H513" s="27">
        <v>0</v>
      </c>
      <c r="I513" s="27">
        <v>0</v>
      </c>
      <c r="J513" s="27">
        <v>0</v>
      </c>
      <c r="K513" s="27">
        <v>0</v>
      </c>
      <c r="L513" s="27">
        <v>0</v>
      </c>
      <c r="M513" s="27">
        <v>0</v>
      </c>
      <c r="N513" s="27">
        <v>50600</v>
      </c>
      <c r="O513" s="35">
        <f t="shared" si="7"/>
        <v>0</v>
      </c>
      <c r="P513" s="1"/>
      <c r="Q513" s="27"/>
    </row>
    <row r="514" spans="1:17" x14ac:dyDescent="0.25">
      <c r="A514" s="1" t="s">
        <v>86</v>
      </c>
      <c r="B514" s="26">
        <v>208813</v>
      </c>
      <c r="C514" s="1" t="s">
        <v>9</v>
      </c>
      <c r="D514" s="15">
        <v>44062</v>
      </c>
      <c r="E514" s="27">
        <v>77000</v>
      </c>
      <c r="F514" s="27">
        <v>77000</v>
      </c>
      <c r="H514" s="27">
        <v>0</v>
      </c>
      <c r="I514" s="27">
        <v>0</v>
      </c>
      <c r="J514" s="27">
        <v>0</v>
      </c>
      <c r="K514" s="27">
        <v>0</v>
      </c>
      <c r="L514" s="27">
        <v>0</v>
      </c>
      <c r="M514" s="27">
        <v>0</v>
      </c>
      <c r="N514" s="27">
        <v>77000</v>
      </c>
      <c r="O514" s="35">
        <f t="shared" si="7"/>
        <v>0</v>
      </c>
      <c r="P514" s="1"/>
      <c r="Q514" s="27"/>
    </row>
    <row r="515" spans="1:17" x14ac:dyDescent="0.25">
      <c r="A515" s="1" t="s">
        <v>86</v>
      </c>
      <c r="B515" s="26">
        <v>208814</v>
      </c>
      <c r="C515" s="1" t="s">
        <v>9</v>
      </c>
      <c r="D515" s="15">
        <v>44062</v>
      </c>
      <c r="E515" s="27">
        <v>77000</v>
      </c>
      <c r="F515" s="27">
        <v>77000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77000</v>
      </c>
      <c r="O515" s="35">
        <f t="shared" si="7"/>
        <v>0</v>
      </c>
      <c r="P515" s="1"/>
      <c r="Q515" s="27"/>
    </row>
    <row r="516" spans="1:17" x14ac:dyDescent="0.25">
      <c r="A516" s="1" t="s">
        <v>86</v>
      </c>
      <c r="B516" s="26">
        <v>208815</v>
      </c>
      <c r="C516" s="1" t="s">
        <v>9</v>
      </c>
      <c r="D516" s="15">
        <v>44062</v>
      </c>
      <c r="E516" s="27">
        <v>21400</v>
      </c>
      <c r="F516" s="27">
        <v>21400</v>
      </c>
      <c r="H516" s="27">
        <v>0</v>
      </c>
      <c r="I516" s="27">
        <v>0</v>
      </c>
      <c r="J516" s="27">
        <v>0</v>
      </c>
      <c r="K516" s="27">
        <v>0</v>
      </c>
      <c r="L516" s="27">
        <v>0</v>
      </c>
      <c r="M516" s="27">
        <v>0</v>
      </c>
      <c r="N516" s="27">
        <v>21400</v>
      </c>
      <c r="O516" s="35">
        <f t="shared" si="7"/>
        <v>0</v>
      </c>
      <c r="P516" s="1"/>
      <c r="Q516" s="27"/>
    </row>
    <row r="517" spans="1:17" x14ac:dyDescent="0.25">
      <c r="A517" s="1" t="s">
        <v>86</v>
      </c>
      <c r="B517" s="26">
        <v>208816</v>
      </c>
      <c r="C517" s="1" t="s">
        <v>9</v>
      </c>
      <c r="D517" s="15">
        <v>44062</v>
      </c>
      <c r="E517" s="27">
        <v>21400</v>
      </c>
      <c r="F517" s="27">
        <v>21400</v>
      </c>
      <c r="H517" s="27">
        <v>0</v>
      </c>
      <c r="I517" s="27">
        <v>0</v>
      </c>
      <c r="J517" s="27">
        <v>0</v>
      </c>
      <c r="K517" s="27">
        <v>0</v>
      </c>
      <c r="L517" s="27">
        <v>0</v>
      </c>
      <c r="M517" s="27">
        <v>0</v>
      </c>
      <c r="N517" s="27">
        <v>21400</v>
      </c>
      <c r="O517" s="35">
        <f t="shared" si="7"/>
        <v>0</v>
      </c>
      <c r="P517" s="1"/>
      <c r="Q517" s="27"/>
    </row>
    <row r="518" spans="1:17" x14ac:dyDescent="0.25">
      <c r="A518" s="1" t="s">
        <v>86</v>
      </c>
      <c r="B518" s="26">
        <v>208817</v>
      </c>
      <c r="C518" s="1" t="s">
        <v>9</v>
      </c>
      <c r="D518" s="15">
        <v>44062</v>
      </c>
      <c r="E518" s="27">
        <v>77200</v>
      </c>
      <c r="F518" s="27">
        <v>77200</v>
      </c>
      <c r="H518" s="27">
        <v>0</v>
      </c>
      <c r="I518" s="27">
        <v>0</v>
      </c>
      <c r="J518" s="27">
        <v>0</v>
      </c>
      <c r="K518" s="27">
        <v>0</v>
      </c>
      <c r="L518" s="27">
        <v>0</v>
      </c>
      <c r="M518" s="27">
        <v>0</v>
      </c>
      <c r="N518" s="27">
        <v>77200</v>
      </c>
      <c r="O518" s="35">
        <f t="shared" si="7"/>
        <v>0</v>
      </c>
      <c r="P518" s="1"/>
      <c r="Q518" s="27"/>
    </row>
    <row r="519" spans="1:17" x14ac:dyDescent="0.25">
      <c r="A519" s="1" t="s">
        <v>86</v>
      </c>
      <c r="B519" s="26">
        <v>208818</v>
      </c>
      <c r="C519" s="1" t="s">
        <v>9</v>
      </c>
      <c r="D519" s="15">
        <v>44062</v>
      </c>
      <c r="E519" s="27">
        <v>10600</v>
      </c>
      <c r="F519" s="27">
        <v>10600</v>
      </c>
      <c r="H519" s="27">
        <v>0</v>
      </c>
      <c r="I519" s="27">
        <v>0</v>
      </c>
      <c r="J519" s="27">
        <v>0</v>
      </c>
      <c r="K519" s="27">
        <v>0</v>
      </c>
      <c r="L519" s="27">
        <v>0</v>
      </c>
      <c r="M519" s="27">
        <v>0</v>
      </c>
      <c r="N519" s="27">
        <v>10600</v>
      </c>
      <c r="O519" s="35">
        <f t="shared" si="7"/>
        <v>0</v>
      </c>
      <c r="P519" s="1"/>
      <c r="Q519" s="27"/>
    </row>
    <row r="520" spans="1:17" x14ac:dyDescent="0.25">
      <c r="A520" s="1" t="s">
        <v>86</v>
      </c>
      <c r="B520" s="26">
        <v>208819</v>
      </c>
      <c r="C520" s="1" t="s">
        <v>9</v>
      </c>
      <c r="D520" s="15">
        <v>44062</v>
      </c>
      <c r="E520" s="27">
        <v>5300</v>
      </c>
      <c r="F520" s="27">
        <v>5300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5300</v>
      </c>
      <c r="O520" s="35">
        <f t="shared" ref="O520:O538" si="8">+F520-H520-I520-N520-K520-L520-J520-M520</f>
        <v>0</v>
      </c>
      <c r="P520" s="1"/>
      <c r="Q520" s="27"/>
    </row>
    <row r="521" spans="1:17" x14ac:dyDescent="0.25">
      <c r="A521" s="1" t="s">
        <v>86</v>
      </c>
      <c r="B521" s="26">
        <v>208820</v>
      </c>
      <c r="C521" s="1" t="s">
        <v>9</v>
      </c>
      <c r="D521" s="15">
        <v>44062</v>
      </c>
      <c r="E521" s="27">
        <v>10600</v>
      </c>
      <c r="F521" s="27">
        <v>10600</v>
      </c>
      <c r="H521" s="27">
        <v>0</v>
      </c>
      <c r="I521" s="27">
        <v>0</v>
      </c>
      <c r="J521" s="27">
        <v>0</v>
      </c>
      <c r="K521" s="27">
        <v>0</v>
      </c>
      <c r="L521" s="27">
        <v>0</v>
      </c>
      <c r="M521" s="27">
        <v>0</v>
      </c>
      <c r="N521" s="27">
        <v>10600</v>
      </c>
      <c r="O521" s="35">
        <f t="shared" si="8"/>
        <v>0</v>
      </c>
      <c r="P521" s="1"/>
      <c r="Q521" s="27"/>
    </row>
    <row r="522" spans="1:17" x14ac:dyDescent="0.25">
      <c r="A522" s="1" t="s">
        <v>86</v>
      </c>
      <c r="B522" s="26">
        <v>208821</v>
      </c>
      <c r="C522" s="1" t="s">
        <v>9</v>
      </c>
      <c r="D522" s="15">
        <v>44062</v>
      </c>
      <c r="E522" s="27">
        <v>10600</v>
      </c>
      <c r="F522" s="27">
        <v>10600</v>
      </c>
      <c r="H522" s="27">
        <v>0</v>
      </c>
      <c r="I522" s="27">
        <v>0</v>
      </c>
      <c r="J522" s="27">
        <v>0</v>
      </c>
      <c r="K522" s="27">
        <v>0</v>
      </c>
      <c r="L522" s="27">
        <v>0</v>
      </c>
      <c r="M522" s="27">
        <v>0</v>
      </c>
      <c r="N522" s="27">
        <v>10600</v>
      </c>
      <c r="O522" s="35">
        <f t="shared" si="8"/>
        <v>0</v>
      </c>
      <c r="P522" s="1"/>
      <c r="Q522" s="27"/>
    </row>
    <row r="523" spans="1:17" x14ac:dyDescent="0.25">
      <c r="A523" s="1" t="s">
        <v>86</v>
      </c>
      <c r="B523" s="26">
        <v>208822</v>
      </c>
      <c r="C523" s="1" t="s">
        <v>9</v>
      </c>
      <c r="D523" s="15">
        <v>44062</v>
      </c>
      <c r="E523" s="27">
        <v>10600</v>
      </c>
      <c r="F523" s="27">
        <v>10600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10600</v>
      </c>
      <c r="O523" s="35">
        <f t="shared" si="8"/>
        <v>0</v>
      </c>
      <c r="P523" s="1"/>
      <c r="Q523" s="27"/>
    </row>
    <row r="524" spans="1:17" x14ac:dyDescent="0.25">
      <c r="A524" s="1" t="s">
        <v>86</v>
      </c>
      <c r="B524" s="26">
        <v>208823</v>
      </c>
      <c r="C524" s="1" t="s">
        <v>9</v>
      </c>
      <c r="D524" s="15">
        <v>44062</v>
      </c>
      <c r="E524" s="27">
        <v>21200</v>
      </c>
      <c r="F524" s="27">
        <v>21200</v>
      </c>
      <c r="H524" s="27">
        <v>0</v>
      </c>
      <c r="I524" s="27">
        <v>0</v>
      </c>
      <c r="J524" s="27">
        <v>0</v>
      </c>
      <c r="K524" s="27">
        <v>0</v>
      </c>
      <c r="L524" s="27">
        <v>0</v>
      </c>
      <c r="M524" s="27">
        <v>0</v>
      </c>
      <c r="N524" s="27">
        <v>21200</v>
      </c>
      <c r="O524" s="35">
        <f t="shared" si="8"/>
        <v>0</v>
      </c>
      <c r="P524" s="1"/>
      <c r="Q524" s="27"/>
    </row>
    <row r="525" spans="1:17" x14ac:dyDescent="0.25">
      <c r="A525" s="1" t="s">
        <v>86</v>
      </c>
      <c r="B525" s="26">
        <v>208933</v>
      </c>
      <c r="C525" s="1" t="s">
        <v>9</v>
      </c>
      <c r="D525" s="15">
        <v>44062</v>
      </c>
      <c r="E525" s="27">
        <v>487700</v>
      </c>
      <c r="F525" s="27">
        <v>487700</v>
      </c>
      <c r="H525" s="27">
        <v>0</v>
      </c>
      <c r="I525" s="27">
        <v>0</v>
      </c>
      <c r="J525" s="27">
        <v>0</v>
      </c>
      <c r="K525" s="27">
        <v>0</v>
      </c>
      <c r="L525" s="27">
        <v>0</v>
      </c>
      <c r="M525" s="27">
        <v>0</v>
      </c>
      <c r="N525" s="27">
        <v>487700</v>
      </c>
      <c r="O525" s="35">
        <f t="shared" si="8"/>
        <v>0</v>
      </c>
      <c r="P525" s="1"/>
      <c r="Q525" s="27"/>
    </row>
    <row r="526" spans="1:17" x14ac:dyDescent="0.25">
      <c r="A526" s="1" t="s">
        <v>86</v>
      </c>
      <c r="B526" s="26">
        <v>208934</v>
      </c>
      <c r="C526" s="1" t="s">
        <v>9</v>
      </c>
      <c r="D526" s="15">
        <v>44062</v>
      </c>
      <c r="E526" s="27">
        <v>487700</v>
      </c>
      <c r="F526" s="27">
        <v>487700</v>
      </c>
      <c r="H526" s="27">
        <v>0</v>
      </c>
      <c r="I526" s="27">
        <v>0</v>
      </c>
      <c r="J526" s="27">
        <v>0</v>
      </c>
      <c r="K526" s="27">
        <v>0</v>
      </c>
      <c r="L526" s="27">
        <v>0</v>
      </c>
      <c r="M526" s="27">
        <v>0</v>
      </c>
      <c r="N526" s="27">
        <v>487700</v>
      </c>
      <c r="O526" s="35">
        <f t="shared" si="8"/>
        <v>0</v>
      </c>
      <c r="P526" s="1"/>
      <c r="Q526" s="27"/>
    </row>
    <row r="527" spans="1:17" x14ac:dyDescent="0.25">
      <c r="A527" s="1" t="s">
        <v>86</v>
      </c>
      <c r="B527" s="26">
        <v>208935</v>
      </c>
      <c r="C527" s="1" t="s">
        <v>9</v>
      </c>
      <c r="D527" s="15">
        <v>44062</v>
      </c>
      <c r="E527" s="27">
        <v>487700</v>
      </c>
      <c r="F527" s="27">
        <v>487700</v>
      </c>
      <c r="H527" s="27">
        <v>0</v>
      </c>
      <c r="I527" s="27">
        <v>0</v>
      </c>
      <c r="J527" s="27">
        <v>0</v>
      </c>
      <c r="K527" s="27">
        <v>0</v>
      </c>
      <c r="L527" s="27">
        <v>0</v>
      </c>
      <c r="M527" s="27">
        <v>0</v>
      </c>
      <c r="N527" s="27">
        <v>487700</v>
      </c>
      <c r="O527" s="35">
        <f t="shared" si="8"/>
        <v>0</v>
      </c>
      <c r="P527" s="1"/>
      <c r="Q527" s="27"/>
    </row>
    <row r="528" spans="1:17" x14ac:dyDescent="0.25">
      <c r="A528" s="1" t="s">
        <v>86</v>
      </c>
      <c r="B528" s="26">
        <v>208936</v>
      </c>
      <c r="C528" s="1" t="s">
        <v>9</v>
      </c>
      <c r="D528" s="15">
        <v>44062</v>
      </c>
      <c r="E528" s="27">
        <v>487700</v>
      </c>
      <c r="F528" s="27">
        <v>487700</v>
      </c>
      <c r="H528" s="27">
        <v>0</v>
      </c>
      <c r="I528" s="27">
        <v>0</v>
      </c>
      <c r="J528" s="27">
        <v>0</v>
      </c>
      <c r="K528" s="27">
        <v>0</v>
      </c>
      <c r="L528" s="27">
        <v>0</v>
      </c>
      <c r="M528" s="27">
        <v>0</v>
      </c>
      <c r="N528" s="27">
        <v>487700</v>
      </c>
      <c r="O528" s="35">
        <f t="shared" si="8"/>
        <v>0</v>
      </c>
      <c r="P528" s="1"/>
      <c r="Q528" s="27"/>
    </row>
    <row r="529" spans="1:17" x14ac:dyDescent="0.25">
      <c r="A529" s="1" t="s">
        <v>86</v>
      </c>
      <c r="B529" s="26">
        <v>208937</v>
      </c>
      <c r="C529" s="1" t="s">
        <v>9</v>
      </c>
      <c r="D529" s="15">
        <v>44062</v>
      </c>
      <c r="E529" s="27">
        <v>487700</v>
      </c>
      <c r="F529" s="27">
        <v>487700</v>
      </c>
      <c r="H529" s="27">
        <v>0</v>
      </c>
      <c r="I529" s="27">
        <v>0</v>
      </c>
      <c r="J529" s="27">
        <v>0</v>
      </c>
      <c r="K529" s="27">
        <v>0</v>
      </c>
      <c r="L529" s="27">
        <v>0</v>
      </c>
      <c r="M529" s="27">
        <v>0</v>
      </c>
      <c r="N529" s="27">
        <v>487700</v>
      </c>
      <c r="O529" s="35">
        <f t="shared" si="8"/>
        <v>0</v>
      </c>
      <c r="P529" s="1"/>
      <c r="Q529" s="27"/>
    </row>
    <row r="530" spans="1:17" x14ac:dyDescent="0.25">
      <c r="A530" s="1" t="s">
        <v>86</v>
      </c>
      <c r="B530" s="26">
        <v>208938</v>
      </c>
      <c r="C530" s="1" t="s">
        <v>9</v>
      </c>
      <c r="D530" s="15">
        <v>44062</v>
      </c>
      <c r="E530" s="27">
        <v>487700</v>
      </c>
      <c r="F530" s="27">
        <v>487700</v>
      </c>
      <c r="H530" s="27">
        <v>0</v>
      </c>
      <c r="I530" s="27">
        <v>0</v>
      </c>
      <c r="J530" s="27">
        <v>0</v>
      </c>
      <c r="K530" s="27">
        <v>0</v>
      </c>
      <c r="L530" s="27">
        <v>0</v>
      </c>
      <c r="M530" s="27">
        <v>0</v>
      </c>
      <c r="N530" s="27">
        <v>487700</v>
      </c>
      <c r="O530" s="35">
        <f t="shared" si="8"/>
        <v>0</v>
      </c>
      <c r="P530" s="1"/>
      <c r="Q530" s="27"/>
    </row>
    <row r="531" spans="1:17" x14ac:dyDescent="0.25">
      <c r="A531" s="1" t="s">
        <v>86</v>
      </c>
      <c r="B531" s="26">
        <v>208939</v>
      </c>
      <c r="C531" s="1" t="s">
        <v>9</v>
      </c>
      <c r="D531" s="15">
        <v>44062</v>
      </c>
      <c r="E531" s="27">
        <v>487700</v>
      </c>
      <c r="F531" s="27">
        <v>487700</v>
      </c>
      <c r="H531" s="27">
        <v>0</v>
      </c>
      <c r="I531" s="27">
        <v>0</v>
      </c>
      <c r="J531" s="27">
        <v>0</v>
      </c>
      <c r="K531" s="27">
        <v>0</v>
      </c>
      <c r="L531" s="27">
        <v>0</v>
      </c>
      <c r="M531" s="27">
        <v>0</v>
      </c>
      <c r="N531" s="27">
        <v>487700</v>
      </c>
      <c r="O531" s="35">
        <f t="shared" si="8"/>
        <v>0</v>
      </c>
      <c r="P531" s="1"/>
      <c r="Q531" s="27"/>
    </row>
    <row r="532" spans="1:17" x14ac:dyDescent="0.25">
      <c r="A532" s="1" t="s">
        <v>86</v>
      </c>
      <c r="B532" s="26">
        <v>208940</v>
      </c>
      <c r="C532" s="1" t="s">
        <v>9</v>
      </c>
      <c r="D532" s="15">
        <v>44062</v>
      </c>
      <c r="E532" s="27">
        <v>487700</v>
      </c>
      <c r="F532" s="27">
        <v>487700</v>
      </c>
      <c r="H532" s="27">
        <v>0</v>
      </c>
      <c r="I532" s="27">
        <v>0</v>
      </c>
      <c r="J532" s="27">
        <v>0</v>
      </c>
      <c r="K532" s="27">
        <v>0</v>
      </c>
      <c r="L532" s="27">
        <v>0</v>
      </c>
      <c r="M532" s="27">
        <v>0</v>
      </c>
      <c r="N532" s="27">
        <v>487700</v>
      </c>
      <c r="O532" s="35">
        <f t="shared" si="8"/>
        <v>0</v>
      </c>
      <c r="P532" s="1"/>
      <c r="Q532" s="27"/>
    </row>
    <row r="533" spans="1:17" x14ac:dyDescent="0.25">
      <c r="A533" s="1" t="s">
        <v>86</v>
      </c>
      <c r="B533" s="26">
        <v>208941</v>
      </c>
      <c r="C533" s="1" t="s">
        <v>9</v>
      </c>
      <c r="D533" s="15">
        <v>44062</v>
      </c>
      <c r="E533" s="27">
        <v>487700</v>
      </c>
      <c r="F533" s="27">
        <v>487700</v>
      </c>
      <c r="H533" s="27">
        <v>0</v>
      </c>
      <c r="I533" s="27">
        <v>0</v>
      </c>
      <c r="J533" s="27">
        <v>0</v>
      </c>
      <c r="K533" s="27">
        <v>0</v>
      </c>
      <c r="L533" s="27">
        <v>0</v>
      </c>
      <c r="M533" s="27">
        <v>0</v>
      </c>
      <c r="N533" s="27">
        <v>487700</v>
      </c>
      <c r="O533" s="35">
        <f t="shared" si="8"/>
        <v>0</v>
      </c>
      <c r="P533" s="1"/>
      <c r="Q533" s="27"/>
    </row>
    <row r="534" spans="1:17" x14ac:dyDescent="0.25">
      <c r="A534" s="1" t="s">
        <v>86</v>
      </c>
      <c r="B534" s="26">
        <v>208942</v>
      </c>
      <c r="C534" s="1" t="s">
        <v>9</v>
      </c>
      <c r="D534" s="15">
        <v>44062</v>
      </c>
      <c r="E534" s="27">
        <v>487700</v>
      </c>
      <c r="F534" s="27">
        <v>487700</v>
      </c>
      <c r="H534" s="27">
        <v>0</v>
      </c>
      <c r="I534" s="27">
        <v>0</v>
      </c>
      <c r="J534" s="27">
        <v>0</v>
      </c>
      <c r="K534" s="27">
        <v>0</v>
      </c>
      <c r="L534" s="27">
        <v>0</v>
      </c>
      <c r="M534" s="27">
        <v>0</v>
      </c>
      <c r="N534" s="27">
        <v>487700</v>
      </c>
      <c r="O534" s="35">
        <f t="shared" si="8"/>
        <v>0</v>
      </c>
      <c r="P534" s="1"/>
      <c r="Q534" s="27"/>
    </row>
    <row r="535" spans="1:17" x14ac:dyDescent="0.25">
      <c r="A535" s="1" t="s">
        <v>86</v>
      </c>
      <c r="B535" s="26">
        <v>208943</v>
      </c>
      <c r="C535" s="1" t="s">
        <v>9</v>
      </c>
      <c r="D535" s="15">
        <v>44062</v>
      </c>
      <c r="E535" s="27">
        <v>382100</v>
      </c>
      <c r="F535" s="27">
        <v>382100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382100</v>
      </c>
      <c r="O535" s="35">
        <f t="shared" si="8"/>
        <v>0</v>
      </c>
      <c r="P535" s="1"/>
      <c r="Q535" s="27"/>
    </row>
    <row r="536" spans="1:17" x14ac:dyDescent="0.25">
      <c r="A536" s="1" t="s">
        <v>86</v>
      </c>
      <c r="B536" s="26">
        <v>208944</v>
      </c>
      <c r="C536" s="1" t="s">
        <v>9</v>
      </c>
      <c r="D536" s="15">
        <v>44062</v>
      </c>
      <c r="E536" s="27">
        <v>382100</v>
      </c>
      <c r="F536" s="27">
        <v>382100</v>
      </c>
      <c r="H536" s="27">
        <v>0</v>
      </c>
      <c r="I536" s="27">
        <v>0</v>
      </c>
      <c r="J536" s="27">
        <v>0</v>
      </c>
      <c r="K536" s="27">
        <v>0</v>
      </c>
      <c r="L536" s="27">
        <v>0</v>
      </c>
      <c r="M536" s="27">
        <v>0</v>
      </c>
      <c r="N536" s="27">
        <v>382100</v>
      </c>
      <c r="O536" s="35">
        <f t="shared" si="8"/>
        <v>0</v>
      </c>
      <c r="P536" s="1"/>
      <c r="Q536" s="27"/>
    </row>
    <row r="537" spans="1:17" x14ac:dyDescent="0.25">
      <c r="A537" s="1" t="s">
        <v>86</v>
      </c>
      <c r="B537" s="26">
        <v>209028</v>
      </c>
      <c r="C537" s="1" t="s">
        <v>9</v>
      </c>
      <c r="D537" s="15">
        <v>44062</v>
      </c>
      <c r="E537" s="27">
        <v>537300</v>
      </c>
      <c r="F537" s="27">
        <v>537300</v>
      </c>
      <c r="H537" s="27">
        <v>0</v>
      </c>
      <c r="I537" s="27">
        <v>0</v>
      </c>
      <c r="J537" s="27">
        <v>0</v>
      </c>
      <c r="K537" s="27">
        <v>0</v>
      </c>
      <c r="L537" s="27">
        <v>0</v>
      </c>
      <c r="M537" s="27">
        <v>0</v>
      </c>
      <c r="N537" s="27">
        <v>537300</v>
      </c>
      <c r="O537" s="35">
        <f t="shared" si="8"/>
        <v>0</v>
      </c>
      <c r="P537" s="1"/>
      <c r="Q537" s="27"/>
    </row>
    <row r="538" spans="1:17" x14ac:dyDescent="0.25">
      <c r="A538" s="1" t="s">
        <v>86</v>
      </c>
      <c r="B538" s="26">
        <v>209029</v>
      </c>
      <c r="C538" s="1" t="s">
        <v>9</v>
      </c>
      <c r="D538" s="15">
        <v>44062</v>
      </c>
      <c r="E538" s="27">
        <v>1502021</v>
      </c>
      <c r="F538" s="27">
        <v>1502021</v>
      </c>
      <c r="H538" s="27">
        <v>0</v>
      </c>
      <c r="I538" s="27">
        <v>0</v>
      </c>
      <c r="J538" s="27">
        <v>0</v>
      </c>
      <c r="K538" s="27">
        <v>0</v>
      </c>
      <c r="L538" s="27">
        <v>0</v>
      </c>
      <c r="M538" s="27">
        <v>0</v>
      </c>
      <c r="N538" s="27">
        <v>1502021</v>
      </c>
      <c r="O538" s="35">
        <f t="shared" si="8"/>
        <v>0</v>
      </c>
      <c r="P538" s="1"/>
      <c r="Q538" s="27"/>
    </row>
    <row r="539" spans="1:17" x14ac:dyDescent="0.25">
      <c r="A539" s="71" t="s">
        <v>87</v>
      </c>
      <c r="B539" s="72"/>
      <c r="C539" s="72"/>
      <c r="D539" s="73"/>
      <c r="E539" s="12">
        <f>SUM(E8:E538)</f>
        <v>190785494</v>
      </c>
      <c r="F539" s="12">
        <f>SUM(F8:F538)</f>
        <v>171223411</v>
      </c>
      <c r="H539" s="36">
        <f t="shared" ref="H539:O539" si="9">SUM(H8:H538)</f>
        <v>22491792</v>
      </c>
      <c r="I539" s="36">
        <f t="shared" si="9"/>
        <v>8262349</v>
      </c>
      <c r="J539" s="36">
        <f t="shared" si="9"/>
        <v>5800</v>
      </c>
      <c r="K539" s="36">
        <f t="shared" si="9"/>
        <v>5778878</v>
      </c>
      <c r="L539" s="36">
        <f t="shared" si="9"/>
        <v>12251850</v>
      </c>
      <c r="M539" s="36">
        <f t="shared" si="9"/>
        <v>24401971</v>
      </c>
      <c r="N539" s="36">
        <f t="shared" si="9"/>
        <v>92422121</v>
      </c>
      <c r="O539" s="12">
        <f t="shared" si="9"/>
        <v>5608650</v>
      </c>
      <c r="P539" s="12"/>
      <c r="Q539" s="44"/>
    </row>
    <row r="542" spans="1:17" x14ac:dyDescent="0.25">
      <c r="E542" s="74" t="s">
        <v>374</v>
      </c>
      <c r="F542" s="74"/>
      <c r="G542" s="74"/>
      <c r="H542" s="74"/>
      <c r="I542" s="74"/>
      <c r="J542" s="74"/>
      <c r="K542" s="74"/>
      <c r="L542" s="74"/>
    </row>
    <row r="543" spans="1:17" x14ac:dyDescent="0.25">
      <c r="E543" s="74"/>
      <c r="F543" s="74"/>
      <c r="G543" s="74"/>
      <c r="H543" s="74"/>
      <c r="I543" s="74"/>
      <c r="J543" s="74"/>
      <c r="K543" s="74"/>
      <c r="L543" s="74"/>
    </row>
    <row r="544" spans="1:17" x14ac:dyDescent="0.25">
      <c r="E544" s="75" t="s">
        <v>375</v>
      </c>
      <c r="F544" s="75"/>
      <c r="G544" s="75"/>
      <c r="H544" s="75"/>
      <c r="I544" s="75"/>
      <c r="J544" s="75"/>
      <c r="K544" s="75"/>
      <c r="L544" s="36">
        <f>+F539</f>
        <v>171223411</v>
      </c>
    </row>
    <row r="545" spans="5:12" x14ac:dyDescent="0.25">
      <c r="E545" s="81" t="s">
        <v>77</v>
      </c>
      <c r="F545" s="81"/>
      <c r="G545" s="81"/>
      <c r="H545" s="81"/>
      <c r="I545" s="81"/>
      <c r="J545" s="81"/>
      <c r="K545" s="81"/>
      <c r="L545" s="27">
        <f>+I539</f>
        <v>8262349</v>
      </c>
    </row>
    <row r="546" spans="5:12" x14ac:dyDescent="0.25">
      <c r="E546" s="81" t="s">
        <v>78</v>
      </c>
      <c r="F546" s="81"/>
      <c r="G546" s="81"/>
      <c r="H546" s="81"/>
      <c r="I546" s="81"/>
      <c r="J546" s="81"/>
      <c r="K546" s="81"/>
      <c r="L546" s="27">
        <f>+J539</f>
        <v>5800</v>
      </c>
    </row>
    <row r="547" spans="5:12" x14ac:dyDescent="0.25">
      <c r="E547" s="81" t="s">
        <v>67</v>
      </c>
      <c r="F547" s="81"/>
      <c r="G547" s="81"/>
      <c r="H547" s="81"/>
      <c r="I547" s="81"/>
      <c r="J547" s="81"/>
      <c r="K547" s="81"/>
      <c r="L547" s="27">
        <f>+K539</f>
        <v>5778878</v>
      </c>
    </row>
    <row r="548" spans="5:12" x14ac:dyDescent="0.25">
      <c r="E548" s="81" t="s">
        <v>79</v>
      </c>
      <c r="F548" s="81"/>
      <c r="G548" s="81"/>
      <c r="H548" s="81"/>
      <c r="I548" s="81"/>
      <c r="J548" s="81"/>
      <c r="K548" s="81"/>
      <c r="L548" s="27">
        <f>+L539</f>
        <v>12251850</v>
      </c>
    </row>
    <row r="549" spans="5:12" x14ac:dyDescent="0.25">
      <c r="E549" s="81" t="s">
        <v>68</v>
      </c>
      <c r="F549" s="81"/>
      <c r="G549" s="81"/>
      <c r="H549" s="81"/>
      <c r="I549" s="81"/>
      <c r="J549" s="81"/>
      <c r="K549" s="81"/>
      <c r="L549" s="27">
        <f>+M539</f>
        <v>24401971</v>
      </c>
    </row>
    <row r="550" spans="5:12" x14ac:dyDescent="0.25">
      <c r="E550" s="81" t="s">
        <v>376</v>
      </c>
      <c r="F550" s="81"/>
      <c r="G550" s="81"/>
      <c r="H550" s="81"/>
      <c r="I550" s="81"/>
      <c r="J550" s="81"/>
      <c r="K550" s="81"/>
      <c r="L550" s="27">
        <f>+N539</f>
        <v>92422121</v>
      </c>
    </row>
    <row r="551" spans="5:12" x14ac:dyDescent="0.25">
      <c r="E551" s="81" t="s">
        <v>81</v>
      </c>
      <c r="F551" s="81"/>
      <c r="G551" s="81"/>
      <c r="H551" s="81"/>
      <c r="I551" s="81"/>
      <c r="J551" s="81"/>
      <c r="K551" s="81"/>
      <c r="L551" s="27">
        <f>+O539</f>
        <v>5608650</v>
      </c>
    </row>
    <row r="552" spans="5:12" x14ac:dyDescent="0.25">
      <c r="E552" s="82" t="s">
        <v>425</v>
      </c>
      <c r="F552" s="83"/>
      <c r="G552" s="83"/>
      <c r="H552" s="83"/>
      <c r="I552" s="83"/>
      <c r="J552" s="83"/>
      <c r="K552" s="84"/>
      <c r="L552" s="27">
        <v>89957721</v>
      </c>
    </row>
    <row r="553" spans="5:12" x14ac:dyDescent="0.25">
      <c r="E553" s="75" t="s">
        <v>426</v>
      </c>
      <c r="F553" s="75"/>
      <c r="G553" s="75"/>
      <c r="H553" s="75"/>
      <c r="I553" s="75"/>
      <c r="J553" s="75"/>
      <c r="K553" s="75"/>
      <c r="L553" s="36">
        <f>+L552-H539</f>
        <v>67465929</v>
      </c>
    </row>
    <row r="557" spans="5:12" x14ac:dyDescent="0.25">
      <c r="G557" s="58"/>
    </row>
    <row r="558" spans="5:12" x14ac:dyDescent="0.25">
      <c r="G558" s="58"/>
    </row>
    <row r="559" spans="5:12" x14ac:dyDescent="0.25">
      <c r="G559" s="58"/>
    </row>
    <row r="560" spans="5:12" x14ac:dyDescent="0.25">
      <c r="G560" s="58"/>
    </row>
    <row r="561" spans="7:7" x14ac:dyDescent="0.25">
      <c r="G561" s="58"/>
    </row>
  </sheetData>
  <mergeCells count="15">
    <mergeCell ref="E553:K553"/>
    <mergeCell ref="E545:K545"/>
    <mergeCell ref="E546:K546"/>
    <mergeCell ref="E547:K547"/>
    <mergeCell ref="E548:K548"/>
    <mergeCell ref="E549:K549"/>
    <mergeCell ref="E550:K550"/>
    <mergeCell ref="E551:K551"/>
    <mergeCell ref="E552:K552"/>
    <mergeCell ref="A539:D539"/>
    <mergeCell ref="E3:L4"/>
    <mergeCell ref="E542:L543"/>
    <mergeCell ref="E544:K544"/>
    <mergeCell ref="B6:F6"/>
    <mergeCell ref="H6:Q6"/>
  </mergeCells>
  <conditionalFormatting sqref="B1:B7">
    <cfRule type="duplicateValues" dxfId="5" priority="3"/>
  </conditionalFormatting>
  <conditionalFormatting sqref="A7">
    <cfRule type="duplicateValues" dxfId="4" priority="2"/>
  </conditionalFormatting>
  <conditionalFormatting sqref="B1:B538 B540:B1048576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C3CE-DE29-41E3-89D6-4A513F02632F}">
  <dimension ref="A1:I60"/>
  <sheetViews>
    <sheetView workbookViewId="0">
      <selection activeCell="G1" sqref="G1:G1048576"/>
    </sheetView>
  </sheetViews>
  <sheetFormatPr baseColWidth="10" defaultRowHeight="15" x14ac:dyDescent="0.25"/>
  <cols>
    <col min="4" max="4" width="11.42578125" style="20"/>
    <col min="7" max="7" width="11.42578125" style="25"/>
    <col min="8" max="8" width="56" bestFit="1" customWidth="1"/>
  </cols>
  <sheetData>
    <row r="1" spans="1:9" x14ac:dyDescent="0.25">
      <c r="A1" s="29" t="s">
        <v>88</v>
      </c>
      <c r="B1" s="29" t="s">
        <v>89</v>
      </c>
      <c r="C1" s="29" t="s">
        <v>90</v>
      </c>
      <c r="D1" s="33" t="s">
        <v>91</v>
      </c>
      <c r="E1" s="29" t="s">
        <v>92</v>
      </c>
      <c r="F1" s="29" t="s">
        <v>93</v>
      </c>
      <c r="G1" s="31" t="s">
        <v>94</v>
      </c>
      <c r="H1" s="29" t="s">
        <v>95</v>
      </c>
      <c r="I1" s="29" t="s">
        <v>96</v>
      </c>
    </row>
    <row r="2" spans="1:9" x14ac:dyDescent="0.25">
      <c r="A2" s="28" t="s">
        <v>97</v>
      </c>
      <c r="B2" s="28" t="s">
        <v>98</v>
      </c>
      <c r="C2" s="28" t="s">
        <v>100</v>
      </c>
      <c r="D2" s="34">
        <v>206333</v>
      </c>
      <c r="E2" s="30">
        <v>43982</v>
      </c>
      <c r="F2" s="28" t="s">
        <v>101</v>
      </c>
      <c r="G2" s="32">
        <v>266</v>
      </c>
      <c r="H2" s="28" t="s">
        <v>102</v>
      </c>
      <c r="I2" s="30">
        <v>43994</v>
      </c>
    </row>
    <row r="3" spans="1:9" x14ac:dyDescent="0.25">
      <c r="A3" s="28" t="s">
        <v>97</v>
      </c>
      <c r="B3" s="28" t="s">
        <v>98</v>
      </c>
      <c r="C3" s="28" t="s">
        <v>108</v>
      </c>
      <c r="D3" s="34">
        <v>206357</v>
      </c>
      <c r="E3" s="30">
        <v>43982</v>
      </c>
      <c r="F3" s="28" t="s">
        <v>101</v>
      </c>
      <c r="G3" s="32">
        <v>3000</v>
      </c>
      <c r="H3" s="28" t="s">
        <v>109</v>
      </c>
      <c r="I3" s="30">
        <v>43994</v>
      </c>
    </row>
    <row r="4" spans="1:9" x14ac:dyDescent="0.25">
      <c r="A4" s="28" t="s">
        <v>97</v>
      </c>
      <c r="B4" s="28" t="s">
        <v>98</v>
      </c>
      <c r="C4" s="28" t="s">
        <v>112</v>
      </c>
      <c r="D4" s="34">
        <v>198241</v>
      </c>
      <c r="E4" s="30">
        <v>43862</v>
      </c>
      <c r="F4" s="28" t="s">
        <v>101</v>
      </c>
      <c r="G4" s="32">
        <v>4100</v>
      </c>
      <c r="H4" s="28" t="s">
        <v>113</v>
      </c>
      <c r="I4" s="30">
        <v>44007</v>
      </c>
    </row>
    <row r="5" spans="1:9" x14ac:dyDescent="0.25">
      <c r="A5" s="28" t="s">
        <v>97</v>
      </c>
      <c r="B5" s="28" t="s">
        <v>98</v>
      </c>
      <c r="C5" s="28" t="s">
        <v>114</v>
      </c>
      <c r="D5" s="34">
        <v>206347</v>
      </c>
      <c r="E5" s="30">
        <v>43982</v>
      </c>
      <c r="F5" s="28" t="s">
        <v>101</v>
      </c>
      <c r="G5" s="32">
        <v>5100</v>
      </c>
      <c r="H5" s="28" t="s">
        <v>115</v>
      </c>
      <c r="I5" s="30">
        <v>43994</v>
      </c>
    </row>
    <row r="6" spans="1:9" x14ac:dyDescent="0.25">
      <c r="A6" s="28" t="s">
        <v>97</v>
      </c>
      <c r="B6" s="28" t="s">
        <v>98</v>
      </c>
      <c r="C6" s="28" t="s">
        <v>116</v>
      </c>
      <c r="D6" s="34">
        <v>206344</v>
      </c>
      <c r="E6" s="30">
        <v>43982</v>
      </c>
      <c r="F6" s="28" t="s">
        <v>101</v>
      </c>
      <c r="G6" s="32">
        <v>5300</v>
      </c>
      <c r="H6" s="28" t="s">
        <v>109</v>
      </c>
      <c r="I6" s="30">
        <v>43994</v>
      </c>
    </row>
    <row r="7" spans="1:9" x14ac:dyDescent="0.25">
      <c r="A7" s="28" t="s">
        <v>97</v>
      </c>
      <c r="B7" s="28" t="s">
        <v>98</v>
      </c>
      <c r="C7" s="28" t="s">
        <v>117</v>
      </c>
      <c r="D7" s="34">
        <v>206345</v>
      </c>
      <c r="E7" s="30">
        <v>43982</v>
      </c>
      <c r="F7" s="28" t="s">
        <v>101</v>
      </c>
      <c r="G7" s="32">
        <v>5300</v>
      </c>
      <c r="H7" s="28" t="s">
        <v>118</v>
      </c>
      <c r="I7" s="30">
        <v>43994</v>
      </c>
    </row>
    <row r="8" spans="1:9" x14ac:dyDescent="0.25">
      <c r="A8" s="28" t="s">
        <v>97</v>
      </c>
      <c r="B8" s="28" t="s">
        <v>98</v>
      </c>
      <c r="C8" s="28" t="s">
        <v>130</v>
      </c>
      <c r="D8" s="34">
        <v>206368</v>
      </c>
      <c r="E8" s="30">
        <v>43982</v>
      </c>
      <c r="F8" s="28" t="s">
        <v>101</v>
      </c>
      <c r="G8" s="32">
        <v>8100</v>
      </c>
      <c r="H8" s="28" t="s">
        <v>131</v>
      </c>
      <c r="I8" s="30">
        <v>43994</v>
      </c>
    </row>
    <row r="9" spans="1:9" x14ac:dyDescent="0.25">
      <c r="A9" s="28" t="s">
        <v>97</v>
      </c>
      <c r="B9" s="28" t="s">
        <v>98</v>
      </c>
      <c r="C9" s="28" t="s">
        <v>132</v>
      </c>
      <c r="D9" s="34">
        <v>206356</v>
      </c>
      <c r="E9" s="30">
        <v>43982</v>
      </c>
      <c r="F9" s="28" t="s">
        <v>101</v>
      </c>
      <c r="G9" s="32">
        <v>8200</v>
      </c>
      <c r="H9" s="28" t="s">
        <v>109</v>
      </c>
      <c r="I9" s="30">
        <v>43994</v>
      </c>
    </row>
    <row r="10" spans="1:9" x14ac:dyDescent="0.25">
      <c r="A10" s="28" t="s">
        <v>97</v>
      </c>
      <c r="B10" s="28" t="s">
        <v>98</v>
      </c>
      <c r="C10" s="28" t="s">
        <v>133</v>
      </c>
      <c r="D10" s="34">
        <v>197600</v>
      </c>
      <c r="E10" s="30">
        <v>43831</v>
      </c>
      <c r="F10" s="28" t="s">
        <v>99</v>
      </c>
      <c r="G10" s="32">
        <v>8800</v>
      </c>
      <c r="H10" s="28" t="s">
        <v>134</v>
      </c>
      <c r="I10" s="30">
        <v>44007</v>
      </c>
    </row>
    <row r="11" spans="1:9" x14ac:dyDescent="0.25">
      <c r="A11" s="28" t="s">
        <v>97</v>
      </c>
      <c r="B11" s="28" t="s">
        <v>98</v>
      </c>
      <c r="C11" s="28" t="s">
        <v>144</v>
      </c>
      <c r="D11" s="34">
        <v>206342</v>
      </c>
      <c r="E11" s="30">
        <v>43982</v>
      </c>
      <c r="F11" s="28" t="s">
        <v>101</v>
      </c>
      <c r="G11" s="32">
        <v>10800</v>
      </c>
      <c r="H11" s="28" t="s">
        <v>115</v>
      </c>
      <c r="I11" s="30">
        <v>43994</v>
      </c>
    </row>
    <row r="12" spans="1:9" x14ac:dyDescent="0.25">
      <c r="A12" s="28" t="s">
        <v>97</v>
      </c>
      <c r="B12" s="28" t="s">
        <v>98</v>
      </c>
      <c r="C12" s="28" t="s">
        <v>145</v>
      </c>
      <c r="D12" s="34">
        <v>206360</v>
      </c>
      <c r="E12" s="30">
        <v>43982</v>
      </c>
      <c r="F12" s="28" t="s">
        <v>101</v>
      </c>
      <c r="G12" s="32">
        <v>10800</v>
      </c>
      <c r="H12" s="28" t="s">
        <v>115</v>
      </c>
      <c r="I12" s="30">
        <v>43994</v>
      </c>
    </row>
    <row r="13" spans="1:9" x14ac:dyDescent="0.25">
      <c r="A13" s="28" t="s">
        <v>97</v>
      </c>
      <c r="B13" s="28" t="s">
        <v>98</v>
      </c>
      <c r="C13" s="28" t="s">
        <v>146</v>
      </c>
      <c r="D13" s="34">
        <v>206366</v>
      </c>
      <c r="E13" s="30">
        <v>43982</v>
      </c>
      <c r="F13" s="28" t="s">
        <v>101</v>
      </c>
      <c r="G13" s="32">
        <v>10800</v>
      </c>
      <c r="H13" s="28" t="s">
        <v>131</v>
      </c>
      <c r="I13" s="30">
        <v>43994</v>
      </c>
    </row>
    <row r="14" spans="1:9" x14ac:dyDescent="0.25">
      <c r="A14" s="28" t="s">
        <v>97</v>
      </c>
      <c r="B14" s="28" t="s">
        <v>98</v>
      </c>
      <c r="C14" s="28" t="s">
        <v>161</v>
      </c>
      <c r="D14" s="34">
        <v>199337</v>
      </c>
      <c r="E14" s="30">
        <v>43862</v>
      </c>
      <c r="F14" s="28" t="s">
        <v>99</v>
      </c>
      <c r="G14" s="32">
        <v>12480</v>
      </c>
      <c r="H14" s="28" t="s">
        <v>162</v>
      </c>
      <c r="I14" s="30">
        <v>44007</v>
      </c>
    </row>
    <row r="15" spans="1:9" x14ac:dyDescent="0.25">
      <c r="A15" s="28" t="s">
        <v>97</v>
      </c>
      <c r="B15" s="28" t="s">
        <v>98</v>
      </c>
      <c r="C15" s="28" t="s">
        <v>163</v>
      </c>
      <c r="D15" s="34">
        <v>206358</v>
      </c>
      <c r="E15" s="30">
        <v>43982</v>
      </c>
      <c r="F15" s="28" t="s">
        <v>101</v>
      </c>
      <c r="G15" s="32">
        <v>14700</v>
      </c>
      <c r="H15" s="28" t="s">
        <v>115</v>
      </c>
      <c r="I15" s="30">
        <v>43994</v>
      </c>
    </row>
    <row r="16" spans="1:9" x14ac:dyDescent="0.25">
      <c r="A16" s="28" t="s">
        <v>97</v>
      </c>
      <c r="B16" s="28" t="s">
        <v>98</v>
      </c>
      <c r="C16" s="28" t="s">
        <v>190</v>
      </c>
      <c r="D16" s="34">
        <v>201839</v>
      </c>
      <c r="E16" s="30">
        <v>43891</v>
      </c>
      <c r="F16" s="28" t="s">
        <v>101</v>
      </c>
      <c r="G16" s="32">
        <v>19050</v>
      </c>
      <c r="H16" s="28" t="s">
        <v>191</v>
      </c>
      <c r="I16" s="30">
        <v>44007</v>
      </c>
    </row>
    <row r="17" spans="1:9" x14ac:dyDescent="0.25">
      <c r="A17" s="28" t="s">
        <v>97</v>
      </c>
      <c r="B17" s="28" t="s">
        <v>98</v>
      </c>
      <c r="C17" s="28" t="s">
        <v>196</v>
      </c>
      <c r="D17" s="34">
        <v>206346</v>
      </c>
      <c r="E17" s="30">
        <v>43982</v>
      </c>
      <c r="F17" s="28" t="s">
        <v>99</v>
      </c>
      <c r="G17" s="32">
        <v>21200</v>
      </c>
      <c r="H17" s="28" t="s">
        <v>197</v>
      </c>
      <c r="I17" s="30">
        <v>43994</v>
      </c>
    </row>
    <row r="18" spans="1:9" x14ac:dyDescent="0.25">
      <c r="A18" s="28" t="s">
        <v>97</v>
      </c>
      <c r="B18" s="28" t="s">
        <v>98</v>
      </c>
      <c r="C18" s="28" t="s">
        <v>198</v>
      </c>
      <c r="D18" s="34">
        <v>206334</v>
      </c>
      <c r="E18" s="30">
        <v>43982</v>
      </c>
      <c r="F18" s="28" t="s">
        <v>101</v>
      </c>
      <c r="G18" s="32">
        <v>21400</v>
      </c>
      <c r="H18" s="28" t="s">
        <v>109</v>
      </c>
      <c r="I18" s="30">
        <v>43994</v>
      </c>
    </row>
    <row r="19" spans="1:9" x14ac:dyDescent="0.25">
      <c r="A19" s="28" t="s">
        <v>97</v>
      </c>
      <c r="B19" s="28" t="s">
        <v>98</v>
      </c>
      <c r="C19" s="28" t="s">
        <v>199</v>
      </c>
      <c r="D19" s="34">
        <v>206359</v>
      </c>
      <c r="E19" s="30">
        <v>43982</v>
      </c>
      <c r="F19" s="28" t="s">
        <v>101</v>
      </c>
      <c r="G19" s="32">
        <v>21400</v>
      </c>
      <c r="H19" s="28" t="s">
        <v>109</v>
      </c>
      <c r="I19" s="30">
        <v>43994</v>
      </c>
    </row>
    <row r="20" spans="1:9" x14ac:dyDescent="0.25">
      <c r="A20" s="28" t="s">
        <v>97</v>
      </c>
      <c r="B20" s="28" t="s">
        <v>98</v>
      </c>
      <c r="C20" s="28" t="s">
        <v>200</v>
      </c>
      <c r="D20" s="34">
        <v>206361</v>
      </c>
      <c r="E20" s="30">
        <v>43982</v>
      </c>
      <c r="F20" s="28" t="s">
        <v>101</v>
      </c>
      <c r="G20" s="32">
        <v>21400</v>
      </c>
      <c r="H20" s="28" t="s">
        <v>142</v>
      </c>
      <c r="I20" s="30">
        <v>43994</v>
      </c>
    </row>
    <row r="21" spans="1:9" x14ac:dyDescent="0.25">
      <c r="A21" s="28" t="s">
        <v>97</v>
      </c>
      <c r="B21" s="28" t="s">
        <v>98</v>
      </c>
      <c r="C21" s="28" t="s">
        <v>201</v>
      </c>
      <c r="D21" s="34">
        <v>206362</v>
      </c>
      <c r="E21" s="30">
        <v>43982</v>
      </c>
      <c r="F21" s="28" t="s">
        <v>101</v>
      </c>
      <c r="G21" s="32">
        <v>21400</v>
      </c>
      <c r="H21" s="28" t="s">
        <v>143</v>
      </c>
      <c r="I21" s="30">
        <v>43994</v>
      </c>
    </row>
    <row r="22" spans="1:9" x14ac:dyDescent="0.25">
      <c r="A22" s="28" t="s">
        <v>97</v>
      </c>
      <c r="B22" s="28" t="s">
        <v>98</v>
      </c>
      <c r="C22" s="28" t="s">
        <v>202</v>
      </c>
      <c r="D22" s="34">
        <v>206336</v>
      </c>
      <c r="E22" s="30">
        <v>43982</v>
      </c>
      <c r="F22" s="28" t="s">
        <v>101</v>
      </c>
      <c r="G22" s="32">
        <v>22200</v>
      </c>
      <c r="H22" s="28" t="s">
        <v>115</v>
      </c>
      <c r="I22" s="30">
        <v>43994</v>
      </c>
    </row>
    <row r="23" spans="1:9" x14ac:dyDescent="0.25">
      <c r="A23" s="28" t="s">
        <v>97</v>
      </c>
      <c r="B23" s="28" t="s">
        <v>98</v>
      </c>
      <c r="C23" s="28" t="s">
        <v>203</v>
      </c>
      <c r="D23" s="34">
        <v>206354</v>
      </c>
      <c r="E23" s="30">
        <v>43982</v>
      </c>
      <c r="F23" s="28" t="s">
        <v>101</v>
      </c>
      <c r="G23" s="32">
        <v>22200</v>
      </c>
      <c r="H23" s="28" t="s">
        <v>115</v>
      </c>
      <c r="I23" s="30">
        <v>43994</v>
      </c>
    </row>
    <row r="24" spans="1:9" x14ac:dyDescent="0.25">
      <c r="A24" s="28" t="s">
        <v>97</v>
      </c>
      <c r="B24" s="28" t="s">
        <v>98</v>
      </c>
      <c r="C24" s="28" t="s">
        <v>204</v>
      </c>
      <c r="D24" s="34">
        <v>197603</v>
      </c>
      <c r="E24" s="30">
        <v>43831</v>
      </c>
      <c r="F24" s="28" t="s">
        <v>99</v>
      </c>
      <c r="G24" s="32">
        <v>24480</v>
      </c>
      <c r="H24" s="28" t="s">
        <v>205</v>
      </c>
      <c r="I24" s="30">
        <v>44007</v>
      </c>
    </row>
    <row r="25" spans="1:9" x14ac:dyDescent="0.25">
      <c r="A25" s="28" t="s">
        <v>97</v>
      </c>
      <c r="B25" s="28" t="s">
        <v>98</v>
      </c>
      <c r="C25" s="28" t="s">
        <v>206</v>
      </c>
      <c r="D25" s="34">
        <v>198242</v>
      </c>
      <c r="E25" s="30">
        <v>43862</v>
      </c>
      <c r="F25" s="28" t="s">
        <v>99</v>
      </c>
      <c r="G25" s="32">
        <v>24480</v>
      </c>
      <c r="H25" s="28" t="s">
        <v>207</v>
      </c>
      <c r="I25" s="30">
        <v>44007</v>
      </c>
    </row>
    <row r="26" spans="1:9" x14ac:dyDescent="0.25">
      <c r="A26" s="28" t="s">
        <v>97</v>
      </c>
      <c r="B26" s="28" t="s">
        <v>98</v>
      </c>
      <c r="C26" s="28" t="s">
        <v>208</v>
      </c>
      <c r="D26" s="34">
        <v>199336</v>
      </c>
      <c r="E26" s="30">
        <v>43862</v>
      </c>
      <c r="F26" s="28" t="s">
        <v>99</v>
      </c>
      <c r="G26" s="32">
        <v>24480</v>
      </c>
      <c r="H26" s="28" t="s">
        <v>209</v>
      </c>
      <c r="I26" s="30">
        <v>44007</v>
      </c>
    </row>
    <row r="27" spans="1:9" x14ac:dyDescent="0.25">
      <c r="A27" s="28" t="s">
        <v>97</v>
      </c>
      <c r="B27" s="28" t="s">
        <v>98</v>
      </c>
      <c r="C27" s="28" t="s">
        <v>210</v>
      </c>
      <c r="D27" s="34">
        <v>199340</v>
      </c>
      <c r="E27" s="30">
        <v>43862</v>
      </c>
      <c r="F27" s="28" t="s">
        <v>99</v>
      </c>
      <c r="G27" s="32">
        <v>24480</v>
      </c>
      <c r="H27" s="28" t="s">
        <v>211</v>
      </c>
      <c r="I27" s="30">
        <v>44007</v>
      </c>
    </row>
    <row r="28" spans="1:9" x14ac:dyDescent="0.25">
      <c r="A28" s="28" t="s">
        <v>97</v>
      </c>
      <c r="B28" s="28" t="s">
        <v>98</v>
      </c>
      <c r="C28" s="28" t="s">
        <v>212</v>
      </c>
      <c r="D28" s="34">
        <v>199341</v>
      </c>
      <c r="E28" s="30">
        <v>43862</v>
      </c>
      <c r="F28" s="28" t="s">
        <v>99</v>
      </c>
      <c r="G28" s="32">
        <v>24480</v>
      </c>
      <c r="H28" s="28" t="s">
        <v>213</v>
      </c>
      <c r="I28" s="30">
        <v>44007</v>
      </c>
    </row>
    <row r="29" spans="1:9" x14ac:dyDescent="0.25">
      <c r="A29" s="28" t="s">
        <v>97</v>
      </c>
      <c r="B29" s="28" t="s">
        <v>98</v>
      </c>
      <c r="C29" s="28" t="s">
        <v>214</v>
      </c>
      <c r="D29" s="34">
        <v>186806</v>
      </c>
      <c r="E29" s="30">
        <v>43831</v>
      </c>
      <c r="F29" s="28" t="s">
        <v>99</v>
      </c>
      <c r="G29" s="32">
        <v>24480</v>
      </c>
      <c r="H29" s="28" t="s">
        <v>215</v>
      </c>
      <c r="I29" s="30">
        <v>44007</v>
      </c>
    </row>
    <row r="30" spans="1:9" x14ac:dyDescent="0.25">
      <c r="A30" s="28" t="s">
        <v>97</v>
      </c>
      <c r="B30" s="28" t="s">
        <v>98</v>
      </c>
      <c r="C30" s="28" t="s">
        <v>216</v>
      </c>
      <c r="D30" s="34">
        <v>186807</v>
      </c>
      <c r="E30" s="30">
        <v>43831</v>
      </c>
      <c r="F30" s="28" t="s">
        <v>99</v>
      </c>
      <c r="G30" s="32">
        <v>24480</v>
      </c>
      <c r="H30" s="28" t="s">
        <v>217</v>
      </c>
      <c r="I30" s="30">
        <v>44007</v>
      </c>
    </row>
    <row r="31" spans="1:9" x14ac:dyDescent="0.25">
      <c r="A31" s="28" t="s">
        <v>97</v>
      </c>
      <c r="B31" s="28" t="s">
        <v>98</v>
      </c>
      <c r="C31" s="28" t="s">
        <v>218</v>
      </c>
      <c r="D31" s="34">
        <v>186808</v>
      </c>
      <c r="E31" s="30">
        <v>43831</v>
      </c>
      <c r="F31" s="28" t="s">
        <v>99</v>
      </c>
      <c r="G31" s="32">
        <v>24480</v>
      </c>
      <c r="H31" s="28" t="s">
        <v>219</v>
      </c>
      <c r="I31" s="30">
        <v>44007</v>
      </c>
    </row>
    <row r="32" spans="1:9" x14ac:dyDescent="0.25">
      <c r="A32" s="28" t="s">
        <v>97</v>
      </c>
      <c r="B32" s="28" t="s">
        <v>98</v>
      </c>
      <c r="C32" s="28" t="s">
        <v>220</v>
      </c>
      <c r="D32" s="34">
        <v>186809</v>
      </c>
      <c r="E32" s="30">
        <v>43831</v>
      </c>
      <c r="F32" s="28" t="s">
        <v>99</v>
      </c>
      <c r="G32" s="32">
        <v>24480</v>
      </c>
      <c r="H32" s="28" t="s">
        <v>221</v>
      </c>
      <c r="I32" s="30">
        <v>44007</v>
      </c>
    </row>
    <row r="33" spans="1:9" x14ac:dyDescent="0.25">
      <c r="A33" s="28" t="s">
        <v>97</v>
      </c>
      <c r="B33" s="28" t="s">
        <v>98</v>
      </c>
      <c r="C33" s="28" t="s">
        <v>222</v>
      </c>
      <c r="D33" s="34">
        <v>186810</v>
      </c>
      <c r="E33" s="30">
        <v>43831</v>
      </c>
      <c r="F33" s="28" t="s">
        <v>99</v>
      </c>
      <c r="G33" s="32">
        <v>24480</v>
      </c>
      <c r="H33" s="28" t="s">
        <v>223</v>
      </c>
      <c r="I33" s="30">
        <v>44007</v>
      </c>
    </row>
    <row r="34" spans="1:9" x14ac:dyDescent="0.25">
      <c r="A34" s="28" t="s">
        <v>97</v>
      </c>
      <c r="B34" s="28" t="s">
        <v>98</v>
      </c>
      <c r="C34" s="28" t="s">
        <v>224</v>
      </c>
      <c r="D34" s="34">
        <v>201690</v>
      </c>
      <c r="E34" s="30">
        <v>43891</v>
      </c>
      <c r="F34" s="28" t="s">
        <v>99</v>
      </c>
      <c r="G34" s="32">
        <v>24500</v>
      </c>
      <c r="H34" s="28" t="s">
        <v>225</v>
      </c>
      <c r="I34" s="30">
        <v>44007</v>
      </c>
    </row>
    <row r="35" spans="1:9" x14ac:dyDescent="0.25">
      <c r="A35" s="28" t="s">
        <v>97</v>
      </c>
      <c r="B35" s="28" t="s">
        <v>98</v>
      </c>
      <c r="C35" s="28" t="s">
        <v>186</v>
      </c>
      <c r="D35" s="34">
        <v>206335</v>
      </c>
      <c r="E35" s="30">
        <v>43982</v>
      </c>
      <c r="F35" s="28" t="s">
        <v>101</v>
      </c>
      <c r="G35" s="32">
        <v>26500</v>
      </c>
      <c r="H35" s="28" t="s">
        <v>115</v>
      </c>
      <c r="I35" s="30">
        <v>43994</v>
      </c>
    </row>
    <row r="36" spans="1:9" x14ac:dyDescent="0.25">
      <c r="A36" s="28" t="s">
        <v>97</v>
      </c>
      <c r="B36" s="28" t="s">
        <v>98</v>
      </c>
      <c r="C36" s="28" t="s">
        <v>188</v>
      </c>
      <c r="D36" s="34">
        <v>206352</v>
      </c>
      <c r="E36" s="30">
        <v>43982</v>
      </c>
      <c r="F36" s="28" t="s">
        <v>101</v>
      </c>
      <c r="G36" s="32">
        <v>26500</v>
      </c>
      <c r="H36" s="28" t="s">
        <v>109</v>
      </c>
      <c r="I36" s="30">
        <v>43994</v>
      </c>
    </row>
    <row r="37" spans="1:9" x14ac:dyDescent="0.25">
      <c r="A37" s="28" t="s">
        <v>97</v>
      </c>
      <c r="B37" s="28" t="s">
        <v>98</v>
      </c>
      <c r="C37" s="28" t="s">
        <v>257</v>
      </c>
      <c r="D37" s="34">
        <v>206355</v>
      </c>
      <c r="E37" s="30">
        <v>43982</v>
      </c>
      <c r="F37" s="28" t="s">
        <v>101</v>
      </c>
      <c r="G37" s="32">
        <v>36000</v>
      </c>
      <c r="H37" s="28" t="s">
        <v>109</v>
      </c>
      <c r="I37" s="30">
        <v>43994</v>
      </c>
    </row>
    <row r="38" spans="1:9" x14ac:dyDescent="0.25">
      <c r="A38" s="28" t="s">
        <v>97</v>
      </c>
      <c r="B38" s="28" t="s">
        <v>98</v>
      </c>
      <c r="C38" s="28" t="s">
        <v>260</v>
      </c>
      <c r="D38" s="34">
        <v>198234</v>
      </c>
      <c r="E38" s="30">
        <v>43862</v>
      </c>
      <c r="F38" s="28" t="s">
        <v>99</v>
      </c>
      <c r="G38" s="32">
        <v>36960</v>
      </c>
      <c r="H38" s="28" t="s">
        <v>261</v>
      </c>
      <c r="I38" s="30">
        <v>44007</v>
      </c>
    </row>
    <row r="39" spans="1:9" x14ac:dyDescent="0.25">
      <c r="A39" s="28" t="s">
        <v>97</v>
      </c>
      <c r="B39" s="28" t="s">
        <v>98</v>
      </c>
      <c r="C39" s="28" t="s">
        <v>262</v>
      </c>
      <c r="D39" s="34">
        <v>198239</v>
      </c>
      <c r="E39" s="30">
        <v>43862</v>
      </c>
      <c r="F39" s="28" t="s">
        <v>99</v>
      </c>
      <c r="G39" s="32">
        <v>36960</v>
      </c>
      <c r="H39" s="28" t="s">
        <v>263</v>
      </c>
      <c r="I39" s="30">
        <v>44007</v>
      </c>
    </row>
    <row r="40" spans="1:9" x14ac:dyDescent="0.25">
      <c r="A40" s="28" t="s">
        <v>97</v>
      </c>
      <c r="B40" s="28" t="s">
        <v>98</v>
      </c>
      <c r="C40" s="28" t="s">
        <v>264</v>
      </c>
      <c r="D40" s="34">
        <v>198243</v>
      </c>
      <c r="E40" s="30">
        <v>43862</v>
      </c>
      <c r="F40" s="28" t="s">
        <v>99</v>
      </c>
      <c r="G40" s="32">
        <v>36960</v>
      </c>
      <c r="H40" s="28" t="s">
        <v>265</v>
      </c>
      <c r="I40" s="30">
        <v>44007</v>
      </c>
    </row>
    <row r="41" spans="1:9" x14ac:dyDescent="0.25">
      <c r="A41" s="28" t="s">
        <v>97</v>
      </c>
      <c r="B41" s="28" t="s">
        <v>98</v>
      </c>
      <c r="C41" s="28" t="s">
        <v>270</v>
      </c>
      <c r="D41" s="34">
        <v>206337</v>
      </c>
      <c r="E41" s="30">
        <v>43982</v>
      </c>
      <c r="F41" s="28" t="s">
        <v>99</v>
      </c>
      <c r="G41" s="32">
        <v>39000</v>
      </c>
      <c r="H41" s="28" t="s">
        <v>271</v>
      </c>
      <c r="I41" s="30">
        <v>43994</v>
      </c>
    </row>
    <row r="42" spans="1:9" x14ac:dyDescent="0.25">
      <c r="A42" s="28" t="s">
        <v>97</v>
      </c>
      <c r="B42" s="28" t="s">
        <v>98</v>
      </c>
      <c r="C42" s="28" t="s">
        <v>272</v>
      </c>
      <c r="D42" s="34">
        <v>206364</v>
      </c>
      <c r="E42" s="30">
        <v>43982</v>
      </c>
      <c r="F42" s="28" t="s">
        <v>101</v>
      </c>
      <c r="G42" s="32">
        <v>39000</v>
      </c>
      <c r="H42" s="28" t="s">
        <v>143</v>
      </c>
      <c r="I42" s="30">
        <v>43994</v>
      </c>
    </row>
    <row r="43" spans="1:9" x14ac:dyDescent="0.25">
      <c r="A43" s="28" t="s">
        <v>97</v>
      </c>
      <c r="B43" s="28" t="s">
        <v>98</v>
      </c>
      <c r="C43" s="28" t="s">
        <v>277</v>
      </c>
      <c r="D43" s="34">
        <v>201734</v>
      </c>
      <c r="E43" s="30">
        <v>43891</v>
      </c>
      <c r="F43" s="28" t="s">
        <v>99</v>
      </c>
      <c r="G43" s="32">
        <v>41400</v>
      </c>
      <c r="H43" s="28" t="s">
        <v>278</v>
      </c>
      <c r="I43" s="30">
        <v>44007</v>
      </c>
    </row>
    <row r="44" spans="1:9" x14ac:dyDescent="0.25">
      <c r="A44" s="28" t="s">
        <v>97</v>
      </c>
      <c r="B44" s="28" t="s">
        <v>98</v>
      </c>
      <c r="C44" s="28" t="s">
        <v>253</v>
      </c>
      <c r="D44" s="34">
        <v>206367</v>
      </c>
      <c r="E44" s="30">
        <v>43982</v>
      </c>
      <c r="F44" s="28" t="s">
        <v>101</v>
      </c>
      <c r="G44" s="32">
        <v>43559</v>
      </c>
      <c r="H44" s="28" t="s">
        <v>143</v>
      </c>
      <c r="I44" s="30">
        <v>43994</v>
      </c>
    </row>
    <row r="45" spans="1:9" x14ac:dyDescent="0.25">
      <c r="A45" s="28" t="s">
        <v>97</v>
      </c>
      <c r="B45" s="28" t="s">
        <v>98</v>
      </c>
      <c r="C45" s="28" t="s">
        <v>255</v>
      </c>
      <c r="D45" s="34">
        <v>206371</v>
      </c>
      <c r="E45" s="30">
        <v>43982</v>
      </c>
      <c r="F45" s="28" t="s">
        <v>99</v>
      </c>
      <c r="G45" s="32">
        <v>43559</v>
      </c>
      <c r="H45" s="28" t="s">
        <v>279</v>
      </c>
      <c r="I45" s="30">
        <v>43994</v>
      </c>
    </row>
    <row r="46" spans="1:9" x14ac:dyDescent="0.25">
      <c r="A46" s="28" t="s">
        <v>97</v>
      </c>
      <c r="B46" s="28" t="s">
        <v>98</v>
      </c>
      <c r="C46" s="28" t="s">
        <v>284</v>
      </c>
      <c r="D46" s="34">
        <v>206365</v>
      </c>
      <c r="E46" s="30">
        <v>43982</v>
      </c>
      <c r="F46" s="28" t="s">
        <v>101</v>
      </c>
      <c r="G46" s="32">
        <v>47900</v>
      </c>
      <c r="H46" s="28" t="s">
        <v>142</v>
      </c>
      <c r="I46" s="30">
        <v>43994</v>
      </c>
    </row>
    <row r="47" spans="1:9" x14ac:dyDescent="0.25">
      <c r="A47" s="28" t="s">
        <v>97</v>
      </c>
      <c r="B47" s="28" t="s">
        <v>98</v>
      </c>
      <c r="C47" s="28" t="s">
        <v>227</v>
      </c>
      <c r="D47" s="34">
        <v>197602</v>
      </c>
      <c r="E47" s="30">
        <v>43831</v>
      </c>
      <c r="F47" s="28" t="s">
        <v>99</v>
      </c>
      <c r="G47" s="32">
        <v>48140</v>
      </c>
      <c r="H47" s="28" t="s">
        <v>285</v>
      </c>
      <c r="I47" s="30">
        <v>44007</v>
      </c>
    </row>
    <row r="48" spans="1:9" x14ac:dyDescent="0.25">
      <c r="A48" s="28" t="s">
        <v>97</v>
      </c>
      <c r="B48" s="28" t="s">
        <v>98</v>
      </c>
      <c r="C48" s="28" t="s">
        <v>292</v>
      </c>
      <c r="D48" s="34">
        <v>197604</v>
      </c>
      <c r="E48" s="30">
        <v>43831</v>
      </c>
      <c r="F48" s="28" t="s">
        <v>99</v>
      </c>
      <c r="G48" s="32">
        <v>52820</v>
      </c>
      <c r="H48" s="28" t="s">
        <v>293</v>
      </c>
      <c r="I48" s="30">
        <v>44007</v>
      </c>
    </row>
    <row r="49" spans="1:9" x14ac:dyDescent="0.25">
      <c r="A49" s="28" t="s">
        <v>97</v>
      </c>
      <c r="B49" s="28" t="s">
        <v>98</v>
      </c>
      <c r="C49" s="28" t="s">
        <v>296</v>
      </c>
      <c r="D49" s="34">
        <v>197607</v>
      </c>
      <c r="E49" s="30">
        <v>43831</v>
      </c>
      <c r="F49" s="28" t="s">
        <v>99</v>
      </c>
      <c r="G49" s="32">
        <v>58820</v>
      </c>
      <c r="H49" s="28" t="s">
        <v>297</v>
      </c>
      <c r="I49" s="30">
        <v>44007</v>
      </c>
    </row>
    <row r="50" spans="1:9" x14ac:dyDescent="0.25">
      <c r="A50" s="28" t="s">
        <v>97</v>
      </c>
      <c r="B50" s="28" t="s">
        <v>98</v>
      </c>
      <c r="C50" s="28" t="s">
        <v>298</v>
      </c>
      <c r="D50" s="34">
        <v>206353</v>
      </c>
      <c r="E50" s="30">
        <v>43982</v>
      </c>
      <c r="F50" s="28" t="s">
        <v>101</v>
      </c>
      <c r="G50" s="32">
        <v>60200</v>
      </c>
      <c r="H50" s="28" t="s">
        <v>109</v>
      </c>
      <c r="I50" s="30">
        <v>43994</v>
      </c>
    </row>
    <row r="51" spans="1:9" x14ac:dyDescent="0.25">
      <c r="A51" s="28" t="s">
        <v>97</v>
      </c>
      <c r="B51" s="28" t="s">
        <v>98</v>
      </c>
      <c r="C51" s="28" t="s">
        <v>230</v>
      </c>
      <c r="D51" s="34">
        <v>199339</v>
      </c>
      <c r="E51" s="30">
        <v>43831</v>
      </c>
      <c r="F51" s="28" t="s">
        <v>99</v>
      </c>
      <c r="G51" s="32">
        <v>95900</v>
      </c>
      <c r="H51" s="28" t="s">
        <v>309</v>
      </c>
      <c r="I51" s="30">
        <v>44007</v>
      </c>
    </row>
    <row r="52" spans="1:9" x14ac:dyDescent="0.25">
      <c r="A52" s="28" t="s">
        <v>97</v>
      </c>
      <c r="B52" s="28" t="s">
        <v>98</v>
      </c>
      <c r="C52" s="28" t="s">
        <v>294</v>
      </c>
      <c r="D52" s="34">
        <v>206341</v>
      </c>
      <c r="E52" s="30">
        <v>43982</v>
      </c>
      <c r="F52" s="28" t="s">
        <v>101</v>
      </c>
      <c r="G52" s="32">
        <v>110225</v>
      </c>
      <c r="H52" s="28" t="s">
        <v>143</v>
      </c>
      <c r="I52" s="30">
        <v>43994</v>
      </c>
    </row>
    <row r="53" spans="1:9" x14ac:dyDescent="0.25">
      <c r="A53" s="28" t="s">
        <v>97</v>
      </c>
      <c r="B53" s="28" t="s">
        <v>98</v>
      </c>
      <c r="C53" s="28" t="s">
        <v>314</v>
      </c>
      <c r="D53" s="34">
        <v>197599</v>
      </c>
      <c r="E53" s="30">
        <v>43831</v>
      </c>
      <c r="F53" s="28" t="s">
        <v>99</v>
      </c>
      <c r="G53" s="32">
        <v>110980</v>
      </c>
      <c r="H53" s="28" t="s">
        <v>315</v>
      </c>
      <c r="I53" s="30">
        <v>44007</v>
      </c>
    </row>
    <row r="54" spans="1:9" x14ac:dyDescent="0.25">
      <c r="A54" s="28" t="s">
        <v>97</v>
      </c>
      <c r="B54" s="28" t="s">
        <v>98</v>
      </c>
      <c r="C54" s="28" t="s">
        <v>307</v>
      </c>
      <c r="D54" s="34">
        <v>206339</v>
      </c>
      <c r="E54" s="30">
        <v>43982</v>
      </c>
      <c r="F54" s="28" t="s">
        <v>101</v>
      </c>
      <c r="G54" s="32">
        <v>175349</v>
      </c>
      <c r="H54" s="28" t="s">
        <v>139</v>
      </c>
      <c r="I54" s="30">
        <v>43994</v>
      </c>
    </row>
    <row r="55" spans="1:9" x14ac:dyDescent="0.25">
      <c r="A55" s="28" t="s">
        <v>97</v>
      </c>
      <c r="B55" s="28" t="s">
        <v>98</v>
      </c>
      <c r="C55" s="28" t="s">
        <v>316</v>
      </c>
      <c r="D55" s="34">
        <v>206471</v>
      </c>
      <c r="E55" s="30">
        <v>43982</v>
      </c>
      <c r="F55" s="28" t="s">
        <v>101</v>
      </c>
      <c r="G55" s="32">
        <v>1899582</v>
      </c>
      <c r="H55" s="28" t="s">
        <v>339</v>
      </c>
      <c r="I55" s="30">
        <v>43994</v>
      </c>
    </row>
    <row r="56" spans="1:9" x14ac:dyDescent="0.25">
      <c r="A56" s="28" t="s">
        <v>97</v>
      </c>
      <c r="B56" s="28" t="s">
        <v>98</v>
      </c>
      <c r="C56" s="28" t="s">
        <v>318</v>
      </c>
      <c r="D56" s="34">
        <v>206472</v>
      </c>
      <c r="E56" s="30">
        <v>43982</v>
      </c>
      <c r="F56" s="28" t="s">
        <v>99</v>
      </c>
      <c r="G56" s="32">
        <v>1899582</v>
      </c>
      <c r="H56" s="28" t="s">
        <v>340</v>
      </c>
      <c r="I56" s="30">
        <v>43994</v>
      </c>
    </row>
    <row r="57" spans="1:9" x14ac:dyDescent="0.25">
      <c r="A57" s="28" t="s">
        <v>97</v>
      </c>
      <c r="B57" s="28" t="s">
        <v>98</v>
      </c>
      <c r="C57" s="28" t="s">
        <v>341</v>
      </c>
      <c r="D57" s="34">
        <v>206466</v>
      </c>
      <c r="E57" s="30">
        <v>43982</v>
      </c>
      <c r="F57" s="28" t="s">
        <v>99</v>
      </c>
      <c r="G57" s="32">
        <v>4181900</v>
      </c>
      <c r="H57" s="28" t="s">
        <v>342</v>
      </c>
      <c r="I57" s="30">
        <v>43994</v>
      </c>
    </row>
    <row r="58" spans="1:9" x14ac:dyDescent="0.25">
      <c r="A58" s="28" t="s">
        <v>97</v>
      </c>
      <c r="B58" s="28" t="s">
        <v>98</v>
      </c>
      <c r="C58" s="28" t="s">
        <v>332</v>
      </c>
      <c r="D58" s="34">
        <v>206469</v>
      </c>
      <c r="E58" s="30">
        <v>43982</v>
      </c>
      <c r="F58" s="28" t="s">
        <v>99</v>
      </c>
      <c r="G58" s="32">
        <v>4181900</v>
      </c>
      <c r="H58" s="28" t="s">
        <v>344</v>
      </c>
      <c r="I58" s="30">
        <v>43994</v>
      </c>
    </row>
    <row r="59" spans="1:9" x14ac:dyDescent="0.25">
      <c r="A59" s="28" t="s">
        <v>97</v>
      </c>
      <c r="B59" s="28" t="s">
        <v>98</v>
      </c>
      <c r="C59" s="28" t="s">
        <v>334</v>
      </c>
      <c r="D59" s="34">
        <v>206470</v>
      </c>
      <c r="E59" s="30">
        <v>43982</v>
      </c>
      <c r="F59" s="28" t="s">
        <v>99</v>
      </c>
      <c r="G59" s="32">
        <v>4181900</v>
      </c>
      <c r="H59" s="28" t="s">
        <v>345</v>
      </c>
      <c r="I59" s="30">
        <v>43994</v>
      </c>
    </row>
    <row r="60" spans="1:9" x14ac:dyDescent="0.25">
      <c r="A60" s="28" t="s">
        <v>97</v>
      </c>
      <c r="B60" s="28" t="s">
        <v>98</v>
      </c>
      <c r="C60" s="28" t="s">
        <v>346</v>
      </c>
      <c r="D60" s="34">
        <v>206467</v>
      </c>
      <c r="E60" s="30">
        <v>43982</v>
      </c>
      <c r="F60" s="28" t="s">
        <v>101</v>
      </c>
      <c r="G60" s="32">
        <v>4432900</v>
      </c>
      <c r="H60" s="28" t="s">
        <v>347</v>
      </c>
      <c r="I60" s="30">
        <v>43994</v>
      </c>
    </row>
  </sheetData>
  <conditionalFormatting sqref="D1:D1048576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47A7-2234-4A14-BD80-F23E5878960F}">
  <sheetPr filterMode="1"/>
  <dimension ref="A1:J79"/>
  <sheetViews>
    <sheetView workbookViewId="0">
      <selection sqref="A1:J69"/>
    </sheetView>
  </sheetViews>
  <sheetFormatPr baseColWidth="10" defaultRowHeight="15" x14ac:dyDescent="0.25"/>
  <cols>
    <col min="4" max="4" width="11.42578125" style="20"/>
    <col min="7" max="7" width="21.5703125" style="25" bestFit="1" customWidth="1"/>
    <col min="8" max="8" width="51.7109375" bestFit="1" customWidth="1"/>
  </cols>
  <sheetData>
    <row r="1" spans="1:10" x14ac:dyDescent="0.25">
      <c r="A1" s="29" t="s">
        <v>88</v>
      </c>
      <c r="B1" s="29" t="s">
        <v>89</v>
      </c>
      <c r="C1" s="29" t="s">
        <v>90</v>
      </c>
      <c r="D1" s="33" t="s">
        <v>91</v>
      </c>
      <c r="E1" s="29" t="s">
        <v>92</v>
      </c>
      <c r="F1" s="29" t="s">
        <v>93</v>
      </c>
      <c r="G1" s="31" t="s">
        <v>94</v>
      </c>
      <c r="H1" s="29" t="s">
        <v>95</v>
      </c>
      <c r="I1" s="29" t="s">
        <v>96</v>
      </c>
    </row>
    <row r="2" spans="1:10" x14ac:dyDescent="0.25">
      <c r="A2" s="28" t="s">
        <v>97</v>
      </c>
      <c r="B2" s="28" t="s">
        <v>98</v>
      </c>
      <c r="C2" s="28" t="s">
        <v>103</v>
      </c>
      <c r="D2" s="34">
        <v>178930</v>
      </c>
      <c r="E2" s="30">
        <v>43708</v>
      </c>
      <c r="F2" s="28" t="s">
        <v>104</v>
      </c>
      <c r="G2" s="32">
        <v>1600</v>
      </c>
      <c r="H2" s="28" t="s">
        <v>105</v>
      </c>
      <c r="I2" s="30">
        <v>43738</v>
      </c>
      <c r="J2" t="s">
        <v>350</v>
      </c>
    </row>
    <row r="3" spans="1:10" hidden="1" x14ac:dyDescent="0.25">
      <c r="A3" s="28" t="s">
        <v>97</v>
      </c>
      <c r="B3" s="28" t="s">
        <v>98</v>
      </c>
      <c r="C3" s="28" t="s">
        <v>106</v>
      </c>
      <c r="D3" s="34">
        <v>186821</v>
      </c>
      <c r="E3" s="30">
        <v>43830</v>
      </c>
      <c r="F3" s="28" t="s">
        <v>104</v>
      </c>
      <c r="G3" s="32">
        <v>2800</v>
      </c>
      <c r="H3" s="28" t="s">
        <v>107</v>
      </c>
      <c r="I3" s="30">
        <v>43910</v>
      </c>
      <c r="J3">
        <f>VLOOKUP(D3,'CRUCE ADMINISTRATIVO'!B:B,1,FALSE)</f>
        <v>186821</v>
      </c>
    </row>
    <row r="4" spans="1:10" x14ac:dyDescent="0.25">
      <c r="A4" s="28" t="s">
        <v>97</v>
      </c>
      <c r="B4" s="28" t="s">
        <v>98</v>
      </c>
      <c r="C4" s="28" t="s">
        <v>110</v>
      </c>
      <c r="D4" s="34">
        <v>170600</v>
      </c>
      <c r="E4" s="30">
        <v>43616</v>
      </c>
      <c r="F4" s="28" t="s">
        <v>104</v>
      </c>
      <c r="G4" s="32">
        <v>3800</v>
      </c>
      <c r="H4" s="28" t="s">
        <v>111</v>
      </c>
      <c r="I4" s="30">
        <v>43648</v>
      </c>
      <c r="J4" t="s">
        <v>350</v>
      </c>
    </row>
    <row r="5" spans="1:10" hidden="1" x14ac:dyDescent="0.25">
      <c r="A5" s="28" t="s">
        <v>97</v>
      </c>
      <c r="B5" s="28" t="s">
        <v>98</v>
      </c>
      <c r="C5" s="28" t="s">
        <v>119</v>
      </c>
      <c r="D5" s="34">
        <v>201738</v>
      </c>
      <c r="E5" s="30">
        <v>43890</v>
      </c>
      <c r="F5" s="28" t="s">
        <v>104</v>
      </c>
      <c r="G5" s="32">
        <v>5400</v>
      </c>
      <c r="H5" s="28" t="s">
        <v>120</v>
      </c>
      <c r="I5" s="30">
        <v>43909</v>
      </c>
      <c r="J5">
        <f>VLOOKUP(D5,'CRUCE ADMINISTRATIVO'!B:B,1,FALSE)</f>
        <v>201738</v>
      </c>
    </row>
    <row r="6" spans="1:10" x14ac:dyDescent="0.25">
      <c r="A6" s="28" t="s">
        <v>97</v>
      </c>
      <c r="B6" s="28" t="s">
        <v>98</v>
      </c>
      <c r="C6" s="28" t="s">
        <v>121</v>
      </c>
      <c r="D6" s="34">
        <v>178924</v>
      </c>
      <c r="E6" s="30">
        <v>43708</v>
      </c>
      <c r="F6" s="28" t="s">
        <v>104</v>
      </c>
      <c r="G6" s="32">
        <v>5700</v>
      </c>
      <c r="H6" s="28" t="s">
        <v>122</v>
      </c>
      <c r="I6" s="30">
        <v>43738</v>
      </c>
      <c r="J6" t="s">
        <v>350</v>
      </c>
    </row>
    <row r="7" spans="1:10" hidden="1" x14ac:dyDescent="0.25">
      <c r="A7" s="28" t="s">
        <v>97</v>
      </c>
      <c r="B7" s="28" t="s">
        <v>98</v>
      </c>
      <c r="C7" s="28" t="s">
        <v>123</v>
      </c>
      <c r="D7" s="34">
        <v>182613</v>
      </c>
      <c r="E7" s="30">
        <v>43738</v>
      </c>
      <c r="F7" s="28" t="s">
        <v>104</v>
      </c>
      <c r="G7" s="32">
        <v>5800</v>
      </c>
      <c r="H7" s="28" t="s">
        <v>124</v>
      </c>
      <c r="I7" s="30">
        <v>43766</v>
      </c>
      <c r="J7">
        <f>VLOOKUP(D7,'CRUCE ADMINISTRATIVO'!B:B,1,FALSE)</f>
        <v>182613</v>
      </c>
    </row>
    <row r="8" spans="1:10" hidden="1" x14ac:dyDescent="0.25">
      <c r="A8" s="28" t="s">
        <v>97</v>
      </c>
      <c r="B8" s="28" t="s">
        <v>98</v>
      </c>
      <c r="C8" s="28" t="s">
        <v>125</v>
      </c>
      <c r="D8" s="34">
        <v>201731</v>
      </c>
      <c r="E8" s="30">
        <v>43890</v>
      </c>
      <c r="F8" s="28" t="s">
        <v>126</v>
      </c>
      <c r="G8" s="32">
        <v>6300</v>
      </c>
      <c r="H8" s="28" t="s">
        <v>127</v>
      </c>
      <c r="I8" s="30">
        <v>43909</v>
      </c>
      <c r="J8">
        <f>VLOOKUP(D8,'CRUCE ADMINISTRATIVO'!B:B,1,FALSE)</f>
        <v>201731</v>
      </c>
    </row>
    <row r="9" spans="1:10" hidden="1" x14ac:dyDescent="0.25">
      <c r="A9" s="28" t="s">
        <v>97</v>
      </c>
      <c r="B9" s="28" t="s">
        <v>98</v>
      </c>
      <c r="C9" s="28" t="s">
        <v>128</v>
      </c>
      <c r="D9" s="34">
        <v>201732</v>
      </c>
      <c r="E9" s="30">
        <v>43890</v>
      </c>
      <c r="F9" s="28" t="s">
        <v>126</v>
      </c>
      <c r="G9" s="32">
        <v>6300</v>
      </c>
      <c r="H9" s="28" t="s">
        <v>129</v>
      </c>
      <c r="I9" s="30">
        <v>43909</v>
      </c>
      <c r="J9">
        <f>VLOOKUP(D9,'CRUCE ADMINISTRATIVO'!B:B,1,FALSE)</f>
        <v>201732</v>
      </c>
    </row>
    <row r="10" spans="1:10" hidden="1" x14ac:dyDescent="0.25">
      <c r="A10" s="28" t="s">
        <v>97</v>
      </c>
      <c r="B10" s="28" t="s">
        <v>98</v>
      </c>
      <c r="C10" s="28" t="s">
        <v>135</v>
      </c>
      <c r="D10" s="34">
        <v>201743</v>
      </c>
      <c r="E10" s="30">
        <v>43890</v>
      </c>
      <c r="F10" s="28" t="s">
        <v>104</v>
      </c>
      <c r="G10" s="32">
        <v>9400</v>
      </c>
      <c r="H10" s="28" t="s">
        <v>136</v>
      </c>
      <c r="I10" s="30">
        <v>43909</v>
      </c>
      <c r="J10">
        <f>VLOOKUP(D10,'CRUCE ADMINISTRATIVO'!B:B,1,FALSE)</f>
        <v>201743</v>
      </c>
    </row>
    <row r="11" spans="1:10" hidden="1" x14ac:dyDescent="0.25">
      <c r="A11" s="28" t="s">
        <v>97</v>
      </c>
      <c r="B11" s="28" t="s">
        <v>98</v>
      </c>
      <c r="C11" s="28" t="s">
        <v>137</v>
      </c>
      <c r="D11" s="34">
        <v>197639</v>
      </c>
      <c r="E11" s="30">
        <v>43830</v>
      </c>
      <c r="F11" s="28" t="s">
        <v>104</v>
      </c>
      <c r="G11" s="32">
        <v>9560</v>
      </c>
      <c r="H11" s="28" t="s">
        <v>138</v>
      </c>
      <c r="I11" s="30">
        <v>43858</v>
      </c>
      <c r="J11">
        <f>VLOOKUP(D11,'CRUCE ADMINISTRATIVO'!B:B,1,FALSE)</f>
        <v>197639</v>
      </c>
    </row>
    <row r="12" spans="1:10" hidden="1" x14ac:dyDescent="0.25">
      <c r="A12" s="28" t="s">
        <v>97</v>
      </c>
      <c r="B12" s="28" t="s">
        <v>98</v>
      </c>
      <c r="C12" s="28" t="s">
        <v>140</v>
      </c>
      <c r="D12" s="34">
        <v>186827</v>
      </c>
      <c r="E12" s="30">
        <v>43830</v>
      </c>
      <c r="F12" s="28" t="s">
        <v>104</v>
      </c>
      <c r="G12" s="32">
        <v>10000</v>
      </c>
      <c r="H12" s="28" t="s">
        <v>141</v>
      </c>
      <c r="I12" s="30">
        <v>43910</v>
      </c>
      <c r="J12">
        <f>VLOOKUP(D12,'CRUCE ADMINISTRATIVO'!B:B,1,FALSE)</f>
        <v>186827</v>
      </c>
    </row>
    <row r="13" spans="1:10" hidden="1" x14ac:dyDescent="0.25">
      <c r="A13" s="28" t="s">
        <v>97</v>
      </c>
      <c r="B13" s="28" t="s">
        <v>98</v>
      </c>
      <c r="C13" s="28" t="s">
        <v>147</v>
      </c>
      <c r="D13" s="34">
        <v>206304</v>
      </c>
      <c r="E13" s="30">
        <v>43982</v>
      </c>
      <c r="F13" s="28" t="s">
        <v>104</v>
      </c>
      <c r="G13" s="32">
        <v>12396</v>
      </c>
      <c r="H13" s="28" t="s">
        <v>148</v>
      </c>
      <c r="I13" s="30">
        <v>44000</v>
      </c>
      <c r="J13">
        <f>VLOOKUP(D13,'CRUCE ADMINISTRATIVO'!B:B,1,FALSE)</f>
        <v>206304</v>
      </c>
    </row>
    <row r="14" spans="1:10" hidden="1" x14ac:dyDescent="0.25">
      <c r="A14" s="28" t="s">
        <v>97</v>
      </c>
      <c r="B14" s="28" t="s">
        <v>98</v>
      </c>
      <c r="C14" s="28" t="s">
        <v>149</v>
      </c>
      <c r="D14" s="34">
        <v>206310</v>
      </c>
      <c r="E14" s="30">
        <v>43982</v>
      </c>
      <c r="F14" s="28" t="s">
        <v>104</v>
      </c>
      <c r="G14" s="32">
        <v>12396</v>
      </c>
      <c r="H14" s="28" t="s">
        <v>150</v>
      </c>
      <c r="I14" s="30">
        <v>44000</v>
      </c>
      <c r="J14">
        <f>VLOOKUP(D14,'CRUCE ADMINISTRATIVO'!B:B,1,FALSE)</f>
        <v>206310</v>
      </c>
    </row>
    <row r="15" spans="1:10" hidden="1" x14ac:dyDescent="0.25">
      <c r="A15" s="28" t="s">
        <v>97</v>
      </c>
      <c r="B15" s="28" t="s">
        <v>98</v>
      </c>
      <c r="C15" s="28" t="s">
        <v>151</v>
      </c>
      <c r="D15" s="34">
        <v>206313</v>
      </c>
      <c r="E15" s="30">
        <v>43982</v>
      </c>
      <c r="F15" s="28" t="s">
        <v>104</v>
      </c>
      <c r="G15" s="32">
        <v>12396</v>
      </c>
      <c r="H15" s="28" t="s">
        <v>152</v>
      </c>
      <c r="I15" s="30">
        <v>44001</v>
      </c>
      <c r="J15">
        <f>VLOOKUP(D15,'CRUCE ADMINISTRATIVO'!B:B,1,FALSE)</f>
        <v>206313</v>
      </c>
    </row>
    <row r="16" spans="1:10" hidden="1" x14ac:dyDescent="0.25">
      <c r="A16" s="28" t="s">
        <v>97</v>
      </c>
      <c r="B16" s="28" t="s">
        <v>98</v>
      </c>
      <c r="C16" s="28" t="s">
        <v>153</v>
      </c>
      <c r="D16" s="34">
        <v>206314</v>
      </c>
      <c r="E16" s="30">
        <v>43982</v>
      </c>
      <c r="F16" s="28" t="s">
        <v>104</v>
      </c>
      <c r="G16" s="32">
        <v>12396</v>
      </c>
      <c r="H16" s="28" t="s">
        <v>154</v>
      </c>
      <c r="I16" s="30">
        <v>44001</v>
      </c>
      <c r="J16">
        <f>VLOOKUP(D16,'CRUCE ADMINISTRATIVO'!B:B,1,FALSE)</f>
        <v>206314</v>
      </c>
    </row>
    <row r="17" spans="1:10" hidden="1" x14ac:dyDescent="0.25">
      <c r="A17" s="28" t="s">
        <v>97</v>
      </c>
      <c r="B17" s="28" t="s">
        <v>98</v>
      </c>
      <c r="C17" s="28" t="s">
        <v>155</v>
      </c>
      <c r="D17" s="34">
        <v>206317</v>
      </c>
      <c r="E17" s="30">
        <v>43982</v>
      </c>
      <c r="F17" s="28" t="s">
        <v>104</v>
      </c>
      <c r="G17" s="32">
        <v>12396</v>
      </c>
      <c r="H17" s="28" t="s">
        <v>156</v>
      </c>
      <c r="I17" s="30">
        <v>44001</v>
      </c>
      <c r="J17">
        <f>VLOOKUP(D17,'CRUCE ADMINISTRATIVO'!B:B,1,FALSE)</f>
        <v>206317</v>
      </c>
    </row>
    <row r="18" spans="1:10" hidden="1" x14ac:dyDescent="0.25">
      <c r="A18" s="28" t="s">
        <v>97</v>
      </c>
      <c r="B18" s="28" t="s">
        <v>98</v>
      </c>
      <c r="C18" s="28" t="s">
        <v>157</v>
      </c>
      <c r="D18" s="34">
        <v>206320</v>
      </c>
      <c r="E18" s="30">
        <v>43982</v>
      </c>
      <c r="F18" s="28" t="s">
        <v>104</v>
      </c>
      <c r="G18" s="32">
        <v>12396</v>
      </c>
      <c r="H18" s="28" t="s">
        <v>158</v>
      </c>
      <c r="I18" s="30">
        <v>44001</v>
      </c>
      <c r="J18">
        <f>VLOOKUP(D18,'CRUCE ADMINISTRATIVO'!B:B,1,FALSE)</f>
        <v>206320</v>
      </c>
    </row>
    <row r="19" spans="1:10" hidden="1" x14ac:dyDescent="0.25">
      <c r="A19" s="28" t="s">
        <v>97</v>
      </c>
      <c r="B19" s="28" t="s">
        <v>98</v>
      </c>
      <c r="C19" s="28" t="s">
        <v>159</v>
      </c>
      <c r="D19" s="34">
        <v>206321</v>
      </c>
      <c r="E19" s="30">
        <v>43982</v>
      </c>
      <c r="F19" s="28" t="s">
        <v>104</v>
      </c>
      <c r="G19" s="32">
        <v>12396</v>
      </c>
      <c r="H19" s="28" t="s">
        <v>160</v>
      </c>
      <c r="I19" s="30">
        <v>44001</v>
      </c>
      <c r="J19">
        <f>VLOOKUP(D19,'CRUCE ADMINISTRATIVO'!B:B,1,FALSE)</f>
        <v>206321</v>
      </c>
    </row>
    <row r="20" spans="1:10" hidden="1" x14ac:dyDescent="0.25">
      <c r="A20" s="28" t="s">
        <v>97</v>
      </c>
      <c r="B20" s="28" t="s">
        <v>98</v>
      </c>
      <c r="C20" s="28" t="s">
        <v>164</v>
      </c>
      <c r="D20" s="34">
        <v>199553</v>
      </c>
      <c r="E20" s="30">
        <v>43861</v>
      </c>
      <c r="F20" s="28" t="s">
        <v>104</v>
      </c>
      <c r="G20" s="32">
        <v>14920</v>
      </c>
      <c r="H20" s="28" t="s">
        <v>165</v>
      </c>
      <c r="I20" s="30">
        <v>43879</v>
      </c>
      <c r="J20">
        <f>VLOOKUP(D20,'CRUCE ADMINISTRATIVO'!B:B,1,FALSE)</f>
        <v>199553</v>
      </c>
    </row>
    <row r="21" spans="1:10" hidden="1" x14ac:dyDescent="0.25">
      <c r="A21" s="28" t="s">
        <v>97</v>
      </c>
      <c r="B21" s="28" t="s">
        <v>98</v>
      </c>
      <c r="C21" s="28" t="s">
        <v>166</v>
      </c>
      <c r="D21" s="34">
        <v>199520</v>
      </c>
      <c r="E21" s="30">
        <v>43861</v>
      </c>
      <c r="F21" s="28" t="s">
        <v>104</v>
      </c>
      <c r="G21" s="32">
        <v>15840</v>
      </c>
      <c r="H21" s="28" t="s">
        <v>167</v>
      </c>
      <c r="I21" s="30">
        <v>43879</v>
      </c>
      <c r="J21">
        <f>VLOOKUP(D21,'CRUCE ADMINISTRATIVO'!B:B,1,FALSE)</f>
        <v>199520</v>
      </c>
    </row>
    <row r="22" spans="1:10" hidden="1" x14ac:dyDescent="0.25">
      <c r="A22" s="28" t="s">
        <v>97</v>
      </c>
      <c r="B22" s="28" t="s">
        <v>98</v>
      </c>
      <c r="C22" s="28" t="s">
        <v>168</v>
      </c>
      <c r="D22" s="34">
        <v>199522</v>
      </c>
      <c r="E22" s="30">
        <v>43861</v>
      </c>
      <c r="F22" s="28" t="s">
        <v>104</v>
      </c>
      <c r="G22" s="32">
        <v>15840</v>
      </c>
      <c r="H22" s="28" t="s">
        <v>169</v>
      </c>
      <c r="I22" s="30">
        <v>43879</v>
      </c>
      <c r="J22">
        <f>VLOOKUP(D22,'CRUCE ADMINISTRATIVO'!B:B,1,FALSE)</f>
        <v>199522</v>
      </c>
    </row>
    <row r="23" spans="1:10" hidden="1" x14ac:dyDescent="0.25">
      <c r="A23" s="28" t="s">
        <v>97</v>
      </c>
      <c r="B23" s="28" t="s">
        <v>98</v>
      </c>
      <c r="C23" s="28" t="s">
        <v>170</v>
      </c>
      <c r="D23" s="34">
        <v>199524</v>
      </c>
      <c r="E23" s="30">
        <v>43861</v>
      </c>
      <c r="F23" s="28" t="s">
        <v>104</v>
      </c>
      <c r="G23" s="32">
        <v>15840</v>
      </c>
      <c r="H23" s="28" t="s">
        <v>171</v>
      </c>
      <c r="I23" s="30">
        <v>43879</v>
      </c>
      <c r="J23">
        <f>VLOOKUP(D23,'CRUCE ADMINISTRATIVO'!B:B,1,FALSE)</f>
        <v>199524</v>
      </c>
    </row>
    <row r="24" spans="1:10" hidden="1" x14ac:dyDescent="0.25">
      <c r="A24" s="28" t="s">
        <v>97</v>
      </c>
      <c r="B24" s="28" t="s">
        <v>98</v>
      </c>
      <c r="C24" s="28" t="s">
        <v>172</v>
      </c>
      <c r="D24" s="34">
        <v>199525</v>
      </c>
      <c r="E24" s="30">
        <v>43861</v>
      </c>
      <c r="F24" s="28" t="s">
        <v>104</v>
      </c>
      <c r="G24" s="32">
        <v>15840</v>
      </c>
      <c r="H24" s="28" t="s">
        <v>173</v>
      </c>
      <c r="I24" s="30">
        <v>43879</v>
      </c>
      <c r="J24">
        <f>VLOOKUP(D24,'CRUCE ADMINISTRATIVO'!B:B,1,FALSE)</f>
        <v>199525</v>
      </c>
    </row>
    <row r="25" spans="1:10" hidden="1" x14ac:dyDescent="0.25">
      <c r="A25" s="28" t="s">
        <v>97</v>
      </c>
      <c r="B25" s="28" t="s">
        <v>98</v>
      </c>
      <c r="C25" s="28" t="s">
        <v>174</v>
      </c>
      <c r="D25" s="34">
        <v>199526</v>
      </c>
      <c r="E25" s="30">
        <v>43861</v>
      </c>
      <c r="F25" s="28" t="s">
        <v>104</v>
      </c>
      <c r="G25" s="32">
        <v>15840</v>
      </c>
      <c r="H25" s="28" t="s">
        <v>175</v>
      </c>
      <c r="I25" s="30">
        <v>43879</v>
      </c>
      <c r="J25">
        <f>VLOOKUP(D25,'CRUCE ADMINISTRATIVO'!B:B,1,FALSE)</f>
        <v>199526</v>
      </c>
    </row>
    <row r="26" spans="1:10" hidden="1" x14ac:dyDescent="0.25">
      <c r="A26" s="28" t="s">
        <v>97</v>
      </c>
      <c r="B26" s="28" t="s">
        <v>98</v>
      </c>
      <c r="C26" s="28" t="s">
        <v>176</v>
      </c>
      <c r="D26" s="34">
        <v>199528</v>
      </c>
      <c r="E26" s="30">
        <v>43861</v>
      </c>
      <c r="F26" s="28" t="s">
        <v>104</v>
      </c>
      <c r="G26" s="32">
        <v>15840</v>
      </c>
      <c r="H26" s="28" t="s">
        <v>177</v>
      </c>
      <c r="I26" s="30">
        <v>43879</v>
      </c>
      <c r="J26">
        <f>VLOOKUP(D26,'CRUCE ADMINISTRATIVO'!B:B,1,FALSE)</f>
        <v>199528</v>
      </c>
    </row>
    <row r="27" spans="1:10" hidden="1" x14ac:dyDescent="0.25">
      <c r="A27" s="28" t="s">
        <v>97</v>
      </c>
      <c r="B27" s="28" t="s">
        <v>98</v>
      </c>
      <c r="C27" s="28" t="s">
        <v>178</v>
      </c>
      <c r="D27" s="34">
        <v>199530</v>
      </c>
      <c r="E27" s="30">
        <v>43861</v>
      </c>
      <c r="F27" s="28" t="s">
        <v>104</v>
      </c>
      <c r="G27" s="32">
        <v>15840</v>
      </c>
      <c r="H27" s="28" t="s">
        <v>179</v>
      </c>
      <c r="I27" s="30">
        <v>43879</v>
      </c>
      <c r="J27">
        <f>VLOOKUP(D27,'CRUCE ADMINISTRATIVO'!B:B,1,FALSE)</f>
        <v>199530</v>
      </c>
    </row>
    <row r="28" spans="1:10" hidden="1" x14ac:dyDescent="0.25">
      <c r="A28" s="28" t="s">
        <v>97</v>
      </c>
      <c r="B28" s="28" t="s">
        <v>98</v>
      </c>
      <c r="C28" s="28" t="s">
        <v>180</v>
      </c>
      <c r="D28" s="34">
        <v>199531</v>
      </c>
      <c r="E28" s="30">
        <v>43861</v>
      </c>
      <c r="F28" s="28" t="s">
        <v>104</v>
      </c>
      <c r="G28" s="32">
        <v>15840</v>
      </c>
      <c r="H28" s="28" t="s">
        <v>181</v>
      </c>
      <c r="I28" s="30">
        <v>43879</v>
      </c>
      <c r="J28">
        <f>VLOOKUP(D28,'CRUCE ADMINISTRATIVO'!B:B,1,FALSE)</f>
        <v>199531</v>
      </c>
    </row>
    <row r="29" spans="1:10" hidden="1" x14ac:dyDescent="0.25">
      <c r="A29" s="28" t="s">
        <v>97</v>
      </c>
      <c r="B29" s="28" t="s">
        <v>98</v>
      </c>
      <c r="C29" s="28" t="s">
        <v>182</v>
      </c>
      <c r="D29" s="34">
        <v>199532</v>
      </c>
      <c r="E29" s="30">
        <v>43861</v>
      </c>
      <c r="F29" s="28" t="s">
        <v>104</v>
      </c>
      <c r="G29" s="32">
        <v>15840</v>
      </c>
      <c r="H29" s="28" t="s">
        <v>183</v>
      </c>
      <c r="I29" s="30">
        <v>43879</v>
      </c>
      <c r="J29">
        <f>VLOOKUP(D29,'CRUCE ADMINISTRATIVO'!B:B,1,FALSE)</f>
        <v>199532</v>
      </c>
    </row>
    <row r="30" spans="1:10" hidden="1" x14ac:dyDescent="0.25">
      <c r="A30" s="28" t="s">
        <v>97</v>
      </c>
      <c r="B30" s="28" t="s">
        <v>98</v>
      </c>
      <c r="C30" s="28" t="s">
        <v>184</v>
      </c>
      <c r="D30" s="34">
        <v>199539</v>
      </c>
      <c r="E30" s="30">
        <v>43861</v>
      </c>
      <c r="F30" s="28" t="s">
        <v>104</v>
      </c>
      <c r="G30" s="32">
        <v>15840</v>
      </c>
      <c r="H30" s="28" t="s">
        <v>185</v>
      </c>
      <c r="I30" s="30">
        <v>43879</v>
      </c>
      <c r="J30">
        <f>VLOOKUP(D30,'CRUCE ADMINISTRATIVO'!B:B,1,FALSE)</f>
        <v>199539</v>
      </c>
    </row>
    <row r="31" spans="1:10" hidden="1" x14ac:dyDescent="0.25">
      <c r="A31" s="28" t="s">
        <v>97</v>
      </c>
      <c r="B31" s="28" t="s">
        <v>98</v>
      </c>
      <c r="C31" s="28" t="s">
        <v>186</v>
      </c>
      <c r="D31" s="34">
        <v>206335</v>
      </c>
      <c r="E31" s="30">
        <v>43982</v>
      </c>
      <c r="F31" s="28" t="s">
        <v>126</v>
      </c>
      <c r="G31" s="32">
        <v>17400</v>
      </c>
      <c r="H31" s="28" t="s">
        <v>187</v>
      </c>
      <c r="I31" s="30">
        <v>44001</v>
      </c>
      <c r="J31">
        <f>VLOOKUP(D31,'CRUCE ADMINISTRATIVO'!B:B,1,FALSE)</f>
        <v>206335</v>
      </c>
    </row>
    <row r="32" spans="1:10" hidden="1" x14ac:dyDescent="0.25">
      <c r="A32" s="28" t="s">
        <v>97</v>
      </c>
      <c r="B32" s="28" t="s">
        <v>98</v>
      </c>
      <c r="C32" s="28" t="s">
        <v>188</v>
      </c>
      <c r="D32" s="34">
        <v>206352</v>
      </c>
      <c r="E32" s="30">
        <v>43982</v>
      </c>
      <c r="F32" s="28" t="s">
        <v>126</v>
      </c>
      <c r="G32" s="32">
        <v>17400</v>
      </c>
      <c r="H32" s="28" t="s">
        <v>189</v>
      </c>
      <c r="I32" s="30">
        <v>44001</v>
      </c>
      <c r="J32">
        <f>VLOOKUP(D32,'CRUCE ADMINISTRATIVO'!B:B,1,FALSE)</f>
        <v>206352</v>
      </c>
    </row>
    <row r="33" spans="1:10" hidden="1" x14ac:dyDescent="0.25">
      <c r="A33" s="28" t="s">
        <v>97</v>
      </c>
      <c r="B33" s="28" t="s">
        <v>98</v>
      </c>
      <c r="C33" s="28" t="s">
        <v>192</v>
      </c>
      <c r="D33" s="34">
        <v>206302</v>
      </c>
      <c r="E33" s="30">
        <v>43982</v>
      </c>
      <c r="F33" s="28" t="s">
        <v>104</v>
      </c>
      <c r="G33" s="32">
        <v>20622</v>
      </c>
      <c r="H33" s="28" t="s">
        <v>193</v>
      </c>
      <c r="I33" s="30">
        <v>44000</v>
      </c>
      <c r="J33">
        <f>VLOOKUP(D33,'CRUCE ADMINISTRATIVO'!B:B,1,FALSE)</f>
        <v>206302</v>
      </c>
    </row>
    <row r="34" spans="1:10" hidden="1" x14ac:dyDescent="0.25">
      <c r="A34" s="28" t="s">
        <v>97</v>
      </c>
      <c r="B34" s="28" t="s">
        <v>98</v>
      </c>
      <c r="C34" s="28" t="s">
        <v>194</v>
      </c>
      <c r="D34" s="34">
        <v>206308</v>
      </c>
      <c r="E34" s="30">
        <v>43982</v>
      </c>
      <c r="F34" s="28" t="s">
        <v>104</v>
      </c>
      <c r="G34" s="32">
        <v>20622</v>
      </c>
      <c r="H34" s="28" t="s">
        <v>195</v>
      </c>
      <c r="I34" s="30">
        <v>44000</v>
      </c>
      <c r="J34">
        <f>VLOOKUP(D34,'CRUCE ADMINISTRATIVO'!B:B,1,FALSE)</f>
        <v>206308</v>
      </c>
    </row>
    <row r="35" spans="1:10" hidden="1" x14ac:dyDescent="0.25">
      <c r="A35" s="28" t="s">
        <v>97</v>
      </c>
      <c r="B35" s="28" t="s">
        <v>98</v>
      </c>
      <c r="C35" s="28" t="s">
        <v>227</v>
      </c>
      <c r="D35" s="34">
        <v>197602</v>
      </c>
      <c r="E35" s="30">
        <v>43831</v>
      </c>
      <c r="F35" s="28" t="s">
        <v>104</v>
      </c>
      <c r="G35" s="32">
        <v>25180</v>
      </c>
      <c r="H35" s="28" t="s">
        <v>228</v>
      </c>
      <c r="I35" s="30">
        <v>44007</v>
      </c>
      <c r="J35">
        <f>VLOOKUP(D35,'CRUCE ADMINISTRATIVO'!B:B,1,FALSE)</f>
        <v>197602</v>
      </c>
    </row>
    <row r="36" spans="1:10" hidden="1" x14ac:dyDescent="0.25">
      <c r="A36" s="28" t="s">
        <v>97</v>
      </c>
      <c r="B36" s="28" t="s">
        <v>98</v>
      </c>
      <c r="C36" s="28" t="s">
        <v>230</v>
      </c>
      <c r="D36" s="34">
        <v>199339</v>
      </c>
      <c r="E36" s="30">
        <v>43831</v>
      </c>
      <c r="F36" s="28" t="s">
        <v>104</v>
      </c>
      <c r="G36" s="32">
        <v>25200</v>
      </c>
      <c r="H36" s="28" t="s">
        <v>231</v>
      </c>
      <c r="I36" s="30">
        <v>44007</v>
      </c>
      <c r="J36">
        <f>VLOOKUP(D36,'CRUCE ADMINISTRATIVO'!B:B,1,FALSE)</f>
        <v>199339</v>
      </c>
    </row>
    <row r="37" spans="1:10" hidden="1" x14ac:dyDescent="0.25">
      <c r="A37" s="28" t="s">
        <v>97</v>
      </c>
      <c r="B37" s="28" t="s">
        <v>98</v>
      </c>
      <c r="C37" s="28" t="s">
        <v>233</v>
      </c>
      <c r="D37" s="34">
        <v>206307</v>
      </c>
      <c r="E37" s="30">
        <v>43982</v>
      </c>
      <c r="F37" s="28" t="s">
        <v>104</v>
      </c>
      <c r="G37" s="32">
        <v>25880</v>
      </c>
      <c r="H37" s="28" t="s">
        <v>234</v>
      </c>
      <c r="I37" s="30">
        <v>44000</v>
      </c>
      <c r="J37">
        <f>VLOOKUP(D37,'CRUCE ADMINISTRATIVO'!B:B,1,FALSE)</f>
        <v>206307</v>
      </c>
    </row>
    <row r="38" spans="1:10" hidden="1" x14ac:dyDescent="0.25">
      <c r="A38" s="28" t="s">
        <v>97</v>
      </c>
      <c r="B38" s="28" t="s">
        <v>98</v>
      </c>
      <c r="C38" s="28" t="s">
        <v>235</v>
      </c>
      <c r="D38" s="34">
        <v>206309</v>
      </c>
      <c r="E38" s="30">
        <v>43982</v>
      </c>
      <c r="F38" s="28" t="s">
        <v>104</v>
      </c>
      <c r="G38" s="32">
        <v>25880</v>
      </c>
      <c r="H38" s="28" t="s">
        <v>236</v>
      </c>
      <c r="I38" s="30">
        <v>44000</v>
      </c>
      <c r="J38">
        <f>VLOOKUP(D38,'CRUCE ADMINISTRATIVO'!B:B,1,FALSE)</f>
        <v>206309</v>
      </c>
    </row>
    <row r="39" spans="1:10" hidden="1" x14ac:dyDescent="0.25">
      <c r="A39" s="28" t="s">
        <v>97</v>
      </c>
      <c r="B39" s="28" t="s">
        <v>98</v>
      </c>
      <c r="C39" s="28" t="s">
        <v>237</v>
      </c>
      <c r="D39" s="34">
        <v>186815</v>
      </c>
      <c r="E39" s="30">
        <v>43830</v>
      </c>
      <c r="F39" s="28" t="s">
        <v>104</v>
      </c>
      <c r="G39" s="32">
        <v>27740</v>
      </c>
      <c r="H39" s="28" t="s">
        <v>238</v>
      </c>
      <c r="I39" s="30">
        <v>43922</v>
      </c>
      <c r="J39">
        <f>VLOOKUP(D39,'CRUCE ADMINISTRATIVO'!B:B,1,FALSE)</f>
        <v>186815</v>
      </c>
    </row>
    <row r="40" spans="1:10" hidden="1" x14ac:dyDescent="0.25">
      <c r="A40" s="28" t="s">
        <v>97</v>
      </c>
      <c r="B40" s="28" t="s">
        <v>98</v>
      </c>
      <c r="C40" s="28" t="s">
        <v>239</v>
      </c>
      <c r="D40" s="34">
        <v>186829</v>
      </c>
      <c r="E40" s="30">
        <v>43830</v>
      </c>
      <c r="F40" s="28" t="s">
        <v>104</v>
      </c>
      <c r="G40" s="32">
        <v>27740</v>
      </c>
      <c r="H40" s="28" t="s">
        <v>240</v>
      </c>
      <c r="I40" s="30">
        <v>43922</v>
      </c>
      <c r="J40">
        <f>VLOOKUP(D40,'CRUCE ADMINISTRATIVO'!B:B,1,FALSE)</f>
        <v>186829</v>
      </c>
    </row>
    <row r="41" spans="1:10" hidden="1" x14ac:dyDescent="0.25">
      <c r="A41" s="28" t="s">
        <v>97</v>
      </c>
      <c r="B41" s="28" t="s">
        <v>98</v>
      </c>
      <c r="C41" s="28" t="s">
        <v>241</v>
      </c>
      <c r="D41" s="34">
        <v>206268</v>
      </c>
      <c r="E41" s="30">
        <v>43982</v>
      </c>
      <c r="F41" s="28" t="s">
        <v>126</v>
      </c>
      <c r="G41" s="32">
        <v>28496</v>
      </c>
      <c r="H41" s="28" t="s">
        <v>242</v>
      </c>
      <c r="I41" s="30">
        <v>44005</v>
      </c>
      <c r="J41">
        <f>VLOOKUP(D41,'CRUCE ADMINISTRATIVO'!B:B,1,FALSE)</f>
        <v>206268</v>
      </c>
    </row>
    <row r="42" spans="1:10" hidden="1" x14ac:dyDescent="0.25">
      <c r="A42" s="28" t="s">
        <v>97</v>
      </c>
      <c r="B42" s="28" t="s">
        <v>98</v>
      </c>
      <c r="C42" s="28" t="s">
        <v>243</v>
      </c>
      <c r="D42" s="34">
        <v>206270</v>
      </c>
      <c r="E42" s="30">
        <v>43982</v>
      </c>
      <c r="F42" s="28" t="s">
        <v>104</v>
      </c>
      <c r="G42" s="32">
        <v>28496</v>
      </c>
      <c r="H42" s="28" t="s">
        <v>244</v>
      </c>
      <c r="I42" s="30">
        <v>44005</v>
      </c>
      <c r="J42">
        <f>VLOOKUP(D42,'CRUCE ADMINISTRATIVO'!B:B,1,FALSE)</f>
        <v>206270</v>
      </c>
    </row>
    <row r="43" spans="1:10" hidden="1" x14ac:dyDescent="0.25">
      <c r="A43" s="28" t="s">
        <v>97</v>
      </c>
      <c r="B43" s="28" t="s">
        <v>98</v>
      </c>
      <c r="C43" s="28" t="s">
        <v>245</v>
      </c>
      <c r="D43" s="34">
        <v>206271</v>
      </c>
      <c r="E43" s="30">
        <v>43982</v>
      </c>
      <c r="F43" s="28" t="s">
        <v>126</v>
      </c>
      <c r="G43" s="32">
        <v>28496</v>
      </c>
      <c r="H43" s="28" t="s">
        <v>246</v>
      </c>
      <c r="I43" s="30">
        <v>44005</v>
      </c>
      <c r="J43">
        <f>VLOOKUP(D43,'CRUCE ADMINISTRATIVO'!B:B,1,FALSE)</f>
        <v>206271</v>
      </c>
    </row>
    <row r="44" spans="1:10" hidden="1" x14ac:dyDescent="0.25">
      <c r="A44" s="28" t="s">
        <v>97</v>
      </c>
      <c r="B44" s="28" t="s">
        <v>98</v>
      </c>
      <c r="C44" s="28" t="s">
        <v>247</v>
      </c>
      <c r="D44" s="34">
        <v>206273</v>
      </c>
      <c r="E44" s="30">
        <v>43982</v>
      </c>
      <c r="F44" s="28" t="s">
        <v>126</v>
      </c>
      <c r="G44" s="32">
        <v>28496</v>
      </c>
      <c r="H44" s="28" t="s">
        <v>248</v>
      </c>
      <c r="I44" s="30">
        <v>44005</v>
      </c>
      <c r="J44">
        <f>VLOOKUP(D44,'CRUCE ADMINISTRATIVO'!B:B,1,FALSE)</f>
        <v>206273</v>
      </c>
    </row>
    <row r="45" spans="1:10" hidden="1" x14ac:dyDescent="0.25">
      <c r="A45" s="28" t="s">
        <v>97</v>
      </c>
      <c r="B45" s="28" t="s">
        <v>98</v>
      </c>
      <c r="C45" s="28" t="s">
        <v>249</v>
      </c>
      <c r="D45" s="34">
        <v>197646</v>
      </c>
      <c r="E45" s="30">
        <v>43830</v>
      </c>
      <c r="F45" s="28" t="s">
        <v>104</v>
      </c>
      <c r="G45" s="32">
        <v>31680</v>
      </c>
      <c r="H45" s="28" t="s">
        <v>250</v>
      </c>
      <c r="I45" s="30">
        <v>43858</v>
      </c>
      <c r="J45">
        <f>VLOOKUP(D45,'CRUCE ADMINISTRATIVO'!B:B,1,FALSE)</f>
        <v>197646</v>
      </c>
    </row>
    <row r="46" spans="1:10" hidden="1" x14ac:dyDescent="0.25">
      <c r="A46" s="28" t="s">
        <v>97</v>
      </c>
      <c r="B46" s="28" t="s">
        <v>98</v>
      </c>
      <c r="C46" s="28" t="s">
        <v>251</v>
      </c>
      <c r="D46" s="34">
        <v>206306</v>
      </c>
      <c r="E46" s="30">
        <v>43982</v>
      </c>
      <c r="F46" s="28" t="s">
        <v>104</v>
      </c>
      <c r="G46" s="32">
        <v>33222</v>
      </c>
      <c r="H46" s="28" t="s">
        <v>252</v>
      </c>
      <c r="I46" s="30">
        <v>44000</v>
      </c>
      <c r="J46">
        <f>VLOOKUP(D46,'CRUCE ADMINISTRATIVO'!B:B,1,FALSE)</f>
        <v>206306</v>
      </c>
    </row>
    <row r="47" spans="1:10" hidden="1" x14ac:dyDescent="0.25">
      <c r="A47" s="28" t="s">
        <v>97</v>
      </c>
      <c r="B47" s="28" t="s">
        <v>98</v>
      </c>
      <c r="C47" s="28" t="s">
        <v>253</v>
      </c>
      <c r="D47" s="34">
        <v>206367</v>
      </c>
      <c r="E47" s="30">
        <v>43982</v>
      </c>
      <c r="F47" s="28" t="s">
        <v>126</v>
      </c>
      <c r="G47" s="32">
        <v>33441</v>
      </c>
      <c r="H47" s="28" t="s">
        <v>254</v>
      </c>
      <c r="I47" s="30">
        <v>44001</v>
      </c>
      <c r="J47">
        <f>VLOOKUP(D47,'CRUCE ADMINISTRATIVO'!B:B,1,FALSE)</f>
        <v>206367</v>
      </c>
    </row>
    <row r="48" spans="1:10" hidden="1" x14ac:dyDescent="0.25">
      <c r="A48" s="28" t="s">
        <v>97</v>
      </c>
      <c r="B48" s="28" t="s">
        <v>98</v>
      </c>
      <c r="C48" s="28" t="s">
        <v>255</v>
      </c>
      <c r="D48" s="34">
        <v>206371</v>
      </c>
      <c r="E48" s="30">
        <v>43982</v>
      </c>
      <c r="F48" s="28" t="s">
        <v>104</v>
      </c>
      <c r="G48" s="32">
        <v>33441</v>
      </c>
      <c r="H48" s="28" t="s">
        <v>256</v>
      </c>
      <c r="I48" s="30">
        <v>44001</v>
      </c>
      <c r="J48">
        <f>VLOOKUP(D48,'CRUCE ADMINISTRATIVO'!B:B,1,FALSE)</f>
        <v>206371</v>
      </c>
    </row>
    <row r="49" spans="1:10" hidden="1" x14ac:dyDescent="0.25">
      <c r="A49" s="28" t="s">
        <v>97</v>
      </c>
      <c r="B49" s="28" t="s">
        <v>98</v>
      </c>
      <c r="C49" s="28" t="s">
        <v>258</v>
      </c>
      <c r="D49" s="34">
        <v>197635</v>
      </c>
      <c r="E49" s="30">
        <v>43830</v>
      </c>
      <c r="F49" s="28" t="s">
        <v>104</v>
      </c>
      <c r="G49" s="32">
        <v>36300</v>
      </c>
      <c r="H49" s="28" t="s">
        <v>259</v>
      </c>
      <c r="I49" s="30">
        <v>43858</v>
      </c>
      <c r="J49">
        <f>VLOOKUP(D49,'CRUCE ADMINISTRATIVO'!B:B,1,FALSE)</f>
        <v>197635</v>
      </c>
    </row>
    <row r="50" spans="1:10" hidden="1" x14ac:dyDescent="0.25">
      <c r="A50" s="28" t="s">
        <v>97</v>
      </c>
      <c r="B50" s="28" t="s">
        <v>98</v>
      </c>
      <c r="C50" s="28" t="s">
        <v>266</v>
      </c>
      <c r="D50" s="34">
        <v>206312</v>
      </c>
      <c r="E50" s="30">
        <v>43982</v>
      </c>
      <c r="F50" s="28" t="s">
        <v>104</v>
      </c>
      <c r="G50" s="32">
        <v>37210</v>
      </c>
      <c r="H50" s="28" t="s">
        <v>267</v>
      </c>
      <c r="I50" s="30">
        <v>44001</v>
      </c>
      <c r="J50">
        <f>VLOOKUP(D50,'CRUCE ADMINISTRATIVO'!B:B,1,FALSE)</f>
        <v>206312</v>
      </c>
    </row>
    <row r="51" spans="1:10" hidden="1" x14ac:dyDescent="0.25">
      <c r="A51" s="28" t="s">
        <v>97</v>
      </c>
      <c r="B51" s="28" t="s">
        <v>98</v>
      </c>
      <c r="C51" s="28" t="s">
        <v>268</v>
      </c>
      <c r="D51" s="34">
        <v>206305</v>
      </c>
      <c r="E51" s="30">
        <v>43982</v>
      </c>
      <c r="F51" s="28" t="s">
        <v>104</v>
      </c>
      <c r="G51" s="32">
        <v>38204</v>
      </c>
      <c r="H51" s="28" t="s">
        <v>269</v>
      </c>
      <c r="I51" s="30">
        <v>44000</v>
      </c>
      <c r="J51">
        <f>VLOOKUP(D51,'CRUCE ADMINISTRATIVO'!B:B,1,FALSE)</f>
        <v>206305</v>
      </c>
    </row>
    <row r="52" spans="1:10" hidden="1" x14ac:dyDescent="0.25">
      <c r="A52" s="28" t="s">
        <v>97</v>
      </c>
      <c r="B52" s="28" t="s">
        <v>98</v>
      </c>
      <c r="C52" s="28" t="s">
        <v>273</v>
      </c>
      <c r="D52" s="34">
        <v>199519</v>
      </c>
      <c r="E52" s="30">
        <v>43861</v>
      </c>
      <c r="F52" s="28" t="s">
        <v>104</v>
      </c>
      <c r="G52" s="32">
        <v>39840</v>
      </c>
      <c r="H52" s="28" t="s">
        <v>274</v>
      </c>
      <c r="I52" s="30">
        <v>43879</v>
      </c>
      <c r="J52">
        <f>VLOOKUP(D52,'CRUCE ADMINISTRATIVO'!B:B,1,FALSE)</f>
        <v>199519</v>
      </c>
    </row>
    <row r="53" spans="1:10" hidden="1" x14ac:dyDescent="0.25">
      <c r="A53" s="28" t="s">
        <v>97</v>
      </c>
      <c r="B53" s="28" t="s">
        <v>98</v>
      </c>
      <c r="C53" s="28" t="s">
        <v>275</v>
      </c>
      <c r="D53" s="34">
        <v>199521</v>
      </c>
      <c r="E53" s="30">
        <v>43861</v>
      </c>
      <c r="F53" s="28" t="s">
        <v>104</v>
      </c>
      <c r="G53" s="32">
        <v>39840</v>
      </c>
      <c r="H53" s="28" t="s">
        <v>276</v>
      </c>
      <c r="I53" s="30">
        <v>43879</v>
      </c>
      <c r="J53">
        <f>VLOOKUP(D53,'CRUCE ADMINISTRATIVO'!B:B,1,FALSE)</f>
        <v>199521</v>
      </c>
    </row>
    <row r="54" spans="1:10" hidden="1" x14ac:dyDescent="0.25">
      <c r="A54" s="28" t="s">
        <v>97</v>
      </c>
      <c r="B54" s="28" t="s">
        <v>98</v>
      </c>
      <c r="C54" s="28" t="s">
        <v>280</v>
      </c>
      <c r="D54" s="34">
        <v>197647</v>
      </c>
      <c r="E54" s="30">
        <v>43830</v>
      </c>
      <c r="F54" s="28" t="s">
        <v>104</v>
      </c>
      <c r="G54" s="32">
        <v>43580</v>
      </c>
      <c r="H54" s="28" t="s">
        <v>281</v>
      </c>
      <c r="I54" s="30">
        <v>43851</v>
      </c>
      <c r="J54">
        <f>VLOOKUP(D54,'CRUCE ADMINISTRATIVO'!B:B,1,FALSE)</f>
        <v>197647</v>
      </c>
    </row>
    <row r="55" spans="1:10" hidden="1" x14ac:dyDescent="0.25">
      <c r="A55" s="28" t="s">
        <v>97</v>
      </c>
      <c r="B55" s="28" t="s">
        <v>98</v>
      </c>
      <c r="C55" s="28" t="s">
        <v>282</v>
      </c>
      <c r="D55" s="34">
        <v>206269</v>
      </c>
      <c r="E55" s="30">
        <v>43982</v>
      </c>
      <c r="F55" s="28" t="s">
        <v>104</v>
      </c>
      <c r="G55" s="32">
        <v>43790</v>
      </c>
      <c r="H55" s="28" t="s">
        <v>283</v>
      </c>
      <c r="I55" s="30">
        <v>44005</v>
      </c>
      <c r="J55">
        <f>VLOOKUP(D55,'CRUCE ADMINISTRATIVO'!B:B,1,FALSE)</f>
        <v>206269</v>
      </c>
    </row>
    <row r="56" spans="1:10" hidden="1" x14ac:dyDescent="0.25">
      <c r="A56" s="28" t="s">
        <v>97</v>
      </c>
      <c r="B56" s="28" t="s">
        <v>98</v>
      </c>
      <c r="C56" s="28" t="s">
        <v>286</v>
      </c>
      <c r="D56" s="34">
        <v>197637</v>
      </c>
      <c r="E56" s="30">
        <v>43830</v>
      </c>
      <c r="F56" s="28" t="s">
        <v>104</v>
      </c>
      <c r="G56" s="32">
        <v>50900</v>
      </c>
      <c r="H56" s="28" t="s">
        <v>287</v>
      </c>
      <c r="I56" s="30">
        <v>43858</v>
      </c>
      <c r="J56">
        <f>VLOOKUP(D56,'CRUCE ADMINISTRATIVO'!B:B,1,FALSE)</f>
        <v>197637</v>
      </c>
    </row>
    <row r="57" spans="1:10" hidden="1" x14ac:dyDescent="0.25">
      <c r="A57" s="28" t="s">
        <v>97</v>
      </c>
      <c r="B57" s="28" t="s">
        <v>98</v>
      </c>
      <c r="C57" s="28" t="s">
        <v>288</v>
      </c>
      <c r="D57" s="34">
        <v>197636</v>
      </c>
      <c r="E57" s="30">
        <v>43830</v>
      </c>
      <c r="F57" s="28" t="s">
        <v>104</v>
      </c>
      <c r="G57" s="32">
        <v>50900</v>
      </c>
      <c r="H57" s="28" t="s">
        <v>289</v>
      </c>
      <c r="I57" s="30">
        <v>43858</v>
      </c>
      <c r="J57">
        <f>VLOOKUP(D57,'CRUCE ADMINISTRATIVO'!B:B,1,FALSE)</f>
        <v>197636</v>
      </c>
    </row>
    <row r="58" spans="1:10" hidden="1" x14ac:dyDescent="0.25">
      <c r="A58" s="28" t="s">
        <v>97</v>
      </c>
      <c r="B58" s="28" t="s">
        <v>98</v>
      </c>
      <c r="C58" s="28" t="s">
        <v>290</v>
      </c>
      <c r="D58" s="34">
        <v>197634</v>
      </c>
      <c r="E58" s="30">
        <v>43830</v>
      </c>
      <c r="F58" s="28" t="s">
        <v>104</v>
      </c>
      <c r="G58" s="32">
        <v>50900</v>
      </c>
      <c r="H58" s="28" t="s">
        <v>291</v>
      </c>
      <c r="I58" s="30">
        <v>43855</v>
      </c>
      <c r="J58">
        <f>VLOOKUP(D58,'CRUCE ADMINISTRATIVO'!B:B,1,FALSE)</f>
        <v>197634</v>
      </c>
    </row>
    <row r="59" spans="1:10" hidden="1" x14ac:dyDescent="0.25">
      <c r="A59" s="28" t="s">
        <v>97</v>
      </c>
      <c r="B59" s="28" t="s">
        <v>98</v>
      </c>
      <c r="C59" s="28" t="s">
        <v>294</v>
      </c>
      <c r="D59" s="34">
        <v>206341</v>
      </c>
      <c r="E59" s="30">
        <v>43982</v>
      </c>
      <c r="F59" s="28" t="s">
        <v>126</v>
      </c>
      <c r="G59" s="32">
        <v>56475</v>
      </c>
      <c r="H59" s="28" t="s">
        <v>295</v>
      </c>
      <c r="I59" s="30">
        <v>44001</v>
      </c>
      <c r="J59">
        <f>VLOOKUP(D59,'CRUCE ADMINISTRATIVO'!B:B,1,FALSE)</f>
        <v>206341</v>
      </c>
    </row>
    <row r="60" spans="1:10" hidden="1" x14ac:dyDescent="0.25">
      <c r="A60" s="28" t="s">
        <v>97</v>
      </c>
      <c r="B60" s="28" t="s">
        <v>98</v>
      </c>
      <c r="C60" s="28" t="s">
        <v>299</v>
      </c>
      <c r="D60" s="34">
        <v>197638</v>
      </c>
      <c r="E60" s="30">
        <v>43830</v>
      </c>
      <c r="F60" s="28" t="s">
        <v>104</v>
      </c>
      <c r="G60" s="32">
        <v>71520</v>
      </c>
      <c r="H60" s="28" t="s">
        <v>300</v>
      </c>
      <c r="I60" s="30">
        <v>43858</v>
      </c>
      <c r="J60">
        <f>VLOOKUP(D60,'CRUCE ADMINISTRATIVO'!B:B,1,FALSE)</f>
        <v>197638</v>
      </c>
    </row>
    <row r="61" spans="1:10" hidden="1" x14ac:dyDescent="0.25">
      <c r="A61" s="28" t="s">
        <v>97</v>
      </c>
      <c r="B61" s="28" t="s">
        <v>98</v>
      </c>
      <c r="C61" s="28" t="s">
        <v>301</v>
      </c>
      <c r="D61" s="34">
        <v>187990</v>
      </c>
      <c r="E61" s="30">
        <v>43799</v>
      </c>
      <c r="F61" s="28" t="s">
        <v>104</v>
      </c>
      <c r="G61" s="32">
        <v>80227</v>
      </c>
      <c r="H61" s="28" t="s">
        <v>302</v>
      </c>
      <c r="I61" s="30">
        <v>43843</v>
      </c>
      <c r="J61">
        <f>VLOOKUP(D61,'CRUCE ADMINISTRATIVO'!B:B,1,FALSE)</f>
        <v>187990</v>
      </c>
    </row>
    <row r="62" spans="1:10" x14ac:dyDescent="0.25">
      <c r="A62" s="28" t="s">
        <v>97</v>
      </c>
      <c r="B62" s="28" t="s">
        <v>98</v>
      </c>
      <c r="C62" s="28" t="s">
        <v>303</v>
      </c>
      <c r="D62" s="34">
        <v>176359</v>
      </c>
      <c r="E62" s="30">
        <v>43677</v>
      </c>
      <c r="F62" s="28" t="s">
        <v>126</v>
      </c>
      <c r="G62" s="32">
        <v>81400</v>
      </c>
      <c r="H62" s="28" t="s">
        <v>304</v>
      </c>
      <c r="I62" s="30">
        <v>43707</v>
      </c>
      <c r="J62" t="s">
        <v>350</v>
      </c>
    </row>
    <row r="63" spans="1:10" hidden="1" x14ac:dyDescent="0.25">
      <c r="A63" s="28" t="s">
        <v>97</v>
      </c>
      <c r="B63" s="28" t="s">
        <v>98</v>
      </c>
      <c r="C63" s="28" t="s">
        <v>305</v>
      </c>
      <c r="D63" s="34">
        <v>206318</v>
      </c>
      <c r="E63" s="30">
        <v>43982</v>
      </c>
      <c r="F63" s="28" t="s">
        <v>104</v>
      </c>
      <c r="G63" s="32">
        <v>85500</v>
      </c>
      <c r="H63" s="28" t="s">
        <v>306</v>
      </c>
      <c r="I63" s="30">
        <v>44001</v>
      </c>
      <c r="J63">
        <f>VLOOKUP(D63,'CRUCE ADMINISTRATIVO'!B:B,1,FALSE)</f>
        <v>206318</v>
      </c>
    </row>
    <row r="64" spans="1:10" hidden="1" x14ac:dyDescent="0.25">
      <c r="A64" s="28" t="s">
        <v>97</v>
      </c>
      <c r="B64" s="28" t="s">
        <v>98</v>
      </c>
      <c r="C64" s="28" t="s">
        <v>307</v>
      </c>
      <c r="D64" s="34">
        <v>206339</v>
      </c>
      <c r="E64" s="30">
        <v>43982</v>
      </c>
      <c r="F64" s="28" t="s">
        <v>126</v>
      </c>
      <c r="G64" s="32">
        <v>92951</v>
      </c>
      <c r="H64" s="28" t="s">
        <v>308</v>
      </c>
      <c r="I64" s="30">
        <v>44001</v>
      </c>
      <c r="J64">
        <f>VLOOKUP(D64,'CRUCE ADMINISTRATIVO'!B:B,1,FALSE)</f>
        <v>206339</v>
      </c>
    </row>
    <row r="65" spans="1:10" hidden="1" x14ac:dyDescent="0.25">
      <c r="A65" s="28" t="s">
        <v>97</v>
      </c>
      <c r="B65" s="28" t="s">
        <v>98</v>
      </c>
      <c r="C65" s="28" t="s">
        <v>310</v>
      </c>
      <c r="D65" s="34">
        <v>187993</v>
      </c>
      <c r="E65" s="30">
        <v>43799</v>
      </c>
      <c r="F65" s="28" t="s">
        <v>104</v>
      </c>
      <c r="G65" s="32">
        <v>105012</v>
      </c>
      <c r="H65" s="28" t="s">
        <v>311</v>
      </c>
      <c r="I65" s="30">
        <v>43843</v>
      </c>
      <c r="J65">
        <f>VLOOKUP(D65,'CRUCE ADMINISTRATIVO'!B:B,1,FALSE)</f>
        <v>187993</v>
      </c>
    </row>
    <row r="66" spans="1:10" hidden="1" x14ac:dyDescent="0.25">
      <c r="A66" s="28" t="s">
        <v>97</v>
      </c>
      <c r="B66" s="28" t="s">
        <v>98</v>
      </c>
      <c r="C66" s="28" t="s">
        <v>312</v>
      </c>
      <c r="D66" s="34">
        <v>187992</v>
      </c>
      <c r="E66" s="30">
        <v>43799</v>
      </c>
      <c r="F66" s="28" t="s">
        <v>104</v>
      </c>
      <c r="G66" s="32">
        <v>105012</v>
      </c>
      <c r="H66" s="28" t="s">
        <v>313</v>
      </c>
      <c r="I66" s="30">
        <v>43843</v>
      </c>
      <c r="J66">
        <f>VLOOKUP(D66,'CRUCE ADMINISTRATIVO'!B:B,1,FALSE)</f>
        <v>187992</v>
      </c>
    </row>
    <row r="67" spans="1:10" hidden="1" x14ac:dyDescent="0.25">
      <c r="A67" s="28" t="s">
        <v>97</v>
      </c>
      <c r="B67" s="28" t="s">
        <v>98</v>
      </c>
      <c r="C67" s="28" t="s">
        <v>316</v>
      </c>
      <c r="D67" s="34">
        <v>206471</v>
      </c>
      <c r="E67" s="30">
        <v>43982</v>
      </c>
      <c r="F67" s="28" t="s">
        <v>126</v>
      </c>
      <c r="G67" s="32">
        <v>114018</v>
      </c>
      <c r="H67" s="28" t="s">
        <v>317</v>
      </c>
      <c r="I67" s="30">
        <v>44014</v>
      </c>
      <c r="J67">
        <f>VLOOKUP(D67,'CRUCE ADMINISTRATIVO'!B:B,1,FALSE)</f>
        <v>206471</v>
      </c>
    </row>
    <row r="68" spans="1:10" hidden="1" x14ac:dyDescent="0.25">
      <c r="A68" s="28" t="s">
        <v>97</v>
      </c>
      <c r="B68" s="28" t="s">
        <v>98</v>
      </c>
      <c r="C68" s="28" t="s">
        <v>318</v>
      </c>
      <c r="D68" s="34">
        <v>206472</v>
      </c>
      <c r="E68" s="30">
        <v>43982</v>
      </c>
      <c r="F68" s="28" t="s">
        <v>104</v>
      </c>
      <c r="G68" s="32">
        <v>114018</v>
      </c>
      <c r="H68" s="28" t="s">
        <v>319</v>
      </c>
      <c r="I68" s="30">
        <v>44014</v>
      </c>
      <c r="J68">
        <f>VLOOKUP(D68,'CRUCE ADMINISTRATIVO'!B:B,1,FALSE)</f>
        <v>206472</v>
      </c>
    </row>
    <row r="69" spans="1:10" x14ac:dyDescent="0.25">
      <c r="A69" s="28" t="s">
        <v>97</v>
      </c>
      <c r="B69" s="28" t="s">
        <v>98</v>
      </c>
      <c r="C69" s="28" t="s">
        <v>320</v>
      </c>
      <c r="D69" s="34">
        <v>170601</v>
      </c>
      <c r="E69" s="30">
        <v>43616</v>
      </c>
      <c r="F69" s="28" t="s">
        <v>104</v>
      </c>
      <c r="G69" s="32">
        <v>118000</v>
      </c>
      <c r="H69" s="28" t="s">
        <v>321</v>
      </c>
      <c r="I69" s="30">
        <v>43642</v>
      </c>
      <c r="J69" t="s">
        <v>350</v>
      </c>
    </row>
    <row r="70" spans="1:10" hidden="1" x14ac:dyDescent="0.25">
      <c r="A70" s="28" t="s">
        <v>97</v>
      </c>
      <c r="B70" s="28" t="s">
        <v>98</v>
      </c>
      <c r="C70" s="28" t="s">
        <v>322</v>
      </c>
      <c r="D70" s="34">
        <v>206300</v>
      </c>
      <c r="E70" s="30">
        <v>43982</v>
      </c>
      <c r="F70" s="28" t="s">
        <v>104</v>
      </c>
      <c r="G70" s="32">
        <v>123413</v>
      </c>
      <c r="H70" s="28" t="s">
        <v>323</v>
      </c>
      <c r="I70" s="30">
        <v>44000</v>
      </c>
      <c r="J70">
        <f>VLOOKUP(D70,'CRUCE ADMINISTRATIVO'!B:B,1,FALSE)</f>
        <v>206300</v>
      </c>
    </row>
    <row r="71" spans="1:10" hidden="1" x14ac:dyDescent="0.25">
      <c r="A71" s="28" t="s">
        <v>97</v>
      </c>
      <c r="B71" s="28" t="s">
        <v>98</v>
      </c>
      <c r="C71" s="28" t="s">
        <v>324</v>
      </c>
      <c r="D71" s="34">
        <v>206301</v>
      </c>
      <c r="E71" s="30">
        <v>43982</v>
      </c>
      <c r="F71" s="28" t="s">
        <v>104</v>
      </c>
      <c r="G71" s="32">
        <v>123413</v>
      </c>
      <c r="H71" s="28" t="s">
        <v>325</v>
      </c>
      <c r="I71" s="30">
        <v>44000</v>
      </c>
      <c r="J71">
        <f>VLOOKUP(D71,'CRUCE ADMINISTRATIVO'!B:B,1,FALSE)</f>
        <v>206301</v>
      </c>
    </row>
    <row r="72" spans="1:10" hidden="1" x14ac:dyDescent="0.25">
      <c r="A72" s="28" t="s">
        <v>97</v>
      </c>
      <c r="B72" s="28" t="s">
        <v>98</v>
      </c>
      <c r="C72" s="28" t="s">
        <v>326</v>
      </c>
      <c r="D72" s="34">
        <v>187989</v>
      </c>
      <c r="E72" s="30">
        <v>43799</v>
      </c>
      <c r="F72" s="28" t="s">
        <v>104</v>
      </c>
      <c r="G72" s="32">
        <v>157518</v>
      </c>
      <c r="H72" s="28" t="s">
        <v>327</v>
      </c>
      <c r="I72" s="30">
        <v>43843</v>
      </c>
      <c r="J72">
        <f>VLOOKUP(D72,'CRUCE ADMINISTRATIVO'!B:B,1,FALSE)</f>
        <v>187989</v>
      </c>
    </row>
    <row r="73" spans="1:10" hidden="1" x14ac:dyDescent="0.25">
      <c r="A73" s="28" t="s">
        <v>97</v>
      </c>
      <c r="B73" s="28" t="s">
        <v>98</v>
      </c>
      <c r="C73" s="28" t="s">
        <v>328</v>
      </c>
      <c r="D73" s="34">
        <v>187991</v>
      </c>
      <c r="E73" s="30">
        <v>43799</v>
      </c>
      <c r="F73" s="28" t="s">
        <v>104</v>
      </c>
      <c r="G73" s="32">
        <v>213017</v>
      </c>
      <c r="H73" s="28" t="s">
        <v>329</v>
      </c>
      <c r="I73" s="30">
        <v>43843</v>
      </c>
      <c r="J73">
        <f>VLOOKUP(D73,'CRUCE ADMINISTRATIVO'!B:B,1,FALSE)</f>
        <v>187991</v>
      </c>
    </row>
    <row r="74" spans="1:10" hidden="1" x14ac:dyDescent="0.25">
      <c r="A74" s="28" t="s">
        <v>97</v>
      </c>
      <c r="B74" s="28" t="s">
        <v>98</v>
      </c>
      <c r="C74" s="28" t="s">
        <v>330</v>
      </c>
      <c r="D74" s="34">
        <v>187988</v>
      </c>
      <c r="E74" s="30">
        <v>43799</v>
      </c>
      <c r="F74" s="28" t="s">
        <v>104</v>
      </c>
      <c r="G74" s="32">
        <v>241648</v>
      </c>
      <c r="H74" s="28" t="s">
        <v>331</v>
      </c>
      <c r="I74" s="30">
        <v>25568</v>
      </c>
      <c r="J74">
        <f>VLOOKUP(D74,'CRUCE ADMINISTRATIVO'!B:B,1,FALSE)</f>
        <v>187988</v>
      </c>
    </row>
    <row r="75" spans="1:10" hidden="1" x14ac:dyDescent="0.25">
      <c r="A75" s="28" t="s">
        <v>97</v>
      </c>
      <c r="B75" s="28" t="s">
        <v>98</v>
      </c>
      <c r="C75" s="28" t="s">
        <v>332</v>
      </c>
      <c r="D75" s="34">
        <v>206469</v>
      </c>
      <c r="E75" s="30">
        <v>43982</v>
      </c>
      <c r="F75" s="28" t="s">
        <v>104</v>
      </c>
      <c r="G75" s="32">
        <v>251000</v>
      </c>
      <c r="H75" s="28" t="s">
        <v>333</v>
      </c>
      <c r="I75" s="30">
        <v>44014</v>
      </c>
      <c r="J75">
        <f>VLOOKUP(D75,'CRUCE ADMINISTRATIVO'!B:B,1,FALSE)</f>
        <v>206469</v>
      </c>
    </row>
    <row r="76" spans="1:10" hidden="1" x14ac:dyDescent="0.25">
      <c r="A76" s="28" t="s">
        <v>97</v>
      </c>
      <c r="B76" s="28" t="s">
        <v>98</v>
      </c>
      <c r="C76" s="28" t="s">
        <v>334</v>
      </c>
      <c r="D76" s="34">
        <v>206470</v>
      </c>
      <c r="E76" s="30">
        <v>43982</v>
      </c>
      <c r="F76" s="28" t="s">
        <v>104</v>
      </c>
      <c r="G76" s="32">
        <v>251000</v>
      </c>
      <c r="H76" s="28" t="s">
        <v>335</v>
      </c>
      <c r="I76" s="30">
        <v>44014</v>
      </c>
      <c r="J76">
        <f>VLOOKUP(D76,'CRUCE ADMINISTRATIVO'!B:B,1,FALSE)</f>
        <v>206470</v>
      </c>
    </row>
    <row r="77" spans="1:10" hidden="1" x14ac:dyDescent="0.25">
      <c r="A77" s="28" t="s">
        <v>97</v>
      </c>
      <c r="B77" s="28" t="s">
        <v>98</v>
      </c>
      <c r="C77" s="28" t="s">
        <v>224</v>
      </c>
      <c r="D77" s="34">
        <v>201690</v>
      </c>
      <c r="E77" s="30">
        <v>43891</v>
      </c>
      <c r="F77" s="28" t="s">
        <v>104</v>
      </c>
      <c r="G77" s="32">
        <v>275405</v>
      </c>
      <c r="H77" s="28" t="s">
        <v>336</v>
      </c>
      <c r="I77" s="30">
        <v>44007</v>
      </c>
      <c r="J77">
        <f>VLOOKUP(D77,'CRUCE ADMINISTRATIVO'!B:B,1,FALSE)</f>
        <v>201690</v>
      </c>
    </row>
    <row r="78" spans="1:10" hidden="1" x14ac:dyDescent="0.25">
      <c r="A78" s="28" t="s">
        <v>97</v>
      </c>
      <c r="B78" s="28" t="s">
        <v>98</v>
      </c>
      <c r="C78" s="28" t="s">
        <v>337</v>
      </c>
      <c r="D78" s="34">
        <v>187994</v>
      </c>
      <c r="E78" s="30">
        <v>43799</v>
      </c>
      <c r="F78" s="28" t="s">
        <v>104</v>
      </c>
      <c r="G78" s="32">
        <v>398554</v>
      </c>
      <c r="H78" s="28" t="s">
        <v>338</v>
      </c>
      <c r="I78" s="30">
        <v>43843</v>
      </c>
      <c r="J78">
        <f>VLOOKUP(D78,'CRUCE ADMINISTRATIVO'!B:B,1,FALSE)</f>
        <v>187994</v>
      </c>
    </row>
    <row r="79" spans="1:10" hidden="1" x14ac:dyDescent="0.25">
      <c r="A79" s="28" t="s">
        <v>97</v>
      </c>
      <c r="B79" s="28" t="s">
        <v>98</v>
      </c>
      <c r="C79" s="28" t="s">
        <v>341</v>
      </c>
      <c r="D79" s="34">
        <v>206466</v>
      </c>
      <c r="E79" s="30">
        <v>43982</v>
      </c>
      <c r="F79" s="28" t="s">
        <v>104</v>
      </c>
      <c r="G79" s="32">
        <v>4181900</v>
      </c>
      <c r="H79" s="28" t="s">
        <v>343</v>
      </c>
      <c r="I79" s="30">
        <v>44014</v>
      </c>
      <c r="J79">
        <f>VLOOKUP(D79,'CRUCE ADMINISTRATIVO'!B:B,1,FALSE)</f>
        <v>206466</v>
      </c>
    </row>
  </sheetData>
  <autoFilter ref="A1:J79" xr:uid="{F327908D-86CD-49A7-AEF5-028D91D03BA5}">
    <filterColumn colId="9">
      <filters>
        <filter val="#N/D"/>
      </filters>
    </filterColumn>
  </autoFilter>
  <conditionalFormatting sqref="D1:D1048576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1642-90A0-44A9-AD48-1339C870C7D7}">
  <sheetPr>
    <tabColor rgb="FFFF0000"/>
  </sheetPr>
  <dimension ref="A1:G9"/>
  <sheetViews>
    <sheetView showGridLines="0" workbookViewId="0">
      <selection activeCell="B10" sqref="B10"/>
    </sheetView>
  </sheetViews>
  <sheetFormatPr baseColWidth="10" defaultRowHeight="15" x14ac:dyDescent="0.25"/>
  <cols>
    <col min="1" max="1" width="11" bestFit="1" customWidth="1"/>
    <col min="2" max="2" width="23.5703125" bestFit="1" customWidth="1"/>
    <col min="4" max="4" width="15.42578125" bestFit="1" customWidth="1"/>
    <col min="5" max="5" width="31.140625" bestFit="1" customWidth="1"/>
    <col min="6" max="6" width="17.5703125" bestFit="1" customWidth="1"/>
    <col min="7" max="7" width="34" bestFit="1" customWidth="1"/>
  </cols>
  <sheetData>
    <row r="1" spans="1:7" s="49" customFormat="1" x14ac:dyDescent="0.25">
      <c r="A1" s="46" t="s">
        <v>382</v>
      </c>
      <c r="B1" s="46" t="s">
        <v>383</v>
      </c>
      <c r="C1" s="47" t="s">
        <v>381</v>
      </c>
      <c r="D1" s="48" t="s">
        <v>380</v>
      </c>
      <c r="E1" s="46" t="s">
        <v>379</v>
      </c>
      <c r="F1" s="46" t="s">
        <v>377</v>
      </c>
      <c r="G1" s="46" t="s">
        <v>378</v>
      </c>
    </row>
    <row r="2" spans="1:7" x14ac:dyDescent="0.25">
      <c r="A2" s="50" t="s">
        <v>97</v>
      </c>
      <c r="B2" s="50" t="s">
        <v>98</v>
      </c>
      <c r="C2" s="51">
        <v>178930</v>
      </c>
      <c r="D2" s="52">
        <v>1600</v>
      </c>
      <c r="E2" s="50" t="s">
        <v>105</v>
      </c>
      <c r="F2" s="53">
        <v>43738</v>
      </c>
      <c r="G2" s="1" t="s">
        <v>384</v>
      </c>
    </row>
    <row r="3" spans="1:7" x14ac:dyDescent="0.25">
      <c r="A3" s="50" t="s">
        <v>97</v>
      </c>
      <c r="B3" s="50" t="s">
        <v>98</v>
      </c>
      <c r="C3" s="51">
        <v>170600</v>
      </c>
      <c r="D3" s="52">
        <v>3800</v>
      </c>
      <c r="E3" s="50" t="s">
        <v>111</v>
      </c>
      <c r="F3" s="53">
        <v>43648</v>
      </c>
      <c r="G3" s="1" t="s">
        <v>384</v>
      </c>
    </row>
    <row r="4" spans="1:7" x14ac:dyDescent="0.25">
      <c r="A4" s="50" t="s">
        <v>97</v>
      </c>
      <c r="B4" s="50" t="s">
        <v>98</v>
      </c>
      <c r="C4" s="51">
        <v>178924</v>
      </c>
      <c r="D4" s="52">
        <v>5700</v>
      </c>
      <c r="E4" s="50" t="s">
        <v>122</v>
      </c>
      <c r="F4" s="53">
        <v>43738</v>
      </c>
      <c r="G4" s="1" t="s">
        <v>384</v>
      </c>
    </row>
    <row r="5" spans="1:7" x14ac:dyDescent="0.25">
      <c r="A5" s="50" t="s">
        <v>97</v>
      </c>
      <c r="B5" s="50" t="s">
        <v>98</v>
      </c>
      <c r="C5" s="51">
        <v>176359</v>
      </c>
      <c r="D5" s="52">
        <v>81400</v>
      </c>
      <c r="E5" s="50" t="s">
        <v>304</v>
      </c>
      <c r="F5" s="53">
        <v>43707</v>
      </c>
      <c r="G5" s="1" t="s">
        <v>384</v>
      </c>
    </row>
    <row r="6" spans="1:7" x14ac:dyDescent="0.25">
      <c r="A6" s="50" t="s">
        <v>97</v>
      </c>
      <c r="B6" s="50" t="s">
        <v>98</v>
      </c>
      <c r="C6" s="51">
        <v>170601</v>
      </c>
      <c r="D6" s="52">
        <v>118000</v>
      </c>
      <c r="E6" s="50" t="s">
        <v>321</v>
      </c>
      <c r="F6" s="53">
        <v>43642</v>
      </c>
      <c r="G6" s="1" t="s">
        <v>384</v>
      </c>
    </row>
    <row r="9" spans="1:7" x14ac:dyDescent="0.25">
      <c r="A9" s="55" t="s">
        <v>385</v>
      </c>
      <c r="B9" s="54" t="s">
        <v>386</v>
      </c>
    </row>
  </sheetData>
  <conditionalFormatting sqref="C1: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CRUCE</vt:lpstr>
      <vt:lpstr>CRUCE ADMINISTRATIVO</vt:lpstr>
      <vt:lpstr>CXP</vt:lpstr>
      <vt:lpstr>glosa</vt:lpstr>
      <vt:lpstr>FAVOR REVISAR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CARTERA</dc:creator>
  <cp:lastModifiedBy>Jorge Mario Soto</cp:lastModifiedBy>
  <dcterms:created xsi:type="dcterms:W3CDTF">2020-08-31T14:21:57Z</dcterms:created>
  <dcterms:modified xsi:type="dcterms:W3CDTF">2020-09-29T18:55:48Z</dcterms:modified>
</cp:coreProperties>
</file>