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hinojosa\OneDrive - COOSALUD EPS-S\Desktop\"/>
    </mc:Choice>
  </mc:AlternateContent>
  <xr:revisionPtr revIDLastSave="0" documentId="8_{B58F9B6A-D2CC-49CC-842B-8B468B407114}" xr6:coauthVersionLast="45" xr6:coauthVersionMax="45" xr10:uidLastSave="{00000000-0000-0000-0000-000000000000}"/>
  <bookViews>
    <workbookView xWindow="-120" yWindow="-120" windowWidth="24240" windowHeight="13140" tabRatio="424" activeTab="1"/>
  </bookViews>
  <sheets>
    <sheet name="Recuperado_Hoja1" sheetId="1" r:id="rId1"/>
    <sheet name="CONCILIACION" sheetId="2" r:id="rId2"/>
    <sheet name="CXP" sheetId="3" r:id="rId3"/>
    <sheet name="GL" sheetId="4" r:id="rId4"/>
    <sheet name="PAG" sheetId="5" r:id="rId5"/>
  </sheets>
  <definedNames>
    <definedName name="_xlnm._FilterDatabase" localSheetId="1" hidden="1">CONCILIACION!$A$5:$M$98</definedName>
    <definedName name="_xlnm._FilterDatabase" localSheetId="2" hidden="1">CXP!$A$1:$AE$8</definedName>
    <definedName name="_xlnm._FilterDatabase" localSheetId="3" hidden="1">GL!$A$1:$AE$9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8" i="2" l="1"/>
  <c r="L111" i="2"/>
  <c r="G107" i="2"/>
  <c r="J9" i="2"/>
  <c r="J98" i="2" s="1"/>
  <c r="J8" i="2"/>
  <c r="L7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7" i="2"/>
  <c r="L58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6" i="2"/>
  <c r="I8" i="2"/>
  <c r="I98" i="2" s="1"/>
  <c r="I9" i="2"/>
  <c r="H56" i="2"/>
  <c r="H98" i="2" s="1"/>
  <c r="H57" i="2"/>
  <c r="H59" i="2"/>
  <c r="L59" i="2" s="1"/>
  <c r="C98" i="1"/>
  <c r="D98" i="2"/>
  <c r="G65" i="2"/>
  <c r="G98" i="2" s="1"/>
  <c r="G76" i="2"/>
  <c r="G77" i="2"/>
  <c r="G78" i="2"/>
  <c r="L78" i="2" s="1"/>
  <c r="G79" i="2"/>
  <c r="L79" i="2" s="1"/>
  <c r="G80" i="2"/>
  <c r="F926" i="5"/>
  <c r="F8" i="3"/>
  <c r="F9" i="4"/>
  <c r="L56" i="2" l="1"/>
  <c r="L8" i="2"/>
  <c r="L98" i="2" s="1"/>
</calcChain>
</file>

<file path=xl/sharedStrings.xml><?xml version="1.0" encoding="utf-8"?>
<sst xmlns="http://schemas.openxmlformats.org/spreadsheetml/2006/main" count="14642" uniqueCount="1853">
  <si>
    <t>LABORATORIO CLINICO CLARET ARIÑO GARCIA SAS</t>
  </si>
  <si>
    <t>NIT 900.541.416-6</t>
  </si>
  <si>
    <t>CARTERA DE COOSALUD EPS-S</t>
  </si>
  <si>
    <t>NIT 900226715</t>
  </si>
  <si>
    <t>NIT</t>
  </si>
  <si>
    <t>FACTURA</t>
  </si>
  <si>
    <t>VALOR FACTURA</t>
  </si>
  <si>
    <t>FECHA DE FACTURA</t>
  </si>
  <si>
    <t>ESTADO</t>
  </si>
  <si>
    <t>03/08/2019</t>
  </si>
  <si>
    <t>PENDIENTE DE PAGO</t>
  </si>
  <si>
    <t>04/02/2020</t>
  </si>
  <si>
    <t>05/03/2020</t>
  </si>
  <si>
    <t>31/03/2020</t>
  </si>
  <si>
    <t>03/06/2020</t>
  </si>
  <si>
    <t>06/07/2020</t>
  </si>
  <si>
    <t>03/08/2020</t>
  </si>
  <si>
    <t xml:space="preserve"> LB105</t>
  </si>
  <si>
    <t>08/09/2020</t>
  </si>
  <si>
    <t xml:space="preserve"> LB106</t>
  </si>
  <si>
    <t xml:space="preserve"> LB107</t>
  </si>
  <si>
    <t xml:space="preserve"> LB108</t>
  </si>
  <si>
    <t xml:space="preserve"> LB109</t>
  </si>
  <si>
    <t xml:space="preserve"> LB110</t>
  </si>
  <si>
    <t xml:space="preserve"> LB111</t>
  </si>
  <si>
    <t xml:space="preserve"> LB112</t>
  </si>
  <si>
    <t xml:space="preserve"> LB113</t>
  </si>
  <si>
    <t xml:space="preserve"> LB114</t>
  </si>
  <si>
    <t xml:space="preserve"> LB115</t>
  </si>
  <si>
    <t xml:space="preserve"> LB116</t>
  </si>
  <si>
    <t xml:space="preserve"> LB117</t>
  </si>
  <si>
    <t xml:space="preserve"> LB118</t>
  </si>
  <si>
    <t xml:space="preserve"> LB119</t>
  </si>
  <si>
    <t xml:space="preserve"> LB120</t>
  </si>
  <si>
    <t xml:space="preserve"> LB121</t>
  </si>
  <si>
    <t xml:space="preserve"> LB232</t>
  </si>
  <si>
    <t>08/10/2020</t>
  </si>
  <si>
    <t xml:space="preserve"> LB233</t>
  </si>
  <si>
    <t xml:space="preserve"> LB234</t>
  </si>
  <si>
    <t xml:space="preserve"> LB235</t>
  </si>
  <si>
    <t xml:space="preserve"> LB236</t>
  </si>
  <si>
    <t xml:space="preserve"> LB237</t>
  </si>
  <si>
    <t xml:space="preserve"> LB238</t>
  </si>
  <si>
    <t xml:space="preserve"> LB239</t>
  </si>
  <si>
    <t xml:space="preserve"> LB240</t>
  </si>
  <si>
    <t xml:space="preserve"> LB241</t>
  </si>
  <si>
    <t xml:space="preserve"> LB242</t>
  </si>
  <si>
    <t xml:space="preserve"> LB243</t>
  </si>
  <si>
    <t xml:space="preserve"> LB244</t>
  </si>
  <si>
    <t xml:space="preserve"> LB245</t>
  </si>
  <si>
    <t xml:space="preserve"> LB246</t>
  </si>
  <si>
    <t xml:space="preserve"> LB247</t>
  </si>
  <si>
    <t>Clave referencia 1</t>
  </si>
  <si>
    <t>Clave referencia 3</t>
  </si>
  <si>
    <t>Nº documento</t>
  </si>
  <si>
    <t>Cuenta</t>
  </si>
  <si>
    <t>Referencia</t>
  </si>
  <si>
    <t>Importe en moneda local</t>
  </si>
  <si>
    <t>Cuenta de mayor</t>
  </si>
  <si>
    <t>Asignación</t>
  </si>
  <si>
    <t>Texto</t>
  </si>
  <si>
    <t>Clase de documento</t>
  </si>
  <si>
    <t>Fecha de documento</t>
  </si>
  <si>
    <t>Fe.contabilización</t>
  </si>
  <si>
    <t>Base p. plazo pago</t>
  </si>
  <si>
    <t>Vencimiento neto</t>
  </si>
  <si>
    <t>Demora tras vencimiento neto</t>
  </si>
  <si>
    <t>Centro de beneficio</t>
  </si>
  <si>
    <t>Referencia a factura</t>
  </si>
  <si>
    <t>Doc.compensación</t>
  </si>
  <si>
    <t>EjerCompensación</t>
  </si>
  <si>
    <t>Fecha compensación</t>
  </si>
  <si>
    <t>Nombre del usuario</t>
  </si>
  <si>
    <t>Segmento</t>
  </si>
  <si>
    <t>Texto cab.documento</t>
  </si>
  <si>
    <t>Indicador Debe/Haber</t>
  </si>
  <si>
    <t>1905239887</t>
  </si>
  <si>
    <t>2292</t>
  </si>
  <si>
    <t>2905100202</t>
  </si>
  <si>
    <t>10131015438</t>
  </si>
  <si>
    <t>20400941617 YULIMAR RAMIREZ</t>
  </si>
  <si>
    <t>KR</t>
  </si>
  <si>
    <t>COOSALUD</t>
  </si>
  <si>
    <t>20-lruiz Eurek</t>
  </si>
  <si>
    <t>H</t>
  </si>
  <si>
    <t>1905239884</t>
  </si>
  <si>
    <t>20400878314 YOANNIS BAZA</t>
  </si>
  <si>
    <t>1905239882</t>
  </si>
  <si>
    <t>20400864219 SUGEIDIS LOPEZ</t>
  </si>
  <si>
    <t>1905239877</t>
  </si>
  <si>
    <t>20400341280 YOSELIN HERNANDEZ</t>
  </si>
  <si>
    <t>1905239871</t>
  </si>
  <si>
    <t>20400358245 LUZ ORTIZ</t>
  </si>
  <si>
    <t>1905239867</t>
  </si>
  <si>
    <t>20400934589 YULEIDYS HERRERA</t>
  </si>
  <si>
    <t>9005414166</t>
  </si>
  <si>
    <t>LABORATORIO CLINICO</t>
  </si>
  <si>
    <t>1905031258</t>
  </si>
  <si>
    <t>2205200201</t>
  </si>
  <si>
    <t>8111006089</t>
  </si>
  <si>
    <t>GLOSA INICIAL GL-2092293399112</t>
  </si>
  <si>
    <t>2022820011</t>
  </si>
  <si>
    <t>1905029689</t>
  </si>
  <si>
    <t>GLOSA INICIAL GL-2092293399111</t>
  </si>
  <si>
    <t>2000120011</t>
  </si>
  <si>
    <t>1905026891</t>
  </si>
  <si>
    <t>8110814310</t>
  </si>
  <si>
    <t>GLOSA INICIAL GL-2092293399108</t>
  </si>
  <si>
    <t>1904965885</t>
  </si>
  <si>
    <t>19049658852020</t>
  </si>
  <si>
    <t>GLOSA INICIAL GL-2092293399086</t>
  </si>
  <si>
    <t>1904793502</t>
  </si>
  <si>
    <t>6031642995</t>
  </si>
  <si>
    <t>GLOSA INICIAL GL-20511352207</t>
  </si>
  <si>
    <t>2040020011</t>
  </si>
  <si>
    <t>1904793498</t>
  </si>
  <si>
    <t>GLOSA INICIAL GL-20511352206</t>
  </si>
  <si>
    <t>1904793493</t>
  </si>
  <si>
    <t>GLOSA INICIAL GL-20511352205</t>
  </si>
  <si>
    <t>Indicador CME</t>
  </si>
  <si>
    <t>1901373668</t>
  </si>
  <si>
    <t>2000069398</t>
  </si>
  <si>
    <t>2018</t>
  </si>
  <si>
    <t>GD MPS DIC/2018</t>
  </si>
  <si>
    <t>20001874279 JUDITH  BELTRAN GARCES</t>
  </si>
  <si>
    <t>2000117021</t>
  </si>
  <si>
    <t>JVARGAS</t>
  </si>
  <si>
    <t>1901373672</t>
  </si>
  <si>
    <t>20001877852 SANDRA IRENE MOYA LORA</t>
  </si>
  <si>
    <t>1901373677</t>
  </si>
  <si>
    <t>20001352903 LUIS ALIRIO BECERRA QUINTERO</t>
  </si>
  <si>
    <t>1901373657</t>
  </si>
  <si>
    <t>20001203576 CARLOS CARRILLO CALDERIN</t>
  </si>
  <si>
    <t>1901373682</t>
  </si>
  <si>
    <t>20001137988 AMPARO ISABEL PEREZ HERNANDEZ</t>
  </si>
  <si>
    <t>1901373685</t>
  </si>
  <si>
    <t>20400360268 LUZ DARYS PACHECO GONZALEZ</t>
  </si>
  <si>
    <t>2040017011</t>
  </si>
  <si>
    <t>1901373690</t>
  </si>
  <si>
    <t>20400346123 VALENTINA  SANCHEZ ARRIETA</t>
  </si>
  <si>
    <t>1901373694</t>
  </si>
  <si>
    <t>20400340790 CRIS CHELSY CARBONO PATERNINA</t>
  </si>
  <si>
    <t>1901373701</t>
  </si>
  <si>
    <t>20400353013 MAOUDA CARUTH MOJICA FERNANDEZ</t>
  </si>
  <si>
    <t>1901373705</t>
  </si>
  <si>
    <t>20400878546 MABELIS DAYANA ARENAS NAVARRO</t>
  </si>
  <si>
    <t>1901373711</t>
  </si>
  <si>
    <t>20013859331 JHOANN SEBASTEAN SANTOS RAMIREZ</t>
  </si>
  <si>
    <t>2001317011</t>
  </si>
  <si>
    <t>1901373715</t>
  </si>
  <si>
    <t>20001130898 ELIANIS MARCELA BARRIOS MACIAS</t>
  </si>
  <si>
    <t>1901373722</t>
  </si>
  <si>
    <t>2000199488</t>
  </si>
  <si>
    <t>2019</t>
  </si>
  <si>
    <t>SEPTIEMBRE 2019</t>
  </si>
  <si>
    <t>20400326971 ADRIANA ISABEL ORTEGA CATAÑO</t>
  </si>
  <si>
    <t>1901373725</t>
  </si>
  <si>
    <t>20400339019 ZOILA BEATRIZ SAPUANA</t>
  </si>
  <si>
    <t>1901373831</t>
  </si>
  <si>
    <t>20400860147 RITA HELENA CARVAJAL CONTRERAS</t>
  </si>
  <si>
    <t>1901373838</t>
  </si>
  <si>
    <t>20400888269 YURLEYS ESTHER FONSECA PERTUZ</t>
  </si>
  <si>
    <t>1901373844</t>
  </si>
  <si>
    <t>20400359265 MARGEY CAROLINA BARRAZA CHOGO</t>
  </si>
  <si>
    <t>1901373849</t>
  </si>
  <si>
    <t>20001137612 JOSELYN MAILETH CAMARGO BARRAZA</t>
  </si>
  <si>
    <t>VR SALDO POR COMPENSAR</t>
  </si>
  <si>
    <t>1901373855</t>
  </si>
  <si>
    <t>20001021920 YANETH ESTHER SANCHEZ MARTINEZ</t>
  </si>
  <si>
    <t>1901373860</t>
  </si>
  <si>
    <t>2000326396</t>
  </si>
  <si>
    <t>2020</t>
  </si>
  <si>
    <t>MAYO 2020-2</t>
  </si>
  <si>
    <t>47288137111 YESCARLY MARIANA VILLERO HOYOS</t>
  </si>
  <si>
    <t>1901373864</t>
  </si>
  <si>
    <t>47205364925 KIMBERLYS  MOLINA PEDROZA</t>
  </si>
  <si>
    <t>1901373871</t>
  </si>
  <si>
    <t>20400888343 LUCY TORCOROMA PORRAS AGUILAR</t>
  </si>
  <si>
    <t>1901373663</t>
  </si>
  <si>
    <t>20400169295 JOHANA  JAIME</t>
  </si>
  <si>
    <t>1901655644</t>
  </si>
  <si>
    <t>20400169485 EVA SANDRITH MORENO CADENA</t>
  </si>
  <si>
    <t>1901655653</t>
  </si>
  <si>
    <t>20400289597 HAYLE ANDREA PEREZ DUARTE</t>
  </si>
  <si>
    <t>1901655660</t>
  </si>
  <si>
    <t>20400337777 DEINIS CAROLINA PEÑARANDA PALENCIA</t>
  </si>
  <si>
    <t>1901655667</t>
  </si>
  <si>
    <t>1901655796</t>
  </si>
  <si>
    <t>20001313082 ANGULIS SOFIA YEPES ROMERO</t>
  </si>
  <si>
    <t>1901655800</t>
  </si>
  <si>
    <t>47460191948 DELIA MARIA CASTRO OSPINO</t>
  </si>
  <si>
    <t>1901655810</t>
  </si>
  <si>
    <t>20400357882 KELIS MARIETH ALVAREZ VIDES</t>
  </si>
  <si>
    <t>1901655816</t>
  </si>
  <si>
    <t>20400863661 KAREN LORENA HERNANDEZ NUÑEZ</t>
  </si>
  <si>
    <t>1901655820</t>
  </si>
  <si>
    <t>20400066129 ROSAURA  CONTRERAS OROZCO</t>
  </si>
  <si>
    <t>1901655823</t>
  </si>
  <si>
    <t>2905100203</t>
  </si>
  <si>
    <t>47692093688 DIANA MARCELA VILLARREAL FLOREZ</t>
  </si>
  <si>
    <t>4769217011</t>
  </si>
  <si>
    <t>1901655827</t>
  </si>
  <si>
    <t>20400057322 SARITH  CUETO SOLORZANO</t>
  </si>
  <si>
    <t>1901655851</t>
  </si>
  <si>
    <t>20001309129 DORIS ISABEL PEREZ</t>
  </si>
  <si>
    <t>1901655857</t>
  </si>
  <si>
    <t>20400887469 YELITZA RAQUEL SAHCEZ LASSO</t>
  </si>
  <si>
    <t>1901655861</t>
  </si>
  <si>
    <t>47980241719 JOHANA DE JESUS REYES PAYARES</t>
  </si>
  <si>
    <t>1901655868</t>
  </si>
  <si>
    <t>20400020045 SHARON SALOME MENDEZ ALBARRACIN</t>
  </si>
  <si>
    <t>1901655874</t>
  </si>
  <si>
    <t>20001004033 FREDYS ANTONIO MARQUEZ GONZALEZ</t>
  </si>
  <si>
    <t>1901655878</t>
  </si>
  <si>
    <t>20400361564 YAREIDIS  DURAN JACOME</t>
  </si>
  <si>
    <t>1901655885</t>
  </si>
  <si>
    <t>20400289887 MARIA LUISA RUIZ RIVERA</t>
  </si>
  <si>
    <t>1901655892</t>
  </si>
  <si>
    <t>20400860024 DIANA MILENA PAEZ TARAZONA</t>
  </si>
  <si>
    <t>1901655897</t>
  </si>
  <si>
    <t>20400274362 MILDRETH  LINDARTE QUINTANA</t>
  </si>
  <si>
    <t>1901655904</t>
  </si>
  <si>
    <t>20400865031 EDISON  ARISTIZABAL TARIFA</t>
  </si>
  <si>
    <t>1901655913</t>
  </si>
  <si>
    <t>20400097594 DORAINIS LILIANA MOLINA CONTRERAS</t>
  </si>
  <si>
    <t>1901655922</t>
  </si>
  <si>
    <t>20400320974 LUZ MARINA CONTRERAS PABON</t>
  </si>
  <si>
    <t>1901655929</t>
  </si>
  <si>
    <t>20001253322 EDUARDO NICOLAS PARADA ALTAMAR</t>
  </si>
  <si>
    <t>1901655932</t>
  </si>
  <si>
    <t>20400345104 PAULA ANDREA TELLEZ CONTRERAS</t>
  </si>
  <si>
    <t>1901655939</t>
  </si>
  <si>
    <t>20400888557 MARINELA  OSUNA BALESTA</t>
  </si>
  <si>
    <t>1901655946</t>
  </si>
  <si>
    <t>20001310863 ESTHER ELENA MIRANDA OSPINO</t>
  </si>
  <si>
    <t>1901655952</t>
  </si>
  <si>
    <t>20400860168 MARIA FANAI ASCANIO DE ACOSTA</t>
  </si>
  <si>
    <t>1901655957</t>
  </si>
  <si>
    <t>20400873042 MAIRA ALEJANDRA PEINADO MARTINEZ</t>
  </si>
  <si>
    <t>1901655963</t>
  </si>
  <si>
    <t>20400358197 KAREN LOANA OLIVEROS SARAVIA</t>
  </si>
  <si>
    <t>1901653571</t>
  </si>
  <si>
    <t>20400130327 MARYURIS AREVALO ARAUJO</t>
  </si>
  <si>
    <t>1901655973</t>
  </si>
  <si>
    <t>20400274121 YORELIS  QUINTANA CONTRERAS</t>
  </si>
  <si>
    <t>1901655981</t>
  </si>
  <si>
    <t>20400865900 MILE DAYANA HERRERA LOBO</t>
  </si>
  <si>
    <t>1901655986</t>
  </si>
  <si>
    <t>1901655994</t>
  </si>
  <si>
    <t>20400358493 NIEVES  MARTINEZ HERNANDEZ</t>
  </si>
  <si>
    <t>1901655997</t>
  </si>
  <si>
    <t>20001887426 JHON ROBERT CORDOBA OÑATE</t>
  </si>
  <si>
    <t>1901656006</t>
  </si>
  <si>
    <t>1901656014</t>
  </si>
  <si>
    <t>20400866925 SOFIA ADELINA MONCADA SUAREZ</t>
  </si>
  <si>
    <t>1901656018</t>
  </si>
  <si>
    <t>20400860982 VIYENKIS ESTHER ARRIETA PEREZ</t>
  </si>
  <si>
    <t>1901656025</t>
  </si>
  <si>
    <t>20400887407 ADRIANA JULIA PAJARO PEREIRA</t>
  </si>
  <si>
    <t>1901656031</t>
  </si>
  <si>
    <t>20400058380 ELEINYS JINETH MONTERO AMAYA</t>
  </si>
  <si>
    <t>1901653579</t>
  </si>
  <si>
    <t>2205100201</t>
  </si>
  <si>
    <t>20001184602 OSMAN ANDRES DE AGUAS GUERRERO</t>
  </si>
  <si>
    <t>1901920140</t>
  </si>
  <si>
    <t>2000235991</t>
  </si>
  <si>
    <t>NOVIEMBRE 2019</t>
  </si>
  <si>
    <t>20001347061 YARIDIS  PABA NIETO</t>
  </si>
  <si>
    <t>1901920147</t>
  </si>
  <si>
    <t>20001240167 OTILDA  ALARCON GUTIERREZ</t>
  </si>
  <si>
    <t>1901920151</t>
  </si>
  <si>
    <t>20001073771 JAIME DE JESUS PADILLA CUADROS</t>
  </si>
  <si>
    <t>1901920154</t>
  </si>
  <si>
    <t>20400889180 YULEIDYS VANESSA BRACHO GUITERREZ</t>
  </si>
  <si>
    <t>1901920158</t>
  </si>
  <si>
    <t>20400354212 NATALIA CAROLINA DIAZ OLIVEROS</t>
  </si>
  <si>
    <t>1901920161</t>
  </si>
  <si>
    <t>20400169100 MARIA ALEXANDRA PERALTA MEZA</t>
  </si>
  <si>
    <t>1901920165</t>
  </si>
  <si>
    <t>20400353739 SARA MARCELA GELVIS PARRA</t>
  </si>
  <si>
    <t>1901920167</t>
  </si>
  <si>
    <t>20400883703 NUBIA MARIA NAVARRO GLAVAN</t>
  </si>
  <si>
    <t>1901920171</t>
  </si>
  <si>
    <t>20400354544 CEIDY FERNANDA SANCHEZ MOLINA</t>
  </si>
  <si>
    <t>1901920173</t>
  </si>
  <si>
    <t>1901920177</t>
  </si>
  <si>
    <t>20400168640 LEONELA MARIA MEJIA NIETO</t>
  </si>
  <si>
    <t>1901920182</t>
  </si>
  <si>
    <t>20400339712 ALBENIS  MACHUCA MIRANDA</t>
  </si>
  <si>
    <t>1901920183</t>
  </si>
  <si>
    <t>20400871378 SANDY PAOLA ROMERO ROMERO</t>
  </si>
  <si>
    <t>1901920185</t>
  </si>
  <si>
    <t>20400878567 EILEN KATERINE CHINCHIA PEREZ</t>
  </si>
  <si>
    <t>1901920112</t>
  </si>
  <si>
    <t>20400246912 JOSE AREVALO OLIVEROS</t>
  </si>
  <si>
    <t>1901920187</t>
  </si>
  <si>
    <t>20228888284 MISLEY  TRIGOS SALCEDO</t>
  </si>
  <si>
    <t>2022817011</t>
  </si>
  <si>
    <t>1901920190</t>
  </si>
  <si>
    <t>20001867373 NELSY BEATRIZ GRANADOS CASTRO</t>
  </si>
  <si>
    <t>1901920336</t>
  </si>
  <si>
    <t>20001352700 JAZMIN YOREIDIS VIZCAINO BELTRAN</t>
  </si>
  <si>
    <t>1901920120</t>
  </si>
  <si>
    <t>20001130926 MARIA QUINTERO REYES</t>
  </si>
  <si>
    <t>1901920341</t>
  </si>
  <si>
    <t>20400358243 MARIA EUGENIA GARCIA MEJIA</t>
  </si>
  <si>
    <t>1901920343</t>
  </si>
  <si>
    <t>20400354459 MARIA ELISA QUINTERO BARRAZA</t>
  </si>
  <si>
    <t>1901920347</t>
  </si>
  <si>
    <t>20001313063 EMILIS ROSA ALVARES SANCHEZ</t>
  </si>
  <si>
    <t>1901920349</t>
  </si>
  <si>
    <t>20400883598 YUSNEIDY ISABEL CUADRADO RAMOS</t>
  </si>
  <si>
    <t>1901920352</t>
  </si>
  <si>
    <t>20400358218 OMAIRA  RIOS SANCHEZ</t>
  </si>
  <si>
    <t>1901920356</t>
  </si>
  <si>
    <t>20400354016 LUZ MARINA RIVAS DE VIDES</t>
  </si>
  <si>
    <t>1901920359</t>
  </si>
  <si>
    <t>20001860567 OCTAVIO MIGUEL MESSINO MERCADO</t>
  </si>
  <si>
    <t>1901920363</t>
  </si>
  <si>
    <t>20400346325 EDILSA  SANTIAGO LOZANO</t>
  </si>
  <si>
    <t>1901920365</t>
  </si>
  <si>
    <t>20400884918 ANTUAN  RAMOS PEREZ</t>
  </si>
  <si>
    <t>1901920368</t>
  </si>
  <si>
    <t>20400343975 DARLEIDIS  REYES PERTUZ</t>
  </si>
  <si>
    <t>1901920370</t>
  </si>
  <si>
    <t>20400320378 YECENIA  TORRES LOPEZ</t>
  </si>
  <si>
    <t>1901920372</t>
  </si>
  <si>
    <t>20400358463 LEINYS  SANTIAGO SARAVIA</t>
  </si>
  <si>
    <t>1901920374</t>
  </si>
  <si>
    <t>20400320550 ZOILA  ZAPOANA</t>
  </si>
  <si>
    <t>1901920376</t>
  </si>
  <si>
    <t>20001022478 LILIBETH  CHINCHILLA CARRILLO</t>
  </si>
  <si>
    <t>1901920378</t>
  </si>
  <si>
    <t>20400345106 WENDI YOLANIS COGOLLO PATIÑO</t>
  </si>
  <si>
    <t>1901920381</t>
  </si>
  <si>
    <t>20001001550 ENRIQUE  BARRETO MORENO</t>
  </si>
  <si>
    <t>1901920382</t>
  </si>
  <si>
    <t>20228339008 CELMIRA  OCHOA LEIVA</t>
  </si>
  <si>
    <t>1901920386</t>
  </si>
  <si>
    <t>20400339633 YUDYS  NAVARRO TABORDA</t>
  </si>
  <si>
    <t>1901920387</t>
  </si>
  <si>
    <t>20400887310 ELVIRA MARIA MAYORAL HERNANDEZ</t>
  </si>
  <si>
    <t>1901920391</t>
  </si>
  <si>
    <t>20400169006 ANDREA CECILIA CAÑIZARES PEREZ</t>
  </si>
  <si>
    <t>1901920392</t>
  </si>
  <si>
    <t>20400338622 ANYURIS PAOLA GIRALDO SANTANA</t>
  </si>
  <si>
    <t>1901920395</t>
  </si>
  <si>
    <t>20001069454 FAOLA YANETH MARTINEZ PALMERA</t>
  </si>
  <si>
    <t>1901920123</t>
  </si>
  <si>
    <t>1901920397</t>
  </si>
  <si>
    <t>20400354101 SONIA YESENIA YARURO ACOSTA</t>
  </si>
  <si>
    <t>1901920401</t>
  </si>
  <si>
    <t>20400339341 ANDRES CAMILO ALVERNIA DURAN</t>
  </si>
  <si>
    <t>1901920403</t>
  </si>
  <si>
    <t>20001155068 JAIR ALBERTO ESCOBAR SUAREZ</t>
  </si>
  <si>
    <t>1901920404</t>
  </si>
  <si>
    <t>54001039008 JAVIER ANTONIO FERNANDEZ HENAO</t>
  </si>
  <si>
    <t>1901920406</t>
  </si>
  <si>
    <t>20001868190 ANDRES EDUARDO IRIARTE JULIO</t>
  </si>
  <si>
    <t>1901920407</t>
  </si>
  <si>
    <t>20001346680 WILMAN ELIAS SOTO MONTAÑO</t>
  </si>
  <si>
    <t>1901920409</t>
  </si>
  <si>
    <t>20013226076 DUBIS  PAEZ ANAYA</t>
  </si>
  <si>
    <t>1901920411</t>
  </si>
  <si>
    <t>20001077166 LOIDA  CANTILLO MENDOZA</t>
  </si>
  <si>
    <t>1901920415</t>
  </si>
  <si>
    <t>20400883809 PAOLA  RANGEL ROMERO</t>
  </si>
  <si>
    <t>1901920421</t>
  </si>
  <si>
    <t>54001272597 ASTRID CAROLINA ORTEGA JACOME</t>
  </si>
  <si>
    <t>1901920427</t>
  </si>
  <si>
    <t>20400337919 YURANIS PAOLA RAMOS DUQUE</t>
  </si>
  <si>
    <t>1901920430</t>
  </si>
  <si>
    <t>20400869683 KATTY PAOLA CHAMORRO CRUZ</t>
  </si>
  <si>
    <t>1901920434</t>
  </si>
  <si>
    <t>20001873997 NANCY CAROLINA JIMENEZ POVEA</t>
  </si>
  <si>
    <t>1901920437</t>
  </si>
  <si>
    <t>20001321353 DAIRA MAHIA QUINTERO OCHOA</t>
  </si>
  <si>
    <t>1901920442</t>
  </si>
  <si>
    <t>20238873146 ISEL MARGARITA VEGA JIMENEZ</t>
  </si>
  <si>
    <t>2023817011</t>
  </si>
  <si>
    <t>1901920450</t>
  </si>
  <si>
    <t>1901920456</t>
  </si>
  <si>
    <t>20400066279 JULIETH CAROLINA CASTILLO HERNANDEZ</t>
  </si>
  <si>
    <t>1901920462</t>
  </si>
  <si>
    <t>20400859829 SHIRLEY BEATRIZ PALACIO ORTIZ</t>
  </si>
  <si>
    <t>1901920469</t>
  </si>
  <si>
    <t>1901920476</t>
  </si>
  <si>
    <t>20400353519 LIDIBETH  MONCADA SUAREZ</t>
  </si>
  <si>
    <t>1901920478</t>
  </si>
  <si>
    <t>20400057029 YELIBETH  GARCIA CONTRERAS</t>
  </si>
  <si>
    <t>1901920483</t>
  </si>
  <si>
    <t>20001882562 JORGE ALFONSO BOLAÑO CORTES</t>
  </si>
  <si>
    <t>1901920488</t>
  </si>
  <si>
    <t>20400342185 LUZ DARY NIÑO CADENA</t>
  </si>
  <si>
    <t>1901920132</t>
  </si>
  <si>
    <t>1901920492</t>
  </si>
  <si>
    <t>20001126724 YANIDES MARIA PERALTA CAMPO</t>
  </si>
  <si>
    <t>1901920496</t>
  </si>
  <si>
    <t>68229180057 DIANA PATRICIA APARICIO DAZA</t>
  </si>
  <si>
    <t>1901920499</t>
  </si>
  <si>
    <t>20400887232 DIANA MILENA MEZA CARDENAS</t>
  </si>
  <si>
    <t>1901920501</t>
  </si>
  <si>
    <t>20001005428 RAFAEL JAIME GUTIERREZ ROSADO</t>
  </si>
  <si>
    <t>1901920506</t>
  </si>
  <si>
    <t>20228340312 NELSON  MORENO DELGADO</t>
  </si>
  <si>
    <t>1901920507</t>
  </si>
  <si>
    <t>20400359496 XIMENA BRIGITH CALDERON CASTRO</t>
  </si>
  <si>
    <t>1901920511</t>
  </si>
  <si>
    <t>20228135049 ELINA MARCELA CORDOBA OSPINO</t>
  </si>
  <si>
    <t>1901920514</t>
  </si>
  <si>
    <t>20400339641 YENIS FELICIA MARQUEZ VILLAFAÑA</t>
  </si>
  <si>
    <t>1903315115</t>
  </si>
  <si>
    <t>VR ABONO A FACTURA</t>
  </si>
  <si>
    <t>LHINOJOSA</t>
  </si>
  <si>
    <t>VR ABONO FACTURA</t>
  </si>
  <si>
    <t>SALDO POR COMPENSAR</t>
  </si>
  <si>
    <t>1901920517</t>
  </si>
  <si>
    <t>1901920520</t>
  </si>
  <si>
    <t>1901920522</t>
  </si>
  <si>
    <t>20400330167 KAREN MARGARITA PERTUZ VALENCIA</t>
  </si>
  <si>
    <t>1902566865</t>
  </si>
  <si>
    <t>2000266898</t>
  </si>
  <si>
    <t>ENERO 2020</t>
  </si>
  <si>
    <t>20238354893 RUBY JUDITH CABRERA DE MARTINEZ</t>
  </si>
  <si>
    <t>1902566872</t>
  </si>
  <si>
    <t>20001881838 MATIAS ALEJANDRO MADARIAGA BOLAÑO</t>
  </si>
  <si>
    <t>1902566879</t>
  </si>
  <si>
    <t>20001129580 ALMA MILENA SALAZAR DELGADO</t>
  </si>
  <si>
    <t>1902056441</t>
  </si>
  <si>
    <t>1902056444</t>
  </si>
  <si>
    <t>20400058221 DIANA PAOLA QUINTERO QUINTERO</t>
  </si>
  <si>
    <t>1902056447</t>
  </si>
  <si>
    <t>1902056451</t>
  </si>
  <si>
    <t>20400883631 GABBRIELA  DITTA CONTRERAS</t>
  </si>
  <si>
    <t>1902056454</t>
  </si>
  <si>
    <t>20400860662 YULIBETH  AYALA FLOREZ</t>
  </si>
  <si>
    <t>1902056457</t>
  </si>
  <si>
    <t>20238029924 OLGA ESTHER MARTINEZ CARVAJAL</t>
  </si>
  <si>
    <t>1902056460</t>
  </si>
  <si>
    <t>20238878324 JUAN MANUEL VERGARA RODRIGUEZ</t>
  </si>
  <si>
    <t>1902056466</t>
  </si>
  <si>
    <t>20400862365 LORAINIS CRISTINA OROZCO ANGULO</t>
  </si>
  <si>
    <t>1902566886</t>
  </si>
  <si>
    <t>20228053006 ANA SOFIA URREGO PEREZ</t>
  </si>
  <si>
    <t>1902056490</t>
  </si>
  <si>
    <t>1902566899</t>
  </si>
  <si>
    <t>20238154524 LUZ ESTHELA URREA BERNATE</t>
  </si>
  <si>
    <t>1902566907</t>
  </si>
  <si>
    <t>20001319655 JOSE MIGUEL ALVAREZ VILLA</t>
  </si>
  <si>
    <t>1902566915</t>
  </si>
  <si>
    <t>20001075128 ELBA MARIA GALVIS LARIOS</t>
  </si>
  <si>
    <t>1902056493</t>
  </si>
  <si>
    <t>20400139466 YOLIMA  USMA VASQUEZ</t>
  </si>
  <si>
    <t>1902566919</t>
  </si>
  <si>
    <t>20001109646 MILDRETH MILENA ROCHA PAYARES</t>
  </si>
  <si>
    <t>1902566925</t>
  </si>
  <si>
    <t>20001880038 VANESA CAROLINA ORTEGA FLOREZ</t>
  </si>
  <si>
    <t>1902218778</t>
  </si>
  <si>
    <t>20001866143 ANA MARY HERRERA CASTILLA</t>
  </si>
  <si>
    <t>1902218782</t>
  </si>
  <si>
    <t>20400342450 ROCIO ESTILIA GALVIS MARTINEZ</t>
  </si>
  <si>
    <t>1902218789</t>
  </si>
  <si>
    <t>1902218793</t>
  </si>
  <si>
    <t>47001139298 JACKELINNE MARIA JIMENO OSPINO</t>
  </si>
  <si>
    <t>1902218900</t>
  </si>
  <si>
    <t>20400362501 MAIRA PATRICIA MARTINEZ RAMIREZ</t>
  </si>
  <si>
    <t>1902218906</t>
  </si>
  <si>
    <t>20400339469 SANDRA MILENA URIBE QUINTERO</t>
  </si>
  <si>
    <t>1902218910</t>
  </si>
  <si>
    <t>20001109676 ANIBAL ALBERTO VELASQUEZ PARDO</t>
  </si>
  <si>
    <t>1902218917</t>
  </si>
  <si>
    <t>20400056967 CARLOS LEONARDO CAÑIZARES ALCOCER</t>
  </si>
  <si>
    <t>1902218922</t>
  </si>
  <si>
    <t>20400864045 YASLEIDIS KATHERINE MOYA DE LOS REYES</t>
  </si>
  <si>
    <t>1902218928</t>
  </si>
  <si>
    <t>4700100727001 DENIS MARIA AREVALO CENTENO</t>
  </si>
  <si>
    <t>1902218931</t>
  </si>
  <si>
    <t>20001871252 ARIS MISHELL BENJUMEA ALVARADO</t>
  </si>
  <si>
    <t>1902218936</t>
  </si>
  <si>
    <t>1902218939</t>
  </si>
  <si>
    <t>1902218943</t>
  </si>
  <si>
    <t>1902218949</t>
  </si>
  <si>
    <t>1902219067</t>
  </si>
  <si>
    <t>20001130926 MARIA YULIETH QUINTERO REYES</t>
  </si>
  <si>
    <t>1902218954</t>
  </si>
  <si>
    <t>1902218958</t>
  </si>
  <si>
    <t>47170148152 TATIANA  MENDOZA MENDOZA</t>
  </si>
  <si>
    <t>1902218963</t>
  </si>
  <si>
    <t>20400876346 KAREN DAYANA PEREZ PEREZ</t>
  </si>
  <si>
    <t>1902218968</t>
  </si>
  <si>
    <t>1902218974</t>
  </si>
  <si>
    <t>20001251934 NANCY ELENA BLANCHAR DE AVILA</t>
  </si>
  <si>
    <t>1902218978</t>
  </si>
  <si>
    <t>20001165032 WANIS ANDREA NORIEGA GAMARRA</t>
  </si>
  <si>
    <t>2000253683</t>
  </si>
  <si>
    <t>DICIEMBRE 2019</t>
  </si>
  <si>
    <t>VR SALDO FACTURA</t>
  </si>
  <si>
    <t>1902218981</t>
  </si>
  <si>
    <t>20400342561 LUIS FABIAN QUINTERO DURAN</t>
  </si>
  <si>
    <t>1902218983</t>
  </si>
  <si>
    <t>20400889591 ERAMITH  GOMEZ TORRES</t>
  </si>
  <si>
    <t>1902218988</t>
  </si>
  <si>
    <t>1902219071</t>
  </si>
  <si>
    <t>20001874158 DIVINA LUZ AVILA MOYA</t>
  </si>
  <si>
    <t>1902218989</t>
  </si>
  <si>
    <t>20238355304 TERESA  MORA BOCANEGRA</t>
  </si>
  <si>
    <t>1902218993</t>
  </si>
  <si>
    <t>2000266897</t>
  </si>
  <si>
    <t>20013362761 RAFAEL  MOYA BARROS</t>
  </si>
  <si>
    <t>1902218996</t>
  </si>
  <si>
    <t>20400340251 GERARDO  ORTIZ CASTRO</t>
  </si>
  <si>
    <t>1902219000</t>
  </si>
  <si>
    <t>20400093855 BETSY JIMELA PUENTES RANGEL</t>
  </si>
  <si>
    <t>1902219006</t>
  </si>
  <si>
    <t>20400878726 CINDIS PAOLA AREVALO MARTINEZ</t>
  </si>
  <si>
    <t>1902219075</t>
  </si>
  <si>
    <t>47001303196 DELFINA ISABEL REYNA CASTRO</t>
  </si>
  <si>
    <t>1902219009</t>
  </si>
  <si>
    <t>1902219013</t>
  </si>
  <si>
    <t>20400889823 SUGEIDES  REYNA CASTRO</t>
  </si>
  <si>
    <t>1902219015</t>
  </si>
  <si>
    <t>20400327182 LILIANA MERCEDES AGUILAR GOMEZ</t>
  </si>
  <si>
    <t>1902219018</t>
  </si>
  <si>
    <t>20400289740 YUREINIS  RANGEL</t>
  </si>
  <si>
    <t>1902219019</t>
  </si>
  <si>
    <t>20001004295 MARICELA  DAZA GOMEZ</t>
  </si>
  <si>
    <t>1902219020</t>
  </si>
  <si>
    <t>20400358891 OLIBETH  HERNANDEZ RODRIGUEZ</t>
  </si>
  <si>
    <t>1902219023</t>
  </si>
  <si>
    <t>20001350843 SASTID MILENA PEREZ RODRIGUEZ</t>
  </si>
  <si>
    <t>1902219025</t>
  </si>
  <si>
    <t>20400320664 CARMELA ALEXY TOSCANO QUINTERO</t>
  </si>
  <si>
    <t>1902219027</t>
  </si>
  <si>
    <t>20400358770 ARINDA LILIANA RODRIGUEZ CARPIO</t>
  </si>
  <si>
    <t>1902219029</t>
  </si>
  <si>
    <t>20400354164 MIRLEDIS  ARGOTA TORRES</t>
  </si>
  <si>
    <t>1902535631</t>
  </si>
  <si>
    <t>2000285982</t>
  </si>
  <si>
    <t>MARZO 2020</t>
  </si>
  <si>
    <t>20001345078 SOL MARIA GOMEZ ACEVEDO</t>
  </si>
  <si>
    <t>2000302953</t>
  </si>
  <si>
    <t>ABRIL 2020</t>
  </si>
  <si>
    <t>1902219031</t>
  </si>
  <si>
    <t>20001306914 ANA MILENA BOLAÑO FUENTES</t>
  </si>
  <si>
    <t>1902219032</t>
  </si>
  <si>
    <t>20001332181 ISABELLA  SAN MARTIN BAQUERO</t>
  </si>
  <si>
    <t>1902219038</t>
  </si>
  <si>
    <t>20400169088 ANGELICA MARIA PAJARO OCHOA</t>
  </si>
  <si>
    <t>1902219040</t>
  </si>
  <si>
    <t>20400864494 KEILA YANETH MUÑOZ CARABALLO</t>
  </si>
  <si>
    <t>1902219043</t>
  </si>
  <si>
    <t>1902219045</t>
  </si>
  <si>
    <t>1902534934</t>
  </si>
  <si>
    <t>20001073469 EUGENIA JOSEFA ARRIETA HERNANDEZ</t>
  </si>
  <si>
    <t>1902219047</t>
  </si>
  <si>
    <t>20400354111 JHOAN DAVID FUENTES MEJIA</t>
  </si>
  <si>
    <t>1902219051</t>
  </si>
  <si>
    <t>1902219052</t>
  </si>
  <si>
    <t>1902219054</t>
  </si>
  <si>
    <t>47268105838 ANGIE PAOLA BALLESTEROS MANJARREZ</t>
  </si>
  <si>
    <t>1902219055</t>
  </si>
  <si>
    <t>1902383848</t>
  </si>
  <si>
    <t>1902383852</t>
  </si>
  <si>
    <t>20400168501 YARITH  HERNANDEZ GONZALEZ</t>
  </si>
  <si>
    <t>1902383855</t>
  </si>
  <si>
    <t>20400883635 ENITH JOHANA TORRES ORTEGA</t>
  </si>
  <si>
    <t>1902383857</t>
  </si>
  <si>
    <t>1902383859</t>
  </si>
  <si>
    <t>20400056073 KEINIS DILIA OSPINO ARAUJO</t>
  </si>
  <si>
    <t>1902383862</t>
  </si>
  <si>
    <t>1902383865</t>
  </si>
  <si>
    <t>1902383867</t>
  </si>
  <si>
    <t>20400871537 JENNIFER  CASTRO DIAZ</t>
  </si>
  <si>
    <t>1902383870</t>
  </si>
  <si>
    <t>20001865815 VIVIANYS  AGUILAR RUIDIAZ</t>
  </si>
  <si>
    <t>1902383872</t>
  </si>
  <si>
    <t>1902383874</t>
  </si>
  <si>
    <t>20400862381 MARIA TERESA VIZCAINO NAVARRO</t>
  </si>
  <si>
    <t>1902383875</t>
  </si>
  <si>
    <t>1902383877</t>
  </si>
  <si>
    <t>20400168941 LUZ ELENA MARQUEZ GUEVARA</t>
  </si>
  <si>
    <t>1902383879</t>
  </si>
  <si>
    <t>20400338276 DEINIS NICOL PEREZ JIMENEZ</t>
  </si>
  <si>
    <t>1902383882</t>
  </si>
  <si>
    <t>20400362681 MAYERINE LISETH PALOMO MATTA</t>
  </si>
  <si>
    <t>1903050270</t>
  </si>
  <si>
    <t>20001889367 MARILIN  COSTA ANAYA</t>
  </si>
  <si>
    <t>1902383884</t>
  </si>
  <si>
    <t>20400353223 CLARA ROSA GUZMAN BOLAÑO</t>
  </si>
  <si>
    <t>1902383887</t>
  </si>
  <si>
    <t>1902383888</t>
  </si>
  <si>
    <t>20400338600 OSIRIS CAROLINA YEPES SOTO</t>
  </si>
  <si>
    <t>1902383889</t>
  </si>
  <si>
    <t>1902383891</t>
  </si>
  <si>
    <t>1902383892</t>
  </si>
  <si>
    <t>4700105840809 YULIBETH LUCIA CANTILLO MANTILLA</t>
  </si>
  <si>
    <t>1902383894</t>
  </si>
  <si>
    <t>20001880781 LUZ GEORGINA CASTILLO TORRES</t>
  </si>
  <si>
    <t>1902383896</t>
  </si>
  <si>
    <t>20013150383 ERIKA PATRICIA RUA AYALA</t>
  </si>
  <si>
    <t>1902383897</t>
  </si>
  <si>
    <t>20400066374 LUZ MERY URIBE ASCANIO</t>
  </si>
  <si>
    <t>1902383903</t>
  </si>
  <si>
    <t>20400890413 BETSY LILIANA ZUÑIGA ARIZA</t>
  </si>
  <si>
    <t>1902383906</t>
  </si>
  <si>
    <t>20400870376 LILIANA ISABEL BALCAZAR BARCELO</t>
  </si>
  <si>
    <t>1902383944</t>
  </si>
  <si>
    <t>20001866713 MAYERLIS ARIAS RESTREPO</t>
  </si>
  <si>
    <t>1902383907</t>
  </si>
  <si>
    <t>20400058189 DIANA PATRICIA VILLADA AVENDAÑO</t>
  </si>
  <si>
    <t>1902383908</t>
  </si>
  <si>
    <t>20400066800 MAHOLIS  ORELLANO RIOS</t>
  </si>
  <si>
    <t>1902383909</t>
  </si>
  <si>
    <t>20400362709 NEVIS ISABEL CARDEÑO ORTIZ</t>
  </si>
  <si>
    <t>1902383910</t>
  </si>
  <si>
    <t>20400344970 MARLEN  GUERRERO GUERRERO</t>
  </si>
  <si>
    <t>1902383911</t>
  </si>
  <si>
    <t>68406405001 TATY JOHANA CASTRELLON RODRIGUEZ</t>
  </si>
  <si>
    <t>1902383912</t>
  </si>
  <si>
    <t>20400876642 EMILIA ROSA CASTRO DIAZ</t>
  </si>
  <si>
    <t>1903050277</t>
  </si>
  <si>
    <t>20400871337 SANDRA SOFIA VARGAS BENTHAM</t>
  </si>
  <si>
    <t>1902383913</t>
  </si>
  <si>
    <t>20400353909 HERMINIA  SANCHEZ BERMUDES</t>
  </si>
  <si>
    <t>1902383915</t>
  </si>
  <si>
    <t>20400359581 MILENA PATRICIA CASTRO NIÑO</t>
  </si>
  <si>
    <t>1902383917</t>
  </si>
  <si>
    <t>20001132043 KATHERIN SANDRITH MORA NUÑEZ</t>
  </si>
  <si>
    <t>1902383918</t>
  </si>
  <si>
    <t>20400890326 YOHENYS  FLOREZ VILLANUEVA</t>
  </si>
  <si>
    <t>1902383919</t>
  </si>
  <si>
    <t>1902383921</t>
  </si>
  <si>
    <t>20400058005 YADELEINIS  QUINTERO TRILLOS</t>
  </si>
  <si>
    <t>1902383922</t>
  </si>
  <si>
    <t>20400890282 YUDYS  CARDENAS GARCIA</t>
  </si>
  <si>
    <t>1902383924</t>
  </si>
  <si>
    <t>20400340609 VIRLEYS  LIÑAN ROCHA</t>
  </si>
  <si>
    <t>1902383927</t>
  </si>
  <si>
    <t>20013346631 JHONNYER YAIR CHONA BELTRAN</t>
  </si>
  <si>
    <t>1902383929</t>
  </si>
  <si>
    <t>20001349386 ERICA PATRICIA FELIZZOLA VILLAZON</t>
  </si>
  <si>
    <t>1902383931</t>
  </si>
  <si>
    <t>20400056898 AMINTA DE JESUS SOTO GUERRERO</t>
  </si>
  <si>
    <t>1902383934</t>
  </si>
  <si>
    <t>20001001049 DILIA EUGENIA ARIZA PACHECO</t>
  </si>
  <si>
    <t>1902383936</t>
  </si>
  <si>
    <t>20238355677 DAISY  ORTEGA MENESES</t>
  </si>
  <si>
    <t>1902542721</t>
  </si>
  <si>
    <t>20001023512 YULIETH  CASTILLA JULIO</t>
  </si>
  <si>
    <t>1902542732</t>
  </si>
  <si>
    <t>20400067671 ANGELICA PATRICIA SOTO BORREGO</t>
  </si>
  <si>
    <t>1902542740</t>
  </si>
  <si>
    <t>20400296293 LUZ MIRIAM SILVA SOTO</t>
  </si>
  <si>
    <t>1902542796</t>
  </si>
  <si>
    <t>1902542804</t>
  </si>
  <si>
    <t>20400873391 MAIRA ASUNCION MOLINA PEDROZA</t>
  </si>
  <si>
    <t>1902542834</t>
  </si>
  <si>
    <t>20001346479 LAURA VALENTINA PUCHE YANEZ</t>
  </si>
  <si>
    <t>1902542838</t>
  </si>
  <si>
    <t>20001341650 DARLYS YOJANA OROZCO NARVAEZ</t>
  </si>
  <si>
    <t>1902662219</t>
  </si>
  <si>
    <t>20400057509 JESUS  NAVARRO NAVARRO</t>
  </si>
  <si>
    <t>1902542843</t>
  </si>
  <si>
    <t>1902542847</t>
  </si>
  <si>
    <t>20400362357 ELIANA MELISA HERNANDEZ REALES</t>
  </si>
  <si>
    <t>1902542851</t>
  </si>
  <si>
    <t>20400890577 ANYI MELISSA FLOREZ GUZMAN</t>
  </si>
  <si>
    <t>1902542855</t>
  </si>
  <si>
    <t>1902542859</t>
  </si>
  <si>
    <t>20001362070 NELVADIS  RAMOS JIMENEZ</t>
  </si>
  <si>
    <t>1902542864</t>
  </si>
  <si>
    <t>20001308097 NEIVIS  TARAZONA AREVALO</t>
  </si>
  <si>
    <t>1902542609</t>
  </si>
  <si>
    <t>20001310454 OSIRIS  VIANA LIÑAN</t>
  </si>
  <si>
    <t>1902542865</t>
  </si>
  <si>
    <t>1902542894</t>
  </si>
  <si>
    <t>20001358490 ADRIAN ALEJANDRO MONTES GARCIA</t>
  </si>
  <si>
    <t>1902542904</t>
  </si>
  <si>
    <t>20400359054 YULEIXI  BENAVIDES OVIEDO</t>
  </si>
  <si>
    <t>1902542910</t>
  </si>
  <si>
    <t>1902542918</t>
  </si>
  <si>
    <t>20400274249 EDIS  SIERRA JAIME</t>
  </si>
  <si>
    <t>1902542925</t>
  </si>
  <si>
    <t>1902542933</t>
  </si>
  <si>
    <t>1902579543</t>
  </si>
  <si>
    <t>20400169591 YOLEIDIS  GONGORA MAESTRE</t>
  </si>
  <si>
    <t>1902542939</t>
  </si>
  <si>
    <t>1902542947</t>
  </si>
  <si>
    <t>20400097596 ANGELA MARIA BAÑO MADRIAGA</t>
  </si>
  <si>
    <t>1902542665</t>
  </si>
  <si>
    <t>20400168637 YALEIDIS  VELASQUEZ GUERRERO</t>
  </si>
  <si>
    <t>1902542955</t>
  </si>
  <si>
    <t>20400890573 DIEGO ARMANDO CAAMAÑO CAMPO</t>
  </si>
  <si>
    <t>1902542960</t>
  </si>
  <si>
    <t>20400353983 KETTY LICETH BARRO PINTO</t>
  </si>
  <si>
    <t>1902542968</t>
  </si>
  <si>
    <t>20001156435 YALESY PATRICIA PACHECO SAENZ</t>
  </si>
  <si>
    <t>1902543178</t>
  </si>
  <si>
    <t>20400169381 ADRIANA LUCIA MACHADO BERBESI</t>
  </si>
  <si>
    <t>1902543187</t>
  </si>
  <si>
    <t>1902542667</t>
  </si>
  <si>
    <t>1902543193</t>
  </si>
  <si>
    <t>1902543197</t>
  </si>
  <si>
    <t>20400890721 XILENA MARIA ROCHA VILLANUEVA</t>
  </si>
  <si>
    <t>1902543202</t>
  </si>
  <si>
    <t>1902543205</t>
  </si>
  <si>
    <t>20001075798 HILDA ROSA RODRIGUEZ HURTADO</t>
  </si>
  <si>
    <t>1902542671</t>
  </si>
  <si>
    <t>47745155037 JUANA VALENTINA DE LA CRUZ MEJIA</t>
  </si>
  <si>
    <t>1902543210</t>
  </si>
  <si>
    <t>20001871226 LIRIAM YANETH FLOREZ MOJICA</t>
  </si>
  <si>
    <t>1902543214</t>
  </si>
  <si>
    <t>1902543218</t>
  </si>
  <si>
    <t>20400320779 CINDY PAOLA JIMENEZ LUGO</t>
  </si>
  <si>
    <t>1902543223</t>
  </si>
  <si>
    <t>47551190925 KARLA YANETH AGUILAR SALGADO</t>
  </si>
  <si>
    <t>1902543231</t>
  </si>
  <si>
    <t>20400889406 ELOISA MAIRETH SALAZAR GARZON</t>
  </si>
  <si>
    <t>1902543234</t>
  </si>
  <si>
    <t>1902543240</t>
  </si>
  <si>
    <t>20400337969 LUDIZ MARIA VEGA NAVARRO</t>
  </si>
  <si>
    <t>1902543272</t>
  </si>
  <si>
    <t>20400884092 GUILLERMO  CASTRO PADILLA</t>
  </si>
  <si>
    <t>1902543274</t>
  </si>
  <si>
    <t>20001069143 FREDEFINDA  ROJAS CORTES</t>
  </si>
  <si>
    <t>1902730214</t>
  </si>
  <si>
    <t>1902727470</t>
  </si>
  <si>
    <t>1902727474</t>
  </si>
  <si>
    <t>2000285981</t>
  </si>
  <si>
    <t>1902727478</t>
  </si>
  <si>
    <t>20001345849 SOLMA INES DAZA MAESTRE</t>
  </si>
  <si>
    <t>1902727482</t>
  </si>
  <si>
    <t>20001002137 SILVINA  FERNANDEZ PORRAS</t>
  </si>
  <si>
    <t>1902727494</t>
  </si>
  <si>
    <t>1902727497</t>
  </si>
  <si>
    <t>20001897058 OLGA CECILIA GARCIA GOMEZ</t>
  </si>
  <si>
    <t>1902727502</t>
  </si>
  <si>
    <t>20400326975 DORELVIS  GARCIA TRUJILLO</t>
  </si>
  <si>
    <t>1902727508</t>
  </si>
  <si>
    <t>1902727513</t>
  </si>
  <si>
    <t>20001309188 MADELEINE  TELLEZ PEDROZA</t>
  </si>
  <si>
    <t>1902727517</t>
  </si>
  <si>
    <t>20001338356 ANYI CAROLINA IDARRAGA MARTINEZ</t>
  </si>
  <si>
    <t>1902727519</t>
  </si>
  <si>
    <t>20001006545 OFELIA ANTONIA GARCIA MERIÑO</t>
  </si>
  <si>
    <t>1902727525</t>
  </si>
  <si>
    <t>1902727531</t>
  </si>
  <si>
    <t>20400169470 SANDRA MILENA MARTINEZ SARAVIA</t>
  </si>
  <si>
    <t>1902727539</t>
  </si>
  <si>
    <t>1902727551</t>
  </si>
  <si>
    <t>1902727557</t>
  </si>
  <si>
    <t>20001101198 EMILSE DEL SOCORRO LARA BARRETO</t>
  </si>
  <si>
    <t>1902727572</t>
  </si>
  <si>
    <t>20001329324 MARIA NAVARRO OROZCO</t>
  </si>
  <si>
    <t>1902727580</t>
  </si>
  <si>
    <t>20001892505 ADIS  AREVALO ARAQUE</t>
  </si>
  <si>
    <t>1902727592</t>
  </si>
  <si>
    <t>20400339633 YUDYS NAVARRO TABORDA</t>
  </si>
  <si>
    <t>1902727601</t>
  </si>
  <si>
    <t>20400860497 PEDRO AGUSTIN JIMENEZ RODRIGUEZ</t>
  </si>
  <si>
    <t>1902727606</t>
  </si>
  <si>
    <t>20001076810 YURELVI YISETH LINDARTE SANCHEZ</t>
  </si>
  <si>
    <t>1902727612</t>
  </si>
  <si>
    <t>20001004753 WILSON MANUEL GUTIERREZ OÑATE</t>
  </si>
  <si>
    <t>1902727618</t>
  </si>
  <si>
    <t>1902727622</t>
  </si>
  <si>
    <t>1902727624</t>
  </si>
  <si>
    <t>1902727626</t>
  </si>
  <si>
    <t>1902727633</t>
  </si>
  <si>
    <t>20400861522 EILIN MARCELA ARAUJO SARABIA</t>
  </si>
  <si>
    <t>1902727636</t>
  </si>
  <si>
    <t>20400320784 YARLENIS  PEÑA HERRERA</t>
  </si>
  <si>
    <t>1902727642</t>
  </si>
  <si>
    <t>20400881494 JUNIOR MATHIAS RINCON PARRA</t>
  </si>
  <si>
    <t>1902727649</t>
  </si>
  <si>
    <t>20400869986 ROQUELINA  RANGEL PEDROZO</t>
  </si>
  <si>
    <t>1902727652</t>
  </si>
  <si>
    <t>20400357926 MARIA ANGELICA AHUMADA CHARRIS</t>
  </si>
  <si>
    <t>1902727653</t>
  </si>
  <si>
    <t>20400289679 MIGUEL ANGEL QUIJANO BARBOSA</t>
  </si>
  <si>
    <t>1902727655</t>
  </si>
  <si>
    <t>20001121584 SIXTA TULIA SANTIAGO MEJIA</t>
  </si>
  <si>
    <t>1902881455</t>
  </si>
  <si>
    <t>20001262120 JENIFFER ANDREA PALACIO MEDINA</t>
  </si>
  <si>
    <t>1902881457</t>
  </si>
  <si>
    <t>1902881450</t>
  </si>
  <si>
    <t>20400168637 YALEIDIS VELASQUEZ GUERRERO</t>
  </si>
  <si>
    <t>1902881458</t>
  </si>
  <si>
    <t>20228154304 DEIRIS DANIELA THOMAS DOMINGUEZ</t>
  </si>
  <si>
    <t>1902881459</t>
  </si>
  <si>
    <t>20400877499 SANDRA MILENA VIDES LOPEZ</t>
  </si>
  <si>
    <t>1902881460</t>
  </si>
  <si>
    <t>1902881462</t>
  </si>
  <si>
    <t>20001881058 MARIA DE LA LUZ BELEÑO DE RODRIGUEZ</t>
  </si>
  <si>
    <t>1902881469</t>
  </si>
  <si>
    <t>20013187135 ESTERMELINA  BARON LOPEZ</t>
  </si>
  <si>
    <t>1902881473</t>
  </si>
  <si>
    <t>20001885536 SEBASTIAN ANDRES PALMERA BUSTILLO</t>
  </si>
  <si>
    <t>1902881476</t>
  </si>
  <si>
    <t>20001867936 JAZMIN GABRIELA PEREA ARDILA</t>
  </si>
  <si>
    <t>1902881479</t>
  </si>
  <si>
    <t>1902881491</t>
  </si>
  <si>
    <t>20400874670 YULEIMA  AVILA PONTON</t>
  </si>
  <si>
    <t>1902881494</t>
  </si>
  <si>
    <t>1902881497</t>
  </si>
  <si>
    <t>20400057198 LIZDARIS  HOYOS VEGA</t>
  </si>
  <si>
    <t>1902881523</t>
  </si>
  <si>
    <t>20400353376 YELEIDIS CAROLINA CHARRY PAYARES</t>
  </si>
  <si>
    <t>1902881525</t>
  </si>
  <si>
    <t>1902881527</t>
  </si>
  <si>
    <t>20400345997 CINDY PAOLA GARCIA CARRILLO</t>
  </si>
  <si>
    <t>1902881528</t>
  </si>
  <si>
    <t>20001262745 ANGELA PATRICIA SOTO MARTINEZ</t>
  </si>
  <si>
    <t>1902881530</t>
  </si>
  <si>
    <t>20001136731 ESTELIA  TORRES FLOREZ</t>
  </si>
  <si>
    <t>1902881532</t>
  </si>
  <si>
    <t>20001901579 ELIZABETH  ORTEGA OÑATE</t>
  </si>
  <si>
    <t>1902881534</t>
  </si>
  <si>
    <t>1902881536</t>
  </si>
  <si>
    <t>20001203048 ADRIAN ENRIQUE GARCIA FLOREZ</t>
  </si>
  <si>
    <t>1902881537</t>
  </si>
  <si>
    <t>20400346603 YANIDIS  HERNANDEZ BRAVO</t>
  </si>
  <si>
    <t>1902881538</t>
  </si>
  <si>
    <t>20001000632 EDITH TERESA MONTERO VANEGAS</t>
  </si>
  <si>
    <t>1902881539</t>
  </si>
  <si>
    <t>1902881540</t>
  </si>
  <si>
    <t>20001002790 BEATRIZ ELENA ULLOA SANCHEZ</t>
  </si>
  <si>
    <t>1902881542</t>
  </si>
  <si>
    <t>08001357533 NEDA LUZ OVIEDO DE LA HOZ</t>
  </si>
  <si>
    <t>1902881545</t>
  </si>
  <si>
    <t>20001000793 BRIGIDO ANTONIO CAMPO TORRES</t>
  </si>
  <si>
    <t>1902881547</t>
  </si>
  <si>
    <t>20228067978 ANA MARIA GUTIERREZ GUERRERO</t>
  </si>
  <si>
    <t>1902881549</t>
  </si>
  <si>
    <t>1902881553</t>
  </si>
  <si>
    <t>20400161405 LUZ KEILIS OSORIO BECERRA</t>
  </si>
  <si>
    <t>1902881556</t>
  </si>
  <si>
    <t>20400890576 LEYDIS YANETH CONDE RODRIGUEZ</t>
  </si>
  <si>
    <t>1902881560</t>
  </si>
  <si>
    <t>1902881563</t>
  </si>
  <si>
    <t>20400354201 LIANIS PAOLA RAMIREZ PAVA</t>
  </si>
  <si>
    <t>1902881567</t>
  </si>
  <si>
    <t>20400057873 ANDREA FERNANDA SOSA OCHOA</t>
  </si>
  <si>
    <t>1902881571</t>
  </si>
  <si>
    <t>20400169292 MARIA ANGELICA GERARDINO MORA</t>
  </si>
  <si>
    <t>1902881573</t>
  </si>
  <si>
    <t>1902881576</t>
  </si>
  <si>
    <t>20001899424 MARITZA  MARRIAGA DE FRAGOZO</t>
  </si>
  <si>
    <t>1902881452</t>
  </si>
  <si>
    <t>20400289052 KAREN MANTILLA CHINCHILLA</t>
  </si>
  <si>
    <t>1902881622</t>
  </si>
  <si>
    <t>20400353319 ALICIA  VASQUEZ MENDOZA</t>
  </si>
  <si>
    <t>1902881625</t>
  </si>
  <si>
    <t>20001316974 CARLOS MARIO TORRES AROCA</t>
  </si>
  <si>
    <t>1902881628</t>
  </si>
  <si>
    <t>20001003563 LICETH MARIA VIDES MONSALVE</t>
  </si>
  <si>
    <t>1902881632</t>
  </si>
  <si>
    <t>20001310600 MARYLEINA  MAESTRE HERRERA</t>
  </si>
  <si>
    <t>1902881636</t>
  </si>
  <si>
    <t>20400353730 SANDRITH LORENA TAPIAS CAMACHO</t>
  </si>
  <si>
    <t>1902881639</t>
  </si>
  <si>
    <t>1902881643</t>
  </si>
  <si>
    <t>1902881648</t>
  </si>
  <si>
    <t>20400353120 DIANA CAROLINA CONTRERAS AVILA</t>
  </si>
  <si>
    <t>1902881652</t>
  </si>
  <si>
    <t>20001076355 LUZ DARYS ORREGO MIRANDA</t>
  </si>
  <si>
    <t>1902881654</t>
  </si>
  <si>
    <t>20013897895 DEYSI  GUTIERREZ PERDOMO</t>
  </si>
  <si>
    <t>1902881658</t>
  </si>
  <si>
    <t>1902881660</t>
  </si>
  <si>
    <t>20238240846 EDUARDO JOSE OROZCO VEGA</t>
  </si>
  <si>
    <t>1902881664</t>
  </si>
  <si>
    <t>20400066817 KELLY JOHANA LONDOÑO VEGA</t>
  </si>
  <si>
    <t>1902881454</t>
  </si>
  <si>
    <t>20400342053 NAILYN PALLARES DURAN</t>
  </si>
  <si>
    <t>1902881668</t>
  </si>
  <si>
    <t>20001001382 ELIZABETH MERCEDES MERCADO ACOSTA</t>
  </si>
  <si>
    <t>1902881670</t>
  </si>
  <si>
    <t>20400169552 ROSA CLAUDIA BARON IMBRECH</t>
  </si>
  <si>
    <t>1902881676</t>
  </si>
  <si>
    <t>20400882998 ANDREA JIREH MORON BENAVIDES</t>
  </si>
  <si>
    <t>1902881679</t>
  </si>
  <si>
    <t>20001346040 BRENDA MICHEL HERNANDEZ GUZMAN</t>
  </si>
  <si>
    <t>1902881683</t>
  </si>
  <si>
    <t>20013898469 KATY MILDRED JIMENEZ MOGOLLON</t>
  </si>
  <si>
    <t>1902881688</t>
  </si>
  <si>
    <t>1902881692</t>
  </si>
  <si>
    <t>20400354180 GLORICETH CECILIA JIMENEZ DIAZ</t>
  </si>
  <si>
    <t>1902881695</t>
  </si>
  <si>
    <t>20400360205 ERICA  GOMEZ RINCON</t>
  </si>
  <si>
    <t>1902881697</t>
  </si>
  <si>
    <t>1902881700</t>
  </si>
  <si>
    <t>1902881703</t>
  </si>
  <si>
    <t>1902881707</t>
  </si>
  <si>
    <t>1902881710</t>
  </si>
  <si>
    <t>20400014430 NEILIN YOENIS ESTRADA QUINTERO</t>
  </si>
  <si>
    <t>1902881712</t>
  </si>
  <si>
    <t>20001338592 PAOLA ENER CALDERON LARA</t>
  </si>
  <si>
    <t>1903053723</t>
  </si>
  <si>
    <t>20001320387 ANDRES CAMILO CARRILLO GAMEZ</t>
  </si>
  <si>
    <t>1903053677</t>
  </si>
  <si>
    <t>20001349111 NORBERTO  MEJIA DIAZ</t>
  </si>
  <si>
    <t>1903053727</t>
  </si>
  <si>
    <t>1903053732</t>
  </si>
  <si>
    <t>1903053733</t>
  </si>
  <si>
    <t>20001076752 DIANA MARIA GONZALEZ LORA</t>
  </si>
  <si>
    <t>1903053740</t>
  </si>
  <si>
    <t>20400353528 DARLIS ANDREA DE AVILA RODRIGUEZ</t>
  </si>
  <si>
    <t>1903053742</t>
  </si>
  <si>
    <t>20400057973 YOREIDIS  MENDEZ PEÑA</t>
  </si>
  <si>
    <t>1903053746</t>
  </si>
  <si>
    <t>20238355621 NORELA  ARDILA ARENAS</t>
  </si>
  <si>
    <t>1903053749</t>
  </si>
  <si>
    <t>20400056998 SINDY PAOLA RANGEL ARDILA</t>
  </si>
  <si>
    <t>1903053754</t>
  </si>
  <si>
    <t>1903053760</t>
  </si>
  <si>
    <t>20400354157 CRISTINA  RINCON CARRASCAL</t>
  </si>
  <si>
    <t>1903053763</t>
  </si>
  <si>
    <t>20400354273 SEBASTIAN  HERNANDEZ GOMEZ</t>
  </si>
  <si>
    <t>1903176700</t>
  </si>
  <si>
    <t>20001889210 ISAAC DAVID FLOREZ BERNAL</t>
  </si>
  <si>
    <t>1903053768</t>
  </si>
  <si>
    <t>20001900375 IRLENA STHELLA MIER GUTIERREZ</t>
  </si>
  <si>
    <t>1903053699</t>
  </si>
  <si>
    <t>1903053777</t>
  </si>
  <si>
    <t>1903053779</t>
  </si>
  <si>
    <t>1903053782</t>
  </si>
  <si>
    <t>20001314326 LEDIS MARIA ZAMORA SERRANO</t>
  </si>
  <si>
    <t>1903053679</t>
  </si>
  <si>
    <t>20001873125 YORDAN DAVID HERNANDEZ BADILLO</t>
  </si>
  <si>
    <t>1903053785</t>
  </si>
  <si>
    <t>1903176704</t>
  </si>
  <si>
    <t>1903053788</t>
  </si>
  <si>
    <t>20001261613 MAIRA ALEJANDRA MARTINEZ BOHORQUEZ</t>
  </si>
  <si>
    <t>1903053793</t>
  </si>
  <si>
    <t>1903053796</t>
  </si>
  <si>
    <t>20001889223 EIVIS PAULINA CARDENAS CAMPO</t>
  </si>
  <si>
    <t>1903053684</t>
  </si>
  <si>
    <t>20001174878 MARIA DE JESUS AGUILAR MARTINEZ</t>
  </si>
  <si>
    <t>1903053800</t>
  </si>
  <si>
    <t>1903053806</t>
  </si>
  <si>
    <t>20238355445 VIVIANA LEONOR GAMARRA MENDOZA</t>
  </si>
  <si>
    <t>1903053808</t>
  </si>
  <si>
    <t>20400878291 SHIRLEY  ACUÑA ALARCON</t>
  </si>
  <si>
    <t>1903053810</t>
  </si>
  <si>
    <t>1903053813</t>
  </si>
  <si>
    <t>20400884818 MILEIDI SANDRITH QUIÑONES ARGOTA</t>
  </si>
  <si>
    <t>1903053817</t>
  </si>
  <si>
    <t>20400273985 EDY JOHANA SARMIENTO ZAPATA</t>
  </si>
  <si>
    <t>1903053819</t>
  </si>
  <si>
    <t>20400885321 YORDANIS  ROJAS GARCIA</t>
  </si>
  <si>
    <t>1903053826</t>
  </si>
  <si>
    <t>20400358223 ENELCY  BARBOSA ORTEGA</t>
  </si>
  <si>
    <t>1903053691</t>
  </si>
  <si>
    <t>20001068799 LILIA CRISTINA MAESTRE OCHOA</t>
  </si>
  <si>
    <t>1903053829</t>
  </si>
  <si>
    <t>20400057033 DIANA PATRICIA PACHECO GARCERANT</t>
  </si>
  <si>
    <t>1903053831</t>
  </si>
  <si>
    <t>1903053836</t>
  </si>
  <si>
    <t>20400907472 NAILA PAOLA RAAD CONTRERAS</t>
  </si>
  <si>
    <t>1903053695</t>
  </si>
  <si>
    <t>20228054320 KAREN TATIANA SANTAMARIA ASCANIO</t>
  </si>
  <si>
    <t>1903053839</t>
  </si>
  <si>
    <t>20400907145 JANNIT JULIETH MARIANO OROZCO</t>
  </si>
  <si>
    <t>1903053843</t>
  </si>
  <si>
    <t>20228879431 LUIS JOSE ARIAS VILLALOBOS</t>
  </si>
  <si>
    <t>1903053847</t>
  </si>
  <si>
    <t>20400876488 EMERLEYDIS  HERNANDEZ PEREZ</t>
  </si>
  <si>
    <t>1903053850</t>
  </si>
  <si>
    <t>20400885754 DAILYS PAOLA SEGOVIA VILLANUEVA</t>
  </si>
  <si>
    <t>1903053853</t>
  </si>
  <si>
    <t>20400868746 SANDRA MILENA SANCHEZ MACIAS</t>
  </si>
  <si>
    <t>1903053709</t>
  </si>
  <si>
    <t>20400884814 NATALY PUELLO EPINAYU</t>
  </si>
  <si>
    <t>1903053857</t>
  </si>
  <si>
    <t>1903053714</t>
  </si>
  <si>
    <t>1903053718</t>
  </si>
  <si>
    <t>20001133429 BLEDIS MARIA MORALES LEON</t>
  </si>
  <si>
    <t>1903115615</t>
  </si>
  <si>
    <t>20400360377 DAMARIS ONEIDA OROZCO VILLALOBOS</t>
  </si>
  <si>
    <t>1903115616</t>
  </si>
  <si>
    <t>20228053810 FARIDES  CABALLERO HERRERA</t>
  </si>
  <si>
    <t>1903115618</t>
  </si>
  <si>
    <t>20001350263 SERGIO HERNANDEZ HINOJOSA</t>
  </si>
  <si>
    <t>1903115619</t>
  </si>
  <si>
    <t>20001904072 PASTORA MARIA ROMERO ARAUJO</t>
  </si>
  <si>
    <t>1903115620</t>
  </si>
  <si>
    <t>20001003400 BISABETH MARIA JIMENEZ MERIÑO</t>
  </si>
  <si>
    <t>1903115623</t>
  </si>
  <si>
    <t>20001899210 MELVIS ISABEL MAESTRE</t>
  </si>
  <si>
    <t>1903115622</t>
  </si>
  <si>
    <t>1903115624</t>
  </si>
  <si>
    <t>20400058070 SARAY  GUERRERO GALVIS</t>
  </si>
  <si>
    <t>1903115625</t>
  </si>
  <si>
    <t>20001869741 MERLITH PAOLA DURAN JIMENEZ</t>
  </si>
  <si>
    <t>1903115626</t>
  </si>
  <si>
    <t>20001899764 LUIS SAMUEL MARTINEZ</t>
  </si>
  <si>
    <t>1903115627</t>
  </si>
  <si>
    <t>20400341879 KELLY TATIANA GRANADOS RIOS</t>
  </si>
  <si>
    <t>1903115628</t>
  </si>
  <si>
    <t>20400860730 LUZ MARY BOBADILLO ALVAREZ</t>
  </si>
  <si>
    <t>1903115629</t>
  </si>
  <si>
    <t>20400012512 RAFAEL  RAMOS MARTINEZ</t>
  </si>
  <si>
    <t>1903115631</t>
  </si>
  <si>
    <t>1903115633</t>
  </si>
  <si>
    <t>20001878815 YINI YIRETH JAIMES SOSA</t>
  </si>
  <si>
    <t>1903142970</t>
  </si>
  <si>
    <t>1903115635</t>
  </si>
  <si>
    <t>20400338281 CARMEN CECILIA PACHECO ANGULO</t>
  </si>
  <si>
    <t>1903115637</t>
  </si>
  <si>
    <t>1903115639</t>
  </si>
  <si>
    <t>1903115640</t>
  </si>
  <si>
    <t>20013102417 LEDYS MARIA PUENTES VARGAS</t>
  </si>
  <si>
    <t>1903115642</t>
  </si>
  <si>
    <t>20400907485 YELITZA PAOLA HURTADO ORTEGA</t>
  </si>
  <si>
    <t>1903115643</t>
  </si>
  <si>
    <t>20400295920 MARLEIDYS  GUARIN PACHECO</t>
  </si>
  <si>
    <t>1903115644</t>
  </si>
  <si>
    <t>20400358417 OMAR WALDIR RESTREPO VEGA</t>
  </si>
  <si>
    <t>1903115645</t>
  </si>
  <si>
    <t>47001115795 LEDIS DEL CARMEN QUINTERO ANGARITA</t>
  </si>
  <si>
    <t>4700117011</t>
  </si>
  <si>
    <t>1903115646</t>
  </si>
  <si>
    <t>20001873862 DAVID ANDRES ANTELIZ PALOMINO</t>
  </si>
  <si>
    <t>1903115647</t>
  </si>
  <si>
    <t>20400362710 VALERIA  TOSCANO RAMOS</t>
  </si>
  <si>
    <t>1903115648</t>
  </si>
  <si>
    <t>20400295991 ALVARO ENRIQUE GOMEZ</t>
  </si>
  <si>
    <t>1903115650</t>
  </si>
  <si>
    <t>1903115653</t>
  </si>
  <si>
    <t>20400073385 MARISELA  RINCON MURILLO</t>
  </si>
  <si>
    <t>1903115654</t>
  </si>
  <si>
    <t>20400339701 ENITH JOHANA ANGARITA SALINAS</t>
  </si>
  <si>
    <t>1903115658</t>
  </si>
  <si>
    <t>1903341194</t>
  </si>
  <si>
    <t>20001903621 DORALYS MILENA RIVERA GALAN</t>
  </si>
  <si>
    <t>1903341196</t>
  </si>
  <si>
    <t>20400354306 JENILEE JAEL BELEÑO FELIZZOLA</t>
  </si>
  <si>
    <t>1903341198</t>
  </si>
  <si>
    <t>20001005574 WENDY YULIETH DE LA CRUZ GUTIERREZ</t>
  </si>
  <si>
    <t>1903341201</t>
  </si>
  <si>
    <t>20001869976 EDILSA  PEREZ RICO</t>
  </si>
  <si>
    <t>1903341205</t>
  </si>
  <si>
    <t>1903341206</t>
  </si>
  <si>
    <t>20400907603 CLARA ELIZA RAMIREZ</t>
  </si>
  <si>
    <t>1903341208</t>
  </si>
  <si>
    <t>1903341341</t>
  </si>
  <si>
    <t>20001077736 MARIA AMPARO CONTRERAS ROBLES</t>
  </si>
  <si>
    <t>1903341344</t>
  </si>
  <si>
    <t>20001872139 YEIMI PATRICIA HERNANDEZ GERALDINO</t>
  </si>
  <si>
    <t>1903341395</t>
  </si>
  <si>
    <t>1903341398</t>
  </si>
  <si>
    <t>1903341401</t>
  </si>
  <si>
    <t>20400353746 DARLYS  MENDOZA MENDOZA</t>
  </si>
  <si>
    <t>1903341404</t>
  </si>
  <si>
    <t>1903341407</t>
  </si>
  <si>
    <t>1903341412</t>
  </si>
  <si>
    <t>1903341415</t>
  </si>
  <si>
    <t>2025019011</t>
  </si>
  <si>
    <t>1903518795</t>
  </si>
  <si>
    <t>20001906700 JHOANGELES MARIA BRICEÑO BRICEÑO</t>
  </si>
  <si>
    <t>1903341416</t>
  </si>
  <si>
    <t>20001069869 UBALDO  POLO MORALES</t>
  </si>
  <si>
    <t>1903341418</t>
  </si>
  <si>
    <t>1903341452</t>
  </si>
  <si>
    <t>1903518800</t>
  </si>
  <si>
    <t>1903341467</t>
  </si>
  <si>
    <t>20001880888 YOENYS  MEJIA GULLOSO</t>
  </si>
  <si>
    <t>1903341474</t>
  </si>
  <si>
    <t>20001127075 WILMAN  MEDINA CASTRO</t>
  </si>
  <si>
    <t>1903341476</t>
  </si>
  <si>
    <t>20001068777 PAOLA SOFIA PEREZ AYALA</t>
  </si>
  <si>
    <t>1903341479</t>
  </si>
  <si>
    <t>20001361407 DENYS MARIA ACOSTA DE QUINTERO</t>
  </si>
  <si>
    <t>1903341482</t>
  </si>
  <si>
    <t>20400358988 ISAURA ISABEL RINCON CASTILLA</t>
  </si>
  <si>
    <t>1903341484</t>
  </si>
  <si>
    <t>44430120697 ANA GREGORIA ACOSTA GOMEZ</t>
  </si>
  <si>
    <t>1903341487</t>
  </si>
  <si>
    <t>1903341490</t>
  </si>
  <si>
    <t>20001309482 HIPOLITO ANTONIO CARDONA CATAÑO</t>
  </si>
  <si>
    <t>1903589362</t>
  </si>
  <si>
    <t>1903589368</t>
  </si>
  <si>
    <t>1903589371</t>
  </si>
  <si>
    <t>20400883741 MARTHA JOHANA MADARIAGA GARZON</t>
  </si>
  <si>
    <t>1903589375</t>
  </si>
  <si>
    <t>20001889546 BREINER DANILO NIETO FERIA</t>
  </si>
  <si>
    <t>1903589377</t>
  </si>
  <si>
    <t>20001868338 MAGNOLIA DE JESUS YANCY VILLALBA</t>
  </si>
  <si>
    <t>1903589381</t>
  </si>
  <si>
    <t>1903589385</t>
  </si>
  <si>
    <t>20400055977 GABRIELA YISETH RIVERA RANGEL</t>
  </si>
  <si>
    <t>1903589388</t>
  </si>
  <si>
    <t>20400354067 DIANA MARCELA CONTRERAS HERRERA</t>
  </si>
  <si>
    <t>1903589392</t>
  </si>
  <si>
    <t>20400172886 LISANYURI  BLANCO SANJUAN</t>
  </si>
  <si>
    <t>1903589395</t>
  </si>
  <si>
    <t>20400865768 MAIRA ALEJANDRA JIMENEZ POLO</t>
  </si>
  <si>
    <t>1903589402</t>
  </si>
  <si>
    <t>1903589409</t>
  </si>
  <si>
    <t>20400871128 ANDREA CAROLINA MEJIA CARO</t>
  </si>
  <si>
    <t>1903589412</t>
  </si>
  <si>
    <t>20001898461 LUIS ROBERTO JIMENEZ MARTINEZ</t>
  </si>
  <si>
    <t>1903657036</t>
  </si>
  <si>
    <t>20400049402 YOLEIDIS PATRICIA MONTENEGRO USNAS</t>
  </si>
  <si>
    <t>1903589414</t>
  </si>
  <si>
    <t>1903589416</t>
  </si>
  <si>
    <t>20400877472 GABRIELA  SANCHEZ DIAZ</t>
  </si>
  <si>
    <t>1903589420</t>
  </si>
  <si>
    <t>1903589426</t>
  </si>
  <si>
    <t>20400296294 DINA MARCELA MEJIA MENDOZA</t>
  </si>
  <si>
    <t>1903589429</t>
  </si>
  <si>
    <t>20400066691 YALEINIS  ABRIL LOPEZ</t>
  </si>
  <si>
    <t>1903589432</t>
  </si>
  <si>
    <t>20400358869 KELLY JOHANA ACUÑA RIOS</t>
  </si>
  <si>
    <t>1903589436</t>
  </si>
  <si>
    <t>20001126604 DOLORES MARIA FUENTES GUERRA</t>
  </si>
  <si>
    <t>1903589439</t>
  </si>
  <si>
    <t>20001892800 DORAINYS PAOLA ARRIETA PADILLA</t>
  </si>
  <si>
    <t>1903589485</t>
  </si>
  <si>
    <t>20400066387 CAROL MELISSA PUELLO FUENTES</t>
  </si>
  <si>
    <t>1903589442</t>
  </si>
  <si>
    <t>20400332189 IBETH YOJANA ACOSTA CALLE</t>
  </si>
  <si>
    <t>1903589444</t>
  </si>
  <si>
    <t>1903589447</t>
  </si>
  <si>
    <t>20400870018 GRACIELA  YEPEZ PUELLO</t>
  </si>
  <si>
    <t>1903589450</t>
  </si>
  <si>
    <t>20400886243 NORLEIS ISABEL CONTRERAS PESTANA</t>
  </si>
  <si>
    <t>1903589455</t>
  </si>
  <si>
    <t>20001306454 MARIA  ARTEAGA MARTINEZ</t>
  </si>
  <si>
    <t>1903589457</t>
  </si>
  <si>
    <t>20228356549 LILIBETH  PACHECO SANCHEZ</t>
  </si>
  <si>
    <t>1903589460</t>
  </si>
  <si>
    <t>20400359539 ALIX MARIA PEREZ DE LAS AGUAS</t>
  </si>
  <si>
    <t>1903589462</t>
  </si>
  <si>
    <t>20400870277 KAREN MAYERLY SANCHEZ GARZON</t>
  </si>
  <si>
    <t>1903589464</t>
  </si>
  <si>
    <t>20001882855 OLARYS  NAVARRO BALLESTA</t>
  </si>
  <si>
    <t>1903589467</t>
  </si>
  <si>
    <t>05120377366 ESTEFANIA  CAMAÑO RAMIREZ</t>
  </si>
  <si>
    <t>1903589470</t>
  </si>
  <si>
    <t>20400353677 YEINI PAOLA ORTIZ TOLOZA</t>
  </si>
  <si>
    <t>1903589471</t>
  </si>
  <si>
    <t>20400056087 ANA DOLORES GUERRA GARCIA</t>
  </si>
  <si>
    <t>1903589474</t>
  </si>
  <si>
    <t>20400908762 MAOLIS  OLANO LOPEZ</t>
  </si>
  <si>
    <t>1903589478</t>
  </si>
  <si>
    <t>20400864369 LIZBETH  CASTRILLO CARO</t>
  </si>
  <si>
    <t>1903589481</t>
  </si>
  <si>
    <t>1903701648</t>
  </si>
  <si>
    <t>13001051673 HUMBERTO  GONZALEZ GARCIA</t>
  </si>
  <si>
    <t>1903701649</t>
  </si>
  <si>
    <t>1903701662</t>
  </si>
  <si>
    <t>20001897331 DAIRIS  GOMEZ HERRERA</t>
  </si>
  <si>
    <t>1903701663</t>
  </si>
  <si>
    <t>20001306239 LILIBETH PAOLA GALAN RUIZ</t>
  </si>
  <si>
    <t>1903701664</t>
  </si>
  <si>
    <t>20013340479 MARLEN SUSANA PEREIRA VERGARA</t>
  </si>
  <si>
    <t>1903701665</t>
  </si>
  <si>
    <t>20001360647 HENA LUZ LARIOS GARIZADO</t>
  </si>
  <si>
    <t>1903701666</t>
  </si>
  <si>
    <t>20013879270 LEOSIRIS ISABEL GARCIA LOPEZ</t>
  </si>
  <si>
    <t>1903701667</t>
  </si>
  <si>
    <t>20400908924 MILENA  MARMOL OTALORA</t>
  </si>
  <si>
    <t>1903701668</t>
  </si>
  <si>
    <t>20400362388 KEISY TATIANA NUÑEZ RINCON</t>
  </si>
  <si>
    <t>1903701669</t>
  </si>
  <si>
    <t>1903701670</t>
  </si>
  <si>
    <t>1903701671</t>
  </si>
  <si>
    <t>20001309819 ARACELYS  ARIAS PACHECO</t>
  </si>
  <si>
    <t>1903701673</t>
  </si>
  <si>
    <t>20238354625 CARLOS ANDRES QUIROZ</t>
  </si>
  <si>
    <t>1903701674</t>
  </si>
  <si>
    <t>20400338004 MARIA FERNANDA BELEÑO TOVAR</t>
  </si>
  <si>
    <t>1903701677</t>
  </si>
  <si>
    <t>1903701678</t>
  </si>
  <si>
    <t>1903701679</t>
  </si>
  <si>
    <t>20400056450 RAQUEL  PACHECO GARCERANT</t>
  </si>
  <si>
    <t>1903701682</t>
  </si>
  <si>
    <t>20001342064 YONIRIS LIZETH NAVARRO GUZMAN</t>
  </si>
  <si>
    <t>1903701684</t>
  </si>
  <si>
    <t>20400909330 ANGY PAOLA BARBOSA PEREZ</t>
  </si>
  <si>
    <t>1903701686</t>
  </si>
  <si>
    <t>20400907468 GENESIS GREGORIA MENDOZA HERNANDEZ</t>
  </si>
  <si>
    <t>1903701688</t>
  </si>
  <si>
    <t>20400880002 LILIAN BIBIANA ORTEGA DIAZ</t>
  </si>
  <si>
    <t>1903701693</t>
  </si>
  <si>
    <t>20001075083 YESSICA YULIETH NARVAEZ ALVARADO</t>
  </si>
  <si>
    <t>1903701695</t>
  </si>
  <si>
    <t>20400358162 YEIDIS MILETH CARDENAS DURAN</t>
  </si>
  <si>
    <t>1903701700</t>
  </si>
  <si>
    <t>1903701701</t>
  </si>
  <si>
    <t>20400866947 YEINIRIS  SARAVIA RODRIGUEZ</t>
  </si>
  <si>
    <t>1903734929</t>
  </si>
  <si>
    <t>20001360839 YOSELI  DIAZ TORRES</t>
  </si>
  <si>
    <t>1903701703</t>
  </si>
  <si>
    <t>20400066543 HENRY  NUÑEZ BARON</t>
  </si>
  <si>
    <t>1903701825</t>
  </si>
  <si>
    <t>20001154878 DEISI ESTHER CONRADO RAMIREZ</t>
  </si>
  <si>
    <t>1903701826</t>
  </si>
  <si>
    <t>20013895106 NANCY  CHINCHIA PICON</t>
  </si>
  <si>
    <t>1903701827</t>
  </si>
  <si>
    <t>20001060450 KERLYS YULIETH DIAZ VARGAS</t>
  </si>
  <si>
    <t>1903701829</t>
  </si>
  <si>
    <t>20400881287 YENIFFER  PALLARES QUIROZ</t>
  </si>
  <si>
    <t>1903701831</t>
  </si>
  <si>
    <t>1903701834</t>
  </si>
  <si>
    <t>20001860998 ENRIQUE DE JESUS BORJA</t>
  </si>
  <si>
    <t>1903701840</t>
  </si>
  <si>
    <t>20400354161 LICETH  JACOME MIELES</t>
  </si>
  <si>
    <t>1903701842</t>
  </si>
  <si>
    <t>20400886259 CLAUDIA FERNANDA NUÑEZ RINCON</t>
  </si>
  <si>
    <t>1903701849</t>
  </si>
  <si>
    <t>20400909088 HELENITH  DUQUE SANTANA</t>
  </si>
  <si>
    <t>1903701852</t>
  </si>
  <si>
    <t>1903701855</t>
  </si>
  <si>
    <t>20001893102 YOLEMIS ESTHER BARRAZA GOMEZ</t>
  </si>
  <si>
    <t>1903701857</t>
  </si>
  <si>
    <t>20400320830 ARLIS YANETH PEREZ SERENO</t>
  </si>
  <si>
    <t>1903701860</t>
  </si>
  <si>
    <t>20400066826 CRISTIN YUSETH ARMENTA DITA</t>
  </si>
  <si>
    <t>1903701862</t>
  </si>
  <si>
    <t>20001154815 EDITH  MONTAÑO SUMALAVE</t>
  </si>
  <si>
    <t>1903701865</t>
  </si>
  <si>
    <t>20001126470 ANA FRANCISCA REDONDO GUERRERO</t>
  </si>
  <si>
    <t>1903701867</t>
  </si>
  <si>
    <t>20228356783 YULIS MARIA TOMAS ROBAYO</t>
  </si>
  <si>
    <t>1903701870</t>
  </si>
  <si>
    <t>20400362824 CAROLINA MARCELA AMARIS RANGEL</t>
  </si>
  <si>
    <t>1903701873</t>
  </si>
  <si>
    <t>20400295960 YAIDYS MILENA VERA AVILA</t>
  </si>
  <si>
    <t>1903701874</t>
  </si>
  <si>
    <t>20400891642 CARLOS ROBERTO PACHECO PARODI</t>
  </si>
  <si>
    <t>1903701876</t>
  </si>
  <si>
    <t>20001131500 MARIA TERESA CASTILLA RIVERO</t>
  </si>
  <si>
    <t>1903701878</t>
  </si>
  <si>
    <t>20001289403 CARMEN CECILIA ORCINI USTARIZ</t>
  </si>
  <si>
    <t>1903701880</t>
  </si>
  <si>
    <t>1903701883</t>
  </si>
  <si>
    <t>1903701887</t>
  </si>
  <si>
    <t>08433345788 LADISMAR  ROCHA SIMANCA</t>
  </si>
  <si>
    <t>1903701890</t>
  </si>
  <si>
    <t>20400340468 YIRIBETH  SIERRA RIVERA</t>
  </si>
  <si>
    <t>1903702022</t>
  </si>
  <si>
    <t>20400883904 NICOLASA ESTHER GONZALEZ MOLINA</t>
  </si>
  <si>
    <t>1903702025</t>
  </si>
  <si>
    <t>20001131105 YANETH DEL PILAR TOVAR ROJAS</t>
  </si>
  <si>
    <t>1903703412</t>
  </si>
  <si>
    <t>08001085738 SANDRA JANET BLAIR SUAREZ</t>
  </si>
  <si>
    <t>1903749651</t>
  </si>
  <si>
    <t>20400888675 CARMELINA  MIELES RIBON</t>
  </si>
  <si>
    <t>1903703419</t>
  </si>
  <si>
    <t>20400358722 YULIANA  CARDENAS DURAN</t>
  </si>
  <si>
    <t>1903703424</t>
  </si>
  <si>
    <t>47001112601 KENDY JOHANA NARVAEZ ARRIETA</t>
  </si>
  <si>
    <t>1903703429</t>
  </si>
  <si>
    <t>20400066814 FRANCIA ELENA CONTRERAS BOTELLO</t>
  </si>
  <si>
    <t>1903703433</t>
  </si>
  <si>
    <t>2000332681</t>
  </si>
  <si>
    <t>JUNIO 2020</t>
  </si>
  <si>
    <t>20013294095 JEFERSON ANDRES DIAZ MENDOZA</t>
  </si>
  <si>
    <t>1903703438</t>
  </si>
  <si>
    <t>20001359680 ANA MARIA MARTINEZ FONSECA</t>
  </si>
  <si>
    <t>1903703440</t>
  </si>
  <si>
    <t>20013040008 ESTEBAN JUVENAL RONDON CARMONA</t>
  </si>
  <si>
    <t>1903703444</t>
  </si>
  <si>
    <t>1903703447</t>
  </si>
  <si>
    <t>47170440652 GREY KELLY BELTRAN RADA</t>
  </si>
  <si>
    <t>1903703450</t>
  </si>
  <si>
    <t>20001003651 ARIANIS LORENA CATALAN BALLESTEROS</t>
  </si>
  <si>
    <t>1903810820</t>
  </si>
  <si>
    <t>20001362922 AMED MARTINEZ</t>
  </si>
  <si>
    <t>1903810823</t>
  </si>
  <si>
    <t>2000384192</t>
  </si>
  <si>
    <t>SEPTIEMBRE 2020</t>
  </si>
  <si>
    <t>68001370558 KELLY PUELLO</t>
  </si>
  <si>
    <t>1903814396</t>
  </si>
  <si>
    <t>20001864915 MICHELL GUETTE</t>
  </si>
  <si>
    <t>1903810828</t>
  </si>
  <si>
    <t>20001905478 YORLEIDA TORRIJAS</t>
  </si>
  <si>
    <t>1903810831</t>
  </si>
  <si>
    <t>20238029540 MIRYAM BEDOYA</t>
  </si>
  <si>
    <t>1903810893</t>
  </si>
  <si>
    <t>20400908883 SANDRY VILLARREAL</t>
  </si>
  <si>
    <t>1903810897</t>
  </si>
  <si>
    <t>20001003467 LUZ PARODI</t>
  </si>
  <si>
    <t>1903810901</t>
  </si>
  <si>
    <t>20400341918 KATERINE PEÑARANDA</t>
  </si>
  <si>
    <t>1903810907</t>
  </si>
  <si>
    <t>20400353474 CARLINA SILVA</t>
  </si>
  <si>
    <t>1903810908</t>
  </si>
  <si>
    <t>20400353998 MARELVIS CONTRERAS</t>
  </si>
  <si>
    <t>1903814430</t>
  </si>
  <si>
    <t>20400860614 DILIBETH COGOLLO</t>
  </si>
  <si>
    <t>1903810914</t>
  </si>
  <si>
    <t>20400353103 PATRICIA SIERRA</t>
  </si>
  <si>
    <t>1903814437</t>
  </si>
  <si>
    <t>20400056087 ANA GUERRA</t>
  </si>
  <si>
    <t>1903810924</t>
  </si>
  <si>
    <t>20228356500 ETELVINA QUESADA</t>
  </si>
  <si>
    <t>1903810930</t>
  </si>
  <si>
    <t>20001906309 YUDIS ZABALETA</t>
  </si>
  <si>
    <t>1903810932</t>
  </si>
  <si>
    <t>20001257392 EDUARDO TORRES</t>
  </si>
  <si>
    <t>1903810938</t>
  </si>
  <si>
    <t>20001352290 DENIS SUAREZ</t>
  </si>
  <si>
    <t>1903810945</t>
  </si>
  <si>
    <t>20001877669 NIDIA SUAREZ</t>
  </si>
  <si>
    <t>1903810950</t>
  </si>
  <si>
    <t>20400108710 MARTHA VILLANUEVA</t>
  </si>
  <si>
    <t>1903810956</t>
  </si>
  <si>
    <t>20001225378 LISETH CAMPO</t>
  </si>
  <si>
    <t>1903810964</t>
  </si>
  <si>
    <t>20001121589 LEIDYS LAZARO</t>
  </si>
  <si>
    <t>1903810965</t>
  </si>
  <si>
    <t>47001123522 MAEL JULIO</t>
  </si>
  <si>
    <t>1903810971</t>
  </si>
  <si>
    <t>20001350303 ARGENIDA HERNANDEZ</t>
  </si>
  <si>
    <t>1903810973</t>
  </si>
  <si>
    <t>20400338344 YULIETH OSPINO</t>
  </si>
  <si>
    <t>1903810979</t>
  </si>
  <si>
    <t>20400909330 ANGY BARBOSA</t>
  </si>
  <si>
    <t>1903810983</t>
  </si>
  <si>
    <t>20400874670 YULEIMA AVILA</t>
  </si>
  <si>
    <t>1903810988</t>
  </si>
  <si>
    <t>20001892800 DORAINYS ARRIETA</t>
  </si>
  <si>
    <t>1903814440</t>
  </si>
  <si>
    <t>20400909125 ANAYIBIS MARTINEZ</t>
  </si>
  <si>
    <t>1903810994</t>
  </si>
  <si>
    <t>20001129318 JAIRO MUÑOZ</t>
  </si>
  <si>
    <t>1903810996</t>
  </si>
  <si>
    <t>2000361265</t>
  </si>
  <si>
    <t>AGOSTO 2020</t>
  </si>
  <si>
    <t>47460317166 JHANDRI FERNANDEZ</t>
  </si>
  <si>
    <t>4746017011</t>
  </si>
  <si>
    <t>1903811000</t>
  </si>
  <si>
    <t>20001897408 ISABEL GONZALEZ</t>
  </si>
  <si>
    <t>1903811002</t>
  </si>
  <si>
    <t>20400328127 MARIA BAQUERO</t>
  </si>
  <si>
    <t>1903811005</t>
  </si>
  <si>
    <t>20400870018 GRACIELA YEPEZ</t>
  </si>
  <si>
    <t>1903811009</t>
  </si>
  <si>
    <t>20400320581 INELDA SANTANA</t>
  </si>
  <si>
    <t>1903811014</t>
  </si>
  <si>
    <t>20238354704 JUANA ESCORCIA</t>
  </si>
  <si>
    <t>1903811018</t>
  </si>
  <si>
    <t>20400880754 TERESA URMENDEZ</t>
  </si>
  <si>
    <t>1903811024</t>
  </si>
  <si>
    <t>20001898145 MARTHA HERRERA</t>
  </si>
  <si>
    <t>1903811027</t>
  </si>
  <si>
    <t>20400908762 MAOLIS OLANO</t>
  </si>
  <si>
    <t>1903811031</t>
  </si>
  <si>
    <t>20400169433 LUZ VERA</t>
  </si>
  <si>
    <t>1903811035</t>
  </si>
  <si>
    <t>20400353821 MAIRA POLO</t>
  </si>
  <si>
    <t>1903811038</t>
  </si>
  <si>
    <t>20400296277 ELISETH BECERRA</t>
  </si>
  <si>
    <t>1904024934</t>
  </si>
  <si>
    <t>20400870277 KAREN SANCHEZ</t>
  </si>
  <si>
    <t>1904025522</t>
  </si>
  <si>
    <t>20400057378 MERCEDES ORTIZ</t>
  </si>
  <si>
    <t>1904025584</t>
  </si>
  <si>
    <t>20400057385 AIDA SOTO</t>
  </si>
  <si>
    <t>1904025592</t>
  </si>
  <si>
    <t>20400909088 HELENITH DUQUE</t>
  </si>
  <si>
    <t>1904025630</t>
  </si>
  <si>
    <t>20001140067 DIANIS CANTILLO</t>
  </si>
  <si>
    <t>1904025655</t>
  </si>
  <si>
    <t>20001901237 GISELL NOVOA</t>
  </si>
  <si>
    <t>1904025684</t>
  </si>
  <si>
    <t>20001862500 DUVIS GARCIA</t>
  </si>
  <si>
    <t>1904025697</t>
  </si>
  <si>
    <t>20400871128 ANDREA MEJIA</t>
  </si>
  <si>
    <t>1904025705</t>
  </si>
  <si>
    <t>20001907581 VALENTINA LOPEZ</t>
  </si>
  <si>
    <t>1904025769</t>
  </si>
  <si>
    <t>20228135400 SUNILDA MANGA</t>
  </si>
  <si>
    <t>1904025782</t>
  </si>
  <si>
    <t>20001902504 MARIA PEREZ</t>
  </si>
  <si>
    <t>1904025819</t>
  </si>
  <si>
    <t>20400057033 DIANA PACHECO</t>
  </si>
  <si>
    <t>1904025835</t>
  </si>
  <si>
    <t>20400353687 MARIBETH RODRIGUEZ</t>
  </si>
  <si>
    <t>1904025848</t>
  </si>
  <si>
    <t>20001863248 LUCIA RODAS</t>
  </si>
  <si>
    <t>1904026278</t>
  </si>
  <si>
    <t>13001051673 HUMBERTO GONZALEZ</t>
  </si>
  <si>
    <t>1904026287</t>
  </si>
  <si>
    <t>20400879935 SOLFANIS BECERRA</t>
  </si>
  <si>
    <t>1904026304</t>
  </si>
  <si>
    <t>20400876433 LAURITH RUGELES</t>
  </si>
  <si>
    <t>1904026309</t>
  </si>
  <si>
    <t>20400353639 GABY PABON</t>
  </si>
  <si>
    <t>1904026319</t>
  </si>
  <si>
    <t>20001340324 CLAUDIA SANCHEZ</t>
  </si>
  <si>
    <t>1904026323</t>
  </si>
  <si>
    <t>20001868739 SADY ZULETA</t>
  </si>
  <si>
    <t>1904026325</t>
  </si>
  <si>
    <t>20400358417 OMAR RESTREPO</t>
  </si>
  <si>
    <t>1904026328</t>
  </si>
  <si>
    <t>20001859578 SHARILYN CHIRINO</t>
  </si>
  <si>
    <t>1904026335</t>
  </si>
  <si>
    <t>20001349131 ERIKA CARO</t>
  </si>
  <si>
    <t>1904026344</t>
  </si>
  <si>
    <t>20400049402 YOLEIDIS MONTENEGRO</t>
  </si>
  <si>
    <t>1904026368</t>
  </si>
  <si>
    <t>20400880002 LILIAN ORTEGA</t>
  </si>
  <si>
    <t>1904026380</t>
  </si>
  <si>
    <t>20400320290 MARIA DUEÑAS</t>
  </si>
  <si>
    <t>1904026388</t>
  </si>
  <si>
    <t>20400354485 SANDRA MONTES</t>
  </si>
  <si>
    <t>1904026405</t>
  </si>
  <si>
    <t>20400885321 YORDANIS ROJAS</t>
  </si>
  <si>
    <t>1904026412</t>
  </si>
  <si>
    <t>20001900973 MILENA MUÑOZ</t>
  </si>
  <si>
    <t>1904026419</t>
  </si>
  <si>
    <t>20001260224 MARIA ARIAS</t>
  </si>
  <si>
    <t>1904026432</t>
  </si>
  <si>
    <t>54498225594 DORIS RANGEL</t>
  </si>
  <si>
    <t>1904011999</t>
  </si>
  <si>
    <t>20001001049 DILIA ARIZA</t>
  </si>
  <si>
    <t>1904012005</t>
  </si>
  <si>
    <t>20001359680 ANA MARTINEZ</t>
  </si>
  <si>
    <t>1904012011</t>
  </si>
  <si>
    <t>20001889367 MARILIN COSTA</t>
  </si>
  <si>
    <t>1904012017</t>
  </si>
  <si>
    <t>20001078253 YANINZA PINEDA</t>
  </si>
  <si>
    <t>1904012021</t>
  </si>
  <si>
    <t>20001352164 YIBIS SIERRA</t>
  </si>
  <si>
    <t>1904012026</t>
  </si>
  <si>
    <t>20013872793 LUZ MARRUGO</t>
  </si>
  <si>
    <t>2001319011</t>
  </si>
  <si>
    <t>1904287331</t>
  </si>
  <si>
    <t>20001932984 ERIKA IGLESIAS</t>
  </si>
  <si>
    <t>1904287337</t>
  </si>
  <si>
    <t>20228067940 ANGELA LERMA</t>
  </si>
  <si>
    <t>1904287346</t>
  </si>
  <si>
    <t>20400936066 KARINA CAMARGO</t>
  </si>
  <si>
    <t>1904287360</t>
  </si>
  <si>
    <t>20400320614 AMELIA DE ANGEL</t>
  </si>
  <si>
    <t>1904287372</t>
  </si>
  <si>
    <t>20400358988 ISAURA RINCON</t>
  </si>
  <si>
    <t>1904287384</t>
  </si>
  <si>
    <t>20400937788 CLAUDIA MUÑOZ</t>
  </si>
  <si>
    <t>1904287409</t>
  </si>
  <si>
    <t>20400341249 JHOELIS MUÑOZ</t>
  </si>
  <si>
    <t>1904287422</t>
  </si>
  <si>
    <t>20001130557 YANED ROJAS</t>
  </si>
  <si>
    <t>1904287436</t>
  </si>
  <si>
    <t>20001862843 SANDRA ARIAS</t>
  </si>
  <si>
    <t>1904287447</t>
  </si>
  <si>
    <t>20001891882 CARMEN ACOSTA</t>
  </si>
  <si>
    <t>1904287457</t>
  </si>
  <si>
    <t>20400342240 JERALDIN MIER</t>
  </si>
  <si>
    <t>1904287467</t>
  </si>
  <si>
    <t>20400346798 MARIA SIERRA</t>
  </si>
  <si>
    <t>1904287479</t>
  </si>
  <si>
    <t>1904288512</t>
  </si>
  <si>
    <t>20001895773 MONICA DE AGUAS</t>
  </si>
  <si>
    <t>1904288521</t>
  </si>
  <si>
    <t>20001894101 FRANCIA CAMACHO</t>
  </si>
  <si>
    <t>1904288535</t>
  </si>
  <si>
    <t>20400058066 LEONELA HERRERA</t>
  </si>
  <si>
    <t>1904298658</t>
  </si>
  <si>
    <t>1904298679</t>
  </si>
  <si>
    <t>20001310609 NEFTALINA VEGA</t>
  </si>
  <si>
    <t>1904288580</t>
  </si>
  <si>
    <t>20001906604 WILBER RODRIGUEZ</t>
  </si>
  <si>
    <t>1904288584</t>
  </si>
  <si>
    <t>1904288587</t>
  </si>
  <si>
    <t>20400354241 LILIBETH RAMIREZ</t>
  </si>
  <si>
    <t>1904288589</t>
  </si>
  <si>
    <t>20400168501 YARITH HERNANDEZ</t>
  </si>
  <si>
    <t>1904288591</t>
  </si>
  <si>
    <t>13673077725 MARIA CONEO</t>
  </si>
  <si>
    <t>1367320011</t>
  </si>
  <si>
    <t>1904288610</t>
  </si>
  <si>
    <t>20001361462 AURIS SOTO</t>
  </si>
  <si>
    <t>1904288614</t>
  </si>
  <si>
    <t>20001004376 MARIBEL PADILLA</t>
  </si>
  <si>
    <t>1904288636</t>
  </si>
  <si>
    <t>20228054079 KAREN VASQUEZ</t>
  </si>
  <si>
    <t>1904288656</t>
  </si>
  <si>
    <t>20400354166 YEIDIS TRUJILLO</t>
  </si>
  <si>
    <t>1904288685</t>
  </si>
  <si>
    <t>20400288344 LUZ CARRERA</t>
  </si>
  <si>
    <t>1904288703</t>
  </si>
  <si>
    <t>20400320890 YENIRIS PARRA</t>
  </si>
  <si>
    <t>1904288716</t>
  </si>
  <si>
    <t>20400169627 YENIS GOMEZ</t>
  </si>
  <si>
    <t>1904288726</t>
  </si>
  <si>
    <t>20400922777 JENNIFER ORCASITA</t>
  </si>
  <si>
    <t>1904288734</t>
  </si>
  <si>
    <t>20001128765 DAMARIS MERIÑO</t>
  </si>
  <si>
    <t>1904288740</t>
  </si>
  <si>
    <t>20001883456 LINDABETH MADRID</t>
  </si>
  <si>
    <t>1904288829</t>
  </si>
  <si>
    <t>20400881287 YENIFFER PALLARES</t>
  </si>
  <si>
    <t>1904288834</t>
  </si>
  <si>
    <t>47001112601 KENDY NARVAEZ</t>
  </si>
  <si>
    <t>1904288841</t>
  </si>
  <si>
    <t>20400925372 DANIELA VARGAS</t>
  </si>
  <si>
    <t>1904288846</t>
  </si>
  <si>
    <t>47692185742 SOLFANY RANGEL</t>
  </si>
  <si>
    <t>1904288850</t>
  </si>
  <si>
    <t>1904288855</t>
  </si>
  <si>
    <t>20001868363 MARELYS LOPEZ</t>
  </si>
  <si>
    <t>1904288863</t>
  </si>
  <si>
    <t>20400912172 NAYARIS RIOS</t>
  </si>
  <si>
    <t>1904288867</t>
  </si>
  <si>
    <t>20400915352 DARY HERNANDEZ</t>
  </si>
  <si>
    <t>1904288893</t>
  </si>
  <si>
    <t>20400929463 YARIS SANTANA</t>
  </si>
  <si>
    <t>1904288898</t>
  </si>
  <si>
    <t>20400933080 KEIDIS JIMENEZ</t>
  </si>
  <si>
    <t>1904288902</t>
  </si>
  <si>
    <t>20400929296 DAYANIS SARABIA</t>
  </si>
  <si>
    <t>1904288913</t>
  </si>
  <si>
    <t>20001134746 DAMARIS DIAZ</t>
  </si>
  <si>
    <t>1904288925</t>
  </si>
  <si>
    <t>1904288950</t>
  </si>
  <si>
    <t>08433345788 LADISMAR ROCHA</t>
  </si>
  <si>
    <t>1904288955</t>
  </si>
  <si>
    <t>1904288960</t>
  </si>
  <si>
    <t>20400339560 YANINIS TORRES</t>
  </si>
  <si>
    <t>1904288963</t>
  </si>
  <si>
    <t>20400326176 ALINA DE LA MAZA</t>
  </si>
  <si>
    <t>1904288964</t>
  </si>
  <si>
    <t>1904288968</t>
  </si>
  <si>
    <t>20001893469 BIANNY BERMUDEZ</t>
  </si>
  <si>
    <t>1904288970</t>
  </si>
  <si>
    <t>20400341244 RUTH CARVAJALINO</t>
  </si>
  <si>
    <t>1904288984</t>
  </si>
  <si>
    <t>20400932065 DEYXI MEDINA</t>
  </si>
  <si>
    <t>1904288989</t>
  </si>
  <si>
    <t>20400339524 YACIRA ROBLES</t>
  </si>
  <si>
    <t>1904289002</t>
  </si>
  <si>
    <t>20001859898 NUVIA CARVAJALINO</t>
  </si>
  <si>
    <t>1904507437</t>
  </si>
  <si>
    <t>2000361264</t>
  </si>
  <si>
    <t>JULIO 2020</t>
  </si>
  <si>
    <t>20001260090 DIANA ACUÑA</t>
  </si>
  <si>
    <t>1904507450</t>
  </si>
  <si>
    <t>20001896615 VIRLENIS FLOREZ</t>
  </si>
  <si>
    <t>1904507456</t>
  </si>
  <si>
    <t>20400860466 DANIELA FONTALVO</t>
  </si>
  <si>
    <t>1904507462</t>
  </si>
  <si>
    <t>20228067873 CARMEN ARENAS</t>
  </si>
  <si>
    <t>1904507466</t>
  </si>
  <si>
    <t>20001898387 KAREN JIMENEZ</t>
  </si>
  <si>
    <t>1904507470</t>
  </si>
  <si>
    <t>20400331984 KATIA CASTRO</t>
  </si>
  <si>
    <t>1904507476</t>
  </si>
  <si>
    <t>2905100102</t>
  </si>
  <si>
    <t>20400881140 MARYI GOMEZ</t>
  </si>
  <si>
    <t>1904507482</t>
  </si>
  <si>
    <t>1904507484</t>
  </si>
  <si>
    <t>13006202187 ANA GUZMAN</t>
  </si>
  <si>
    <t>1904507495</t>
  </si>
  <si>
    <t>20001345977 ISABELLA HERRERA</t>
  </si>
  <si>
    <t>1904507509</t>
  </si>
  <si>
    <t>20400273994 ANGELICA SARMIENTO</t>
  </si>
  <si>
    <t>1904507518</t>
  </si>
  <si>
    <t>20400353677 YEINI ORTIZ</t>
  </si>
  <si>
    <t>1904507524</t>
  </si>
  <si>
    <t>20001893942 ESTHER CABRERA</t>
  </si>
  <si>
    <t>1904289006</t>
  </si>
  <si>
    <t>20238240846 EDUARDO OROZCO</t>
  </si>
  <si>
    <t>2023820011</t>
  </si>
  <si>
    <t>1904454308</t>
  </si>
  <si>
    <t>20001184119 GALA MARTINEZ</t>
  </si>
  <si>
    <t>1904957663</t>
  </si>
  <si>
    <t>1904289011</t>
  </si>
  <si>
    <t>1904289014</t>
  </si>
  <si>
    <t>20001362513 ESTEBAN CALDERON</t>
  </si>
  <si>
    <t>1904289016</t>
  </si>
  <si>
    <t>20001348177 DIANA ENAMORADO</t>
  </si>
  <si>
    <t>1904289024</t>
  </si>
  <si>
    <t>20001312603 EDUBILIA MARTINEZ</t>
  </si>
  <si>
    <t>1904289032</t>
  </si>
  <si>
    <t>20001109530 EDWARD DIAZ</t>
  </si>
  <si>
    <t>1904289040</t>
  </si>
  <si>
    <t>20001069837 ARSIS QUIROZ</t>
  </si>
  <si>
    <t>1904289043</t>
  </si>
  <si>
    <t>20400358869 KELLY ACUÑA</t>
  </si>
  <si>
    <t>1904289048</t>
  </si>
  <si>
    <t>20001346589 YOHAIRA TRESPALACIOS</t>
  </si>
  <si>
    <t>20400343947 MARLYS MARTINEZ</t>
  </si>
  <si>
    <t>1904574360</t>
  </si>
  <si>
    <t>20400151852 YURIS ORELLANO</t>
  </si>
  <si>
    <t>1904574359</t>
  </si>
  <si>
    <t>20228153946 LUZ GARCIA</t>
  </si>
  <si>
    <t>1904574357</t>
  </si>
  <si>
    <t>20400295977 ANALEXY ACOSTA</t>
  </si>
  <si>
    <t>1904574353</t>
  </si>
  <si>
    <t>20400928630 YESIKA TOLOZA</t>
  </si>
  <si>
    <t>1904574364</t>
  </si>
  <si>
    <t>20400058463 SINDY VILORIA</t>
  </si>
  <si>
    <t>1904576690</t>
  </si>
  <si>
    <t>20400058006 YULEIDIS MEJIA</t>
  </si>
  <si>
    <t>1904574366</t>
  </si>
  <si>
    <t>20400168649 LUZ MATEUS</t>
  </si>
  <si>
    <t>1904574374</t>
  </si>
  <si>
    <t>4779800168608 LAINETH PEÑA</t>
  </si>
  <si>
    <t>1904574378</t>
  </si>
  <si>
    <t>1904576685</t>
  </si>
  <si>
    <t>1904574383</t>
  </si>
  <si>
    <t>20400907829 YUDIS GARCIA</t>
  </si>
  <si>
    <t>20400859829 SHIRLEY PALACIO</t>
  </si>
  <si>
    <t>1904574398</t>
  </si>
  <si>
    <t>1904574468</t>
  </si>
  <si>
    <t>1904793507</t>
  </si>
  <si>
    <t>20400338264 DINERY CHINCHILLA</t>
  </si>
  <si>
    <t>1904574470</t>
  </si>
  <si>
    <t>20400342848 ADRIANA MARTINEZ</t>
  </si>
  <si>
    <t>1904793510</t>
  </si>
  <si>
    <t>20238918924 INGRIS SANCHEZ</t>
  </si>
  <si>
    <t>1904574475</t>
  </si>
  <si>
    <t>20001361407 DENYS ACOSTA</t>
  </si>
  <si>
    <t>1904574482</t>
  </si>
  <si>
    <t>20001932353 PETRONA MEYER</t>
  </si>
  <si>
    <t>1904576503</t>
  </si>
  <si>
    <t>1904576507</t>
  </si>
  <si>
    <t>20400066371 EDITH URIBE</t>
  </si>
  <si>
    <t>20400339427 ANGY MARTINEZ</t>
  </si>
  <si>
    <t>1904576510</t>
  </si>
  <si>
    <t>20001874211 LISETH YANCE</t>
  </si>
  <si>
    <t>1904793512</t>
  </si>
  <si>
    <t>20001884138 YURISSEL ZABALETA</t>
  </si>
  <si>
    <t>1904576514</t>
  </si>
  <si>
    <t>20400353424 DIANIS PALLARES</t>
  </si>
  <si>
    <t>1904576516</t>
  </si>
  <si>
    <t>1904576520</t>
  </si>
  <si>
    <t>20001311964 ANGEL LINERO</t>
  </si>
  <si>
    <t>1904679233</t>
  </si>
  <si>
    <t>47001160183 ANA ARAUJO</t>
  </si>
  <si>
    <t>1904944183</t>
  </si>
  <si>
    <t>20001906308 GERTRUDIS ZABALETA</t>
  </si>
  <si>
    <t>1904679187</t>
  </si>
  <si>
    <t>20001893674 NASIN BONILLA</t>
  </si>
  <si>
    <t>1904944184</t>
  </si>
  <si>
    <t>20400871077 DISBEYDIS MORALES</t>
  </si>
  <si>
    <t>1904679194</t>
  </si>
  <si>
    <t>1904781457</t>
  </si>
  <si>
    <t>20001075424 LUZ SANCHEZ</t>
  </si>
  <si>
    <t>1904944185</t>
  </si>
  <si>
    <t>20001059955 JHAROL MALDONADO</t>
  </si>
  <si>
    <t>1904944186</t>
  </si>
  <si>
    <t>20001345986 ANGELA ZUBIRIA</t>
  </si>
  <si>
    <t>1904781466</t>
  </si>
  <si>
    <t>20001879133 DAVID BARROS</t>
  </si>
  <si>
    <t>1904781469</t>
  </si>
  <si>
    <t>20001895166 FLOR CHURIO</t>
  </si>
  <si>
    <t>1904781475</t>
  </si>
  <si>
    <t>20001314813 JOSE GONZALEZ</t>
  </si>
  <si>
    <t>1904781478</t>
  </si>
  <si>
    <t>20001884302 YAYDIS MAESTRE</t>
  </si>
  <si>
    <t>1904679207</t>
  </si>
  <si>
    <t>1904679212</t>
  </si>
  <si>
    <t>20400066742 AURIS CONTRERAS</t>
  </si>
  <si>
    <t>1904679218</t>
  </si>
  <si>
    <t>1904963264</t>
  </si>
  <si>
    <t>20001903393 BLANCA REALES</t>
  </si>
  <si>
    <t>1904883125</t>
  </si>
  <si>
    <t>20001890777 ARIAGNA BARBOZA</t>
  </si>
  <si>
    <t>1904883130</t>
  </si>
  <si>
    <t>20400940504 MARLIN ARCHILA</t>
  </si>
  <si>
    <t>1904883133</t>
  </si>
  <si>
    <t>1904883137</t>
  </si>
  <si>
    <t>20228054113 ZORAIDA ACOSTA</t>
  </si>
  <si>
    <t>1904883141</t>
  </si>
  <si>
    <t>20400884580 KAREN SANCHEZ</t>
  </si>
  <si>
    <t>1904883143</t>
  </si>
  <si>
    <t>20001901110 PRIMITIVA NAVARRO</t>
  </si>
  <si>
    <t>1904883146</t>
  </si>
  <si>
    <t>20400906685 WENDY MEZA</t>
  </si>
  <si>
    <t>1904883151</t>
  </si>
  <si>
    <t>1904883154</t>
  </si>
  <si>
    <t>20400353364 DAYANIS ZULETA</t>
  </si>
  <si>
    <t>1904883162</t>
  </si>
  <si>
    <t>20400885474 JOLMARYS PUELLO</t>
  </si>
  <si>
    <t>1904883167</t>
  </si>
  <si>
    <t>1904883266</t>
  </si>
  <si>
    <t>1904883169</t>
  </si>
  <si>
    <t>20400927367 EDELMIRA CARO</t>
  </si>
  <si>
    <t>1904883171</t>
  </si>
  <si>
    <t>20400123640 ANA MOLINA</t>
  </si>
  <si>
    <t>1904883174</t>
  </si>
  <si>
    <t>20228166836 RICHARD VALERO</t>
  </si>
  <si>
    <t>1904883255</t>
  </si>
  <si>
    <t>68895477425 ABRAHAN GARAVITO</t>
  </si>
  <si>
    <t>6889520011</t>
  </si>
  <si>
    <t>1904963275</t>
  </si>
  <si>
    <t>1904883271</t>
  </si>
  <si>
    <t>20400168592 YORAIMA VELASQUEZ</t>
  </si>
  <si>
    <t>1904883274</t>
  </si>
  <si>
    <t>20400320777 LUZ BENAVIDES</t>
  </si>
  <si>
    <t>1904883277</t>
  </si>
  <si>
    <t>20001286525 DIANA RANGEL</t>
  </si>
  <si>
    <t>1905026877</t>
  </si>
  <si>
    <t>20400908087 SANDRY LOPEZ</t>
  </si>
  <si>
    <t>1905026878</t>
  </si>
  <si>
    <t>20400941679 LILIANA GOMEZ</t>
  </si>
  <si>
    <t>1905026879</t>
  </si>
  <si>
    <t>20400868852 YENEDITH PEÑALOZA</t>
  </si>
  <si>
    <t>1905026880</t>
  </si>
  <si>
    <t>20001130166 ELIS POLO</t>
  </si>
  <si>
    <t>1905026881</t>
  </si>
  <si>
    <t>47170147617 JOLISETH ARRIETA</t>
  </si>
  <si>
    <t>4717017011</t>
  </si>
  <si>
    <t>1904965401</t>
  </si>
  <si>
    <t>20400928620 CRISTINA TELLEZ</t>
  </si>
  <si>
    <t>1904965399</t>
  </si>
  <si>
    <t>1904965405</t>
  </si>
  <si>
    <t>20400860086 JENNIFFER SOTO</t>
  </si>
  <si>
    <t>1904965410</t>
  </si>
  <si>
    <t>20400027257 LINA OSORIO</t>
  </si>
  <si>
    <t>1904965873</t>
  </si>
  <si>
    <t>20400922545 MARITHZA MIELES</t>
  </si>
  <si>
    <t>1904965868</t>
  </si>
  <si>
    <t>20400320628 MARIA MARTINEZ</t>
  </si>
  <si>
    <t>1904965861</t>
  </si>
  <si>
    <t>54001366105 FRANCY SARABIA</t>
  </si>
  <si>
    <t>1904965856</t>
  </si>
  <si>
    <t>20400353942 LUZ JIMENEZ</t>
  </si>
  <si>
    <t>1905026883</t>
  </si>
  <si>
    <t>20400354374 LILIANA LONDOÑO</t>
  </si>
  <si>
    <t>1905026886</t>
  </si>
  <si>
    <t>20175910975 ANDREA HERNANDEZ</t>
  </si>
  <si>
    <t>2017520011</t>
  </si>
  <si>
    <t>1905026888</t>
  </si>
  <si>
    <t>20175911320 IDEMARO RODRIGUEZ</t>
  </si>
  <si>
    <t>1905026889</t>
  </si>
  <si>
    <t>20175911208 JAIME PAYAN</t>
  </si>
  <si>
    <t>1904965850</t>
  </si>
  <si>
    <t>20013931044 YENI OROZCO</t>
  </si>
  <si>
    <t>2001320011</t>
  </si>
  <si>
    <t>20228195211 MARIYURIS RODRIGUEZ</t>
  </si>
  <si>
    <t>1904963557</t>
  </si>
  <si>
    <t>20238341134 YULEIMA CANTILLO</t>
  </si>
  <si>
    <t>1904963563</t>
  </si>
  <si>
    <t>05543327276 YANETH LOPEZ</t>
  </si>
  <si>
    <t>1904963568</t>
  </si>
  <si>
    <t>20238871558 JHOANYS LOPEZ</t>
  </si>
  <si>
    <t>1904963570</t>
  </si>
  <si>
    <t>20238860561 LIBEAN OROZCO</t>
  </si>
  <si>
    <t>1904963578</t>
  </si>
  <si>
    <t>20001350674 MARIA PEÑA</t>
  </si>
  <si>
    <t>1904963581</t>
  </si>
  <si>
    <t>47189271313 JOHANA GUTIERREZ</t>
  </si>
  <si>
    <t>1904963586</t>
  </si>
  <si>
    <t>20238933000 KAREN HURTADO</t>
  </si>
  <si>
    <t>1904963592</t>
  </si>
  <si>
    <t>47551420398 MILENA OROZCO</t>
  </si>
  <si>
    <t>4755117011</t>
  </si>
  <si>
    <t>1904963595</t>
  </si>
  <si>
    <t>20238030691 JESSICA ANDRADE</t>
  </si>
  <si>
    <t>1904963596</t>
  </si>
  <si>
    <t>20001897689 MARYURIS GUERRERO</t>
  </si>
  <si>
    <t>1905026890</t>
  </si>
  <si>
    <t>20238916948 EIDYS JIMENEZ</t>
  </si>
  <si>
    <t>20001938385 MARIA ANAYA</t>
  </si>
  <si>
    <t>1905117795</t>
  </si>
  <si>
    <t>2000387986</t>
  </si>
  <si>
    <t>1905029691</t>
  </si>
  <si>
    <t>1905029694</t>
  </si>
  <si>
    <t>1905029725</t>
  </si>
  <si>
    <t>20400883598 YUSNEIDY CUADRADO</t>
  </si>
  <si>
    <t>1905031239</t>
  </si>
  <si>
    <t>20400353601 YERLIS RINCON</t>
  </si>
  <si>
    <t>1905031236</t>
  </si>
  <si>
    <t>20238879746 BELKIS BARCASNEGRA</t>
  </si>
  <si>
    <t>1905031233</t>
  </si>
  <si>
    <t>20238882338 NOREIDYS SALTARIN</t>
  </si>
  <si>
    <t>1905031231</t>
  </si>
  <si>
    <t>20013938746 LILIBETH MEJIA</t>
  </si>
  <si>
    <t>1905031229</t>
  </si>
  <si>
    <t>20013938232 TERESA ARAUJO</t>
  </si>
  <si>
    <t>1905031227</t>
  </si>
  <si>
    <t>20175911138 TATIANA MORENO</t>
  </si>
  <si>
    <t>1905031250</t>
  </si>
  <si>
    <t>20400886243 NORLEIS CONTRERAS</t>
  </si>
  <si>
    <t>1905031251</t>
  </si>
  <si>
    <t>20400343843 ONADYS FLOREZ</t>
  </si>
  <si>
    <t>1905031252</t>
  </si>
  <si>
    <t>20400066838 YAIDARETH CUDRIS</t>
  </si>
  <si>
    <t>1905031253</t>
  </si>
  <si>
    <t>20400935082 SIRLY CUADRO</t>
  </si>
  <si>
    <t>1905031255</t>
  </si>
  <si>
    <t>20013931814 MIGUEL PEÑA</t>
  </si>
  <si>
    <t>20228891730 GREISY SANCHEZ</t>
  </si>
  <si>
    <t>1905031261</t>
  </si>
  <si>
    <t>20013893042 AMPARO BAÑO</t>
  </si>
  <si>
    <t>1905031263</t>
  </si>
  <si>
    <t>20013928901 EDELVIS VERGARA</t>
  </si>
  <si>
    <t>1905031265</t>
  </si>
  <si>
    <t>20013187334 ALFONSO MORA</t>
  </si>
  <si>
    <t>1905031266</t>
  </si>
  <si>
    <t>20400050673 DELENYS GUTIERREZ</t>
  </si>
  <si>
    <t>1905031267</t>
  </si>
  <si>
    <t>20400330159 NATALIA MONCADA</t>
  </si>
  <si>
    <t>1905031268</t>
  </si>
  <si>
    <t>47288468894 NOLVIS GALVAN</t>
  </si>
  <si>
    <t>1905031269</t>
  </si>
  <si>
    <t>20400882552 LICETH PUELLO</t>
  </si>
  <si>
    <t>1905031272</t>
  </si>
  <si>
    <t>20400354223 BIANIS BERNAL</t>
  </si>
  <si>
    <t>1905031273</t>
  </si>
  <si>
    <t>20400289196 LEYDI MIRANDA</t>
  </si>
  <si>
    <t>1905031276</t>
  </si>
  <si>
    <t>20400929218 IRENE TORRES</t>
  </si>
  <si>
    <t>1905031277</t>
  </si>
  <si>
    <t>20400136616 YAIRETH BERNAL</t>
  </si>
  <si>
    <t>1905031278</t>
  </si>
  <si>
    <t>20400939755 YOLIBETH CARBONO</t>
  </si>
  <si>
    <t>1905031279</t>
  </si>
  <si>
    <t>20175910801 RAFAEL CARO</t>
  </si>
  <si>
    <t>1905031281</t>
  </si>
  <si>
    <t>20400274272 JOHENIS GIRALDO</t>
  </si>
  <si>
    <t>1905031283</t>
  </si>
  <si>
    <t>20228891089 WILSON SUAREZ</t>
  </si>
  <si>
    <t>1905031285</t>
  </si>
  <si>
    <t>20228067978 ANA GUTIERREZ</t>
  </si>
  <si>
    <t>1905031288</t>
  </si>
  <si>
    <t>20400357845 YEINNY RAMOS</t>
  </si>
  <si>
    <t>1905031289</t>
  </si>
  <si>
    <t>20400881396 KATY EPINAYU</t>
  </si>
  <si>
    <t>1905031291</t>
  </si>
  <si>
    <t>1905031293</t>
  </si>
  <si>
    <t>CXP</t>
  </si>
  <si>
    <t>GLOSA</t>
  </si>
  <si>
    <t>PAGADA</t>
  </si>
  <si>
    <t>N° COMPROBANTE</t>
  </si>
  <si>
    <t>AÑO</t>
  </si>
  <si>
    <t>DIFERENCIA</t>
  </si>
  <si>
    <t>OBSERVACION</t>
  </si>
  <si>
    <t>NO REGISTRA</t>
  </si>
  <si>
    <t>CEUNTAS POR PAGAR</t>
  </si>
  <si>
    <t>GLOSAS POR CONCILIAR</t>
  </si>
  <si>
    <t>PAGADAS</t>
  </si>
  <si>
    <t>LABORATORIO CLINICO CLARET ARIÑO</t>
  </si>
  <si>
    <t>COOSALUD ESP SA NIT 900.226.715</t>
  </si>
  <si>
    <t>CORTE RADICACION 30 DE SEPTIEMBRE</t>
  </si>
  <si>
    <t>Cartera IPS</t>
  </si>
  <si>
    <t>Cartera EPS</t>
  </si>
  <si>
    <t>Diferencia</t>
  </si>
  <si>
    <t>Detalle de la Diferencia</t>
  </si>
  <si>
    <t>Pagos aplicados</t>
  </si>
  <si>
    <t>Devolución</t>
  </si>
  <si>
    <t>Factura no radicada</t>
  </si>
  <si>
    <t>Diferencia en cartera</t>
  </si>
  <si>
    <t>Total Diferencia</t>
  </si>
  <si>
    <t>Glosa POR CONCILIAR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</si>
</sst>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&quot;$&quot;#,##0;[Red]\-&quot;$&quot;#,##0"/>
    <numFmt numFmtId="170" formatCode="_(* #,##0_);_(* \(#,##0\);_(* &quot;-&quot;_);_(@_)"/>
    <numFmt numFmtId="171" formatCode="dd\-mmm\-yyyy"/>
  </numFmts>
  <fonts count="9" x14ac:knownFonts="1">
    <font>
      <sz val="10"/>
      <color indexed="8"/>
      <name val="MS Sans Serif"/>
    </font>
    <font>
      <sz val="8"/>
      <color indexed="8"/>
      <name val="Times New Roman"/>
      <family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EE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170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/>
    <xf numFmtId="0" fontId="2" fillId="0" borderId="0" xfId="0" applyFo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4" fontId="4" fillId="0" borderId="0" xfId="0" applyNumberFormat="1" applyFont="1" applyFill="1" applyAlignment="1">
      <alignment horizontal="right"/>
    </xf>
    <xf numFmtId="171" fontId="4" fillId="0" borderId="0" xfId="0" applyNumberFormat="1" applyFont="1" applyFill="1" applyAlignment="1">
      <alignment horizontal="center"/>
    </xf>
    <xf numFmtId="0" fontId="3" fillId="0" borderId="0" xfId="0" applyFont="1" applyAlignment="1"/>
    <xf numFmtId="4" fontId="2" fillId="0" borderId="0" xfId="0" applyNumberFormat="1" applyFont="1" applyAlignment="1"/>
    <xf numFmtId="0" fontId="0" fillId="2" borderId="1" xfId="0" applyFill="1" applyBorder="1"/>
    <xf numFmtId="0" fontId="5" fillId="0" borderId="0" xfId="0" applyFont="1"/>
    <xf numFmtId="3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0" fontId="0" fillId="3" borderId="1" xfId="0" applyFill="1" applyBorder="1"/>
    <xf numFmtId="3" fontId="0" fillId="3" borderId="1" xfId="0" applyNumberFormat="1" applyFill="1" applyBorder="1" applyAlignment="1">
      <alignment horizontal="right"/>
    </xf>
    <xf numFmtId="14" fontId="0" fillId="3" borderId="1" xfId="0" applyNumberFormat="1" applyFill="1" applyBorder="1" applyAlignment="1">
      <alignment horizontal="right"/>
    </xf>
    <xf numFmtId="0" fontId="4" fillId="4" borderId="0" xfId="0" applyFont="1" applyFill="1" applyAlignment="1">
      <alignment horizontal="center"/>
    </xf>
    <xf numFmtId="0" fontId="0" fillId="0" borderId="0" xfId="0" applyNumberFormat="1"/>
    <xf numFmtId="0" fontId="6" fillId="0" borderId="0" xfId="0" applyFont="1" applyAlignment="1">
      <alignment horizontal="centerContinuous"/>
    </xf>
    <xf numFmtId="0" fontId="4" fillId="0" borderId="0" xfId="0" applyFont="1"/>
    <xf numFmtId="0" fontId="6" fillId="0" borderId="0" xfId="0" applyFont="1"/>
    <xf numFmtId="0" fontId="6" fillId="0" borderId="0" xfId="0" applyFont="1" applyFill="1" applyAlignment="1">
      <alignment horizontal="left"/>
    </xf>
    <xf numFmtId="0" fontId="6" fillId="4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0" fontId="4" fillId="0" borderId="0" xfId="1" applyFont="1"/>
    <xf numFmtId="1" fontId="4" fillId="0" borderId="0" xfId="1" applyNumberFormat="1" applyFont="1"/>
    <xf numFmtId="4" fontId="6" fillId="0" borderId="0" xfId="0" applyNumberFormat="1" applyFont="1" applyAlignment="1"/>
    <xf numFmtId="0" fontId="4" fillId="0" borderId="0" xfId="0" applyFont="1" applyAlignment="1"/>
    <xf numFmtId="170" fontId="6" fillId="0" borderId="2" xfId="0" applyNumberFormat="1" applyFont="1" applyBorder="1"/>
    <xf numFmtId="170" fontId="6" fillId="0" borderId="3" xfId="0" applyNumberFormat="1" applyFont="1" applyBorder="1"/>
    <xf numFmtId="170" fontId="6" fillId="0" borderId="4" xfId="0" applyNumberFormat="1" applyFont="1" applyBorder="1"/>
    <xf numFmtId="170" fontId="6" fillId="0" borderId="5" xfId="1" applyFont="1" applyBorder="1"/>
    <xf numFmtId="0" fontId="7" fillId="0" borderId="6" xfId="0" applyFont="1" applyBorder="1" applyAlignment="1">
      <alignment vertical="center"/>
    </xf>
    <xf numFmtId="165" fontId="7" fillId="0" borderId="7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vertical="center"/>
    </xf>
    <xf numFmtId="165" fontId="8" fillId="0" borderId="7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3" fontId="7" fillId="0" borderId="7" xfId="0" applyNumberFormat="1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"/>
  <sheetViews>
    <sheetView topLeftCell="A66" workbookViewId="0">
      <selection activeCell="C99" sqref="C99"/>
    </sheetView>
  </sheetViews>
  <sheetFormatPr baseColWidth="10" defaultRowHeight="12.75" outlineLevelRow="2" x14ac:dyDescent="0.2"/>
  <cols>
    <col min="1" max="1" width="10" style="2" customWidth="1"/>
    <col min="2" max="2" width="9.7109375" style="2" customWidth="1"/>
    <col min="3" max="3" width="16.85546875" style="2" customWidth="1"/>
    <col min="4" max="4" width="19.5703125" style="2" customWidth="1"/>
    <col min="5" max="5" width="20.7109375" style="2" customWidth="1"/>
    <col min="6" max="16384" width="11.42578125" style="2"/>
  </cols>
  <sheetData>
    <row r="1" spans="1:5" x14ac:dyDescent="0.2">
      <c r="A1" s="1" t="s">
        <v>0</v>
      </c>
      <c r="B1" s="1"/>
      <c r="C1" s="1"/>
      <c r="D1" s="1"/>
      <c r="E1" s="1"/>
    </row>
    <row r="2" spans="1:5" x14ac:dyDescent="0.2">
      <c r="A2" s="1" t="s">
        <v>1</v>
      </c>
      <c r="B2" s="1"/>
      <c r="C2" s="1"/>
      <c r="D2" s="1"/>
      <c r="E2" s="1"/>
    </row>
    <row r="3" spans="1:5" x14ac:dyDescent="0.2">
      <c r="A3" s="1" t="s">
        <v>2</v>
      </c>
      <c r="B3" s="1"/>
      <c r="C3" s="1"/>
      <c r="D3" s="1"/>
      <c r="E3" s="1"/>
    </row>
    <row r="4" spans="1:5" x14ac:dyDescent="0.2">
      <c r="A4" s="1" t="s">
        <v>3</v>
      </c>
      <c r="B4" s="1"/>
      <c r="C4" s="1"/>
      <c r="D4" s="1"/>
      <c r="E4" s="1"/>
    </row>
    <row r="5" spans="1:5" ht="12.75" customHeight="1" x14ac:dyDescent="0.2">
      <c r="A5" s="3" t="s">
        <v>4</v>
      </c>
      <c r="B5" s="4" t="s">
        <v>5</v>
      </c>
      <c r="C5" s="4" t="s">
        <v>6</v>
      </c>
      <c r="D5" s="4" t="s">
        <v>7</v>
      </c>
      <c r="E5" s="5" t="s">
        <v>8</v>
      </c>
    </row>
    <row r="6" spans="1:5" ht="12" customHeight="1" outlineLevel="2" x14ac:dyDescent="0.2">
      <c r="A6" s="2">
        <v>900541416</v>
      </c>
      <c r="B6" s="6">
        <v>128242</v>
      </c>
      <c r="C6" s="7">
        <v>21678</v>
      </c>
      <c r="D6" s="8" t="s">
        <v>9</v>
      </c>
      <c r="E6" s="2" t="s">
        <v>10</v>
      </c>
    </row>
    <row r="7" spans="1:5" ht="12" customHeight="1" outlineLevel="2" x14ac:dyDescent="0.2">
      <c r="A7" s="2">
        <v>900541416</v>
      </c>
      <c r="B7" s="6">
        <v>139992</v>
      </c>
      <c r="C7" s="7">
        <v>280000</v>
      </c>
      <c r="D7" s="8" t="s">
        <v>11</v>
      </c>
      <c r="E7" s="2" t="s">
        <v>10</v>
      </c>
    </row>
    <row r="8" spans="1:5" ht="12" customHeight="1" outlineLevel="2" x14ac:dyDescent="0.2">
      <c r="A8" s="2">
        <v>900541416</v>
      </c>
      <c r="B8" s="6">
        <v>140008</v>
      </c>
      <c r="C8" s="7">
        <v>21678</v>
      </c>
      <c r="D8" s="8" t="s">
        <v>11</v>
      </c>
      <c r="E8" s="2" t="s">
        <v>10</v>
      </c>
    </row>
    <row r="9" spans="1:5" ht="12" customHeight="1" outlineLevel="2" x14ac:dyDescent="0.2">
      <c r="A9" s="2">
        <v>900541416</v>
      </c>
      <c r="B9" s="6">
        <v>140009</v>
      </c>
      <c r="C9" s="7">
        <v>165000</v>
      </c>
      <c r="D9" s="8" t="s">
        <v>11</v>
      </c>
      <c r="E9" s="2" t="s">
        <v>10</v>
      </c>
    </row>
    <row r="10" spans="1:5" ht="12" customHeight="1" outlineLevel="2" x14ac:dyDescent="0.2">
      <c r="A10" s="2">
        <v>900541416</v>
      </c>
      <c r="B10" s="6">
        <v>140446</v>
      </c>
      <c r="C10" s="7">
        <v>370724</v>
      </c>
      <c r="D10" s="8" t="s">
        <v>12</v>
      </c>
      <c r="E10" s="2" t="s">
        <v>10</v>
      </c>
    </row>
    <row r="11" spans="1:5" ht="12" customHeight="1" outlineLevel="2" x14ac:dyDescent="0.2">
      <c r="A11" s="2">
        <v>900541416</v>
      </c>
      <c r="B11" s="6">
        <v>140447</v>
      </c>
      <c r="C11" s="7">
        <v>165000</v>
      </c>
      <c r="D11" s="8" t="s">
        <v>12</v>
      </c>
      <c r="E11" s="2" t="s">
        <v>10</v>
      </c>
    </row>
    <row r="12" spans="1:5" ht="12" customHeight="1" outlineLevel="2" x14ac:dyDescent="0.2">
      <c r="A12" s="2">
        <v>900541416</v>
      </c>
      <c r="B12" s="6">
        <v>140448</v>
      </c>
      <c r="C12" s="7">
        <v>21678</v>
      </c>
      <c r="D12" s="8" t="s">
        <v>12</v>
      </c>
      <c r="E12" s="2" t="s">
        <v>10</v>
      </c>
    </row>
    <row r="13" spans="1:5" ht="12" customHeight="1" outlineLevel="2" x14ac:dyDescent="0.2">
      <c r="A13" s="2">
        <v>900541416</v>
      </c>
      <c r="B13" s="6">
        <v>140449</v>
      </c>
      <c r="C13" s="7">
        <v>165000</v>
      </c>
      <c r="D13" s="8" t="s">
        <v>12</v>
      </c>
      <c r="E13" s="2" t="s">
        <v>10</v>
      </c>
    </row>
    <row r="14" spans="1:5" ht="12" customHeight="1" outlineLevel="2" x14ac:dyDescent="0.2">
      <c r="A14" s="2">
        <v>900541416</v>
      </c>
      <c r="B14" s="6">
        <v>140450</v>
      </c>
      <c r="C14" s="7">
        <v>21678</v>
      </c>
      <c r="D14" s="8" t="s">
        <v>12</v>
      </c>
      <c r="E14" s="2" t="s">
        <v>10</v>
      </c>
    </row>
    <row r="15" spans="1:5" ht="12" customHeight="1" outlineLevel="2" x14ac:dyDescent="0.2">
      <c r="A15" s="2">
        <v>900541416</v>
      </c>
      <c r="B15" s="6">
        <v>140451</v>
      </c>
      <c r="C15" s="7">
        <v>165000</v>
      </c>
      <c r="D15" s="8" t="s">
        <v>12</v>
      </c>
      <c r="E15" s="2" t="s">
        <v>10</v>
      </c>
    </row>
    <row r="16" spans="1:5" ht="12" customHeight="1" outlineLevel="2" x14ac:dyDescent="0.2">
      <c r="A16" s="2">
        <v>900541416</v>
      </c>
      <c r="B16" s="6">
        <v>140452</v>
      </c>
      <c r="C16" s="7">
        <v>21678</v>
      </c>
      <c r="D16" s="8" t="s">
        <v>12</v>
      </c>
      <c r="E16" s="2" t="s">
        <v>10</v>
      </c>
    </row>
    <row r="17" spans="1:5" ht="12" customHeight="1" outlineLevel="2" x14ac:dyDescent="0.2">
      <c r="A17" s="2">
        <v>900541416</v>
      </c>
      <c r="B17" s="6">
        <v>140453</v>
      </c>
      <c r="C17" s="7">
        <v>165000</v>
      </c>
      <c r="D17" s="8" t="s">
        <v>12</v>
      </c>
      <c r="E17" s="2" t="s">
        <v>10</v>
      </c>
    </row>
    <row r="18" spans="1:5" ht="12" customHeight="1" outlineLevel="2" x14ac:dyDescent="0.2">
      <c r="A18" s="2">
        <v>900541416</v>
      </c>
      <c r="B18" s="6">
        <v>140454</v>
      </c>
      <c r="C18" s="7">
        <v>21678</v>
      </c>
      <c r="D18" s="8" t="s">
        <v>12</v>
      </c>
      <c r="E18" s="2" t="s">
        <v>10</v>
      </c>
    </row>
    <row r="19" spans="1:5" ht="12" customHeight="1" outlineLevel="2" x14ac:dyDescent="0.2">
      <c r="A19" s="2">
        <v>900541416</v>
      </c>
      <c r="B19" s="6">
        <v>140455</v>
      </c>
      <c r="C19" s="7">
        <v>165000</v>
      </c>
      <c r="D19" s="8" t="s">
        <v>12</v>
      </c>
      <c r="E19" s="2" t="s">
        <v>10</v>
      </c>
    </row>
    <row r="20" spans="1:5" ht="12" customHeight="1" outlineLevel="2" x14ac:dyDescent="0.2">
      <c r="A20" s="2">
        <v>900541416</v>
      </c>
      <c r="B20" s="6">
        <v>140456</v>
      </c>
      <c r="C20" s="7">
        <v>1810000</v>
      </c>
      <c r="D20" s="8" t="s">
        <v>12</v>
      </c>
      <c r="E20" s="2" t="s">
        <v>10</v>
      </c>
    </row>
    <row r="21" spans="1:5" ht="12" customHeight="1" outlineLevel="2" x14ac:dyDescent="0.2">
      <c r="A21" s="2">
        <v>900541416</v>
      </c>
      <c r="B21" s="6">
        <v>140457</v>
      </c>
      <c r="C21" s="7">
        <v>21678</v>
      </c>
      <c r="D21" s="8" t="s">
        <v>12</v>
      </c>
      <c r="E21" s="2" t="s">
        <v>10</v>
      </c>
    </row>
    <row r="22" spans="1:5" ht="12" customHeight="1" outlineLevel="2" x14ac:dyDescent="0.2">
      <c r="A22" s="2">
        <v>900541416</v>
      </c>
      <c r="B22" s="6">
        <v>140458</v>
      </c>
      <c r="C22" s="7">
        <v>21678</v>
      </c>
      <c r="D22" s="8" t="s">
        <v>12</v>
      </c>
      <c r="E22" s="2" t="s">
        <v>10</v>
      </c>
    </row>
    <row r="23" spans="1:5" ht="12" customHeight="1" outlineLevel="2" x14ac:dyDescent="0.2">
      <c r="A23" s="2">
        <v>900541416</v>
      </c>
      <c r="B23" s="6">
        <v>140459</v>
      </c>
      <c r="C23" s="7">
        <v>21678</v>
      </c>
      <c r="D23" s="8" t="s">
        <v>12</v>
      </c>
      <c r="E23" s="2" t="s">
        <v>10</v>
      </c>
    </row>
    <row r="24" spans="1:5" ht="12" customHeight="1" outlineLevel="2" x14ac:dyDescent="0.2">
      <c r="A24" s="2">
        <v>900541416</v>
      </c>
      <c r="B24" s="6">
        <v>140460</v>
      </c>
      <c r="C24" s="7">
        <v>21678</v>
      </c>
      <c r="D24" s="8" t="s">
        <v>12</v>
      </c>
      <c r="E24" s="2" t="s">
        <v>10</v>
      </c>
    </row>
    <row r="25" spans="1:5" ht="12" customHeight="1" outlineLevel="2" x14ac:dyDescent="0.2">
      <c r="A25" s="2">
        <v>900541416</v>
      </c>
      <c r="B25" s="6">
        <v>140461</v>
      </c>
      <c r="C25" s="7">
        <v>165000</v>
      </c>
      <c r="D25" s="8" t="s">
        <v>12</v>
      </c>
      <c r="E25" s="2" t="s">
        <v>10</v>
      </c>
    </row>
    <row r="26" spans="1:5" ht="12" customHeight="1" outlineLevel="2" x14ac:dyDescent="0.2">
      <c r="A26" s="2">
        <v>900541416</v>
      </c>
      <c r="B26" s="6">
        <v>140462</v>
      </c>
      <c r="C26" s="7">
        <v>452000</v>
      </c>
      <c r="D26" s="8" t="s">
        <v>12</v>
      </c>
      <c r="E26" s="2" t="s">
        <v>10</v>
      </c>
    </row>
    <row r="27" spans="1:5" ht="12" customHeight="1" outlineLevel="2" x14ac:dyDescent="0.2">
      <c r="A27" s="2">
        <v>900541416</v>
      </c>
      <c r="B27" s="6">
        <v>140463</v>
      </c>
      <c r="C27" s="7">
        <v>594000</v>
      </c>
      <c r="D27" s="8" t="s">
        <v>12</v>
      </c>
      <c r="E27" s="2" t="s">
        <v>10</v>
      </c>
    </row>
    <row r="28" spans="1:5" ht="12" customHeight="1" outlineLevel="2" x14ac:dyDescent="0.2">
      <c r="A28" s="2">
        <v>900541416</v>
      </c>
      <c r="B28" s="6">
        <v>140464</v>
      </c>
      <c r="C28" s="7">
        <v>165000</v>
      </c>
      <c r="D28" s="8" t="s">
        <v>12</v>
      </c>
      <c r="E28" s="2" t="s">
        <v>10</v>
      </c>
    </row>
    <row r="29" spans="1:5" ht="12" customHeight="1" outlineLevel="2" x14ac:dyDescent="0.2">
      <c r="A29" s="2">
        <v>900541416</v>
      </c>
      <c r="B29" s="6">
        <v>140465</v>
      </c>
      <c r="C29" s="7">
        <v>18228</v>
      </c>
      <c r="D29" s="8" t="s">
        <v>12</v>
      </c>
      <c r="E29" s="2" t="s">
        <v>10</v>
      </c>
    </row>
    <row r="30" spans="1:5" ht="12" customHeight="1" outlineLevel="2" x14ac:dyDescent="0.2">
      <c r="A30" s="2">
        <v>900541416</v>
      </c>
      <c r="B30" s="6">
        <v>140466</v>
      </c>
      <c r="C30" s="7">
        <v>18228</v>
      </c>
      <c r="D30" s="8" t="s">
        <v>12</v>
      </c>
      <c r="E30" s="2" t="s">
        <v>10</v>
      </c>
    </row>
    <row r="31" spans="1:5" ht="12" customHeight="1" outlineLevel="2" x14ac:dyDescent="0.2">
      <c r="A31" s="2">
        <v>900541416</v>
      </c>
      <c r="B31" s="6">
        <v>140467</v>
      </c>
      <c r="C31" s="7">
        <v>165000</v>
      </c>
      <c r="D31" s="8" t="s">
        <v>12</v>
      </c>
      <c r="E31" s="2" t="s">
        <v>10</v>
      </c>
    </row>
    <row r="32" spans="1:5" ht="12" customHeight="1" outlineLevel="2" x14ac:dyDescent="0.2">
      <c r="A32" s="2">
        <v>900541416</v>
      </c>
      <c r="B32" s="6">
        <v>140468</v>
      </c>
      <c r="C32" s="7">
        <v>21678</v>
      </c>
      <c r="D32" s="8" t="s">
        <v>12</v>
      </c>
      <c r="E32" s="2" t="s">
        <v>10</v>
      </c>
    </row>
    <row r="33" spans="1:5" ht="12" customHeight="1" outlineLevel="2" x14ac:dyDescent="0.2">
      <c r="A33" s="2">
        <v>900541416</v>
      </c>
      <c r="B33" s="6">
        <v>140469</v>
      </c>
      <c r="C33" s="7">
        <v>21678</v>
      </c>
      <c r="D33" s="8" t="s">
        <v>12</v>
      </c>
      <c r="E33" s="2" t="s">
        <v>10</v>
      </c>
    </row>
    <row r="34" spans="1:5" ht="12" customHeight="1" outlineLevel="2" x14ac:dyDescent="0.2">
      <c r="A34" s="2">
        <v>900541416</v>
      </c>
      <c r="B34" s="6">
        <v>140470</v>
      </c>
      <c r="C34" s="7">
        <v>165000</v>
      </c>
      <c r="D34" s="8" t="s">
        <v>12</v>
      </c>
      <c r="E34" s="2" t="s">
        <v>10</v>
      </c>
    </row>
    <row r="35" spans="1:5" ht="12" customHeight="1" outlineLevel="2" x14ac:dyDescent="0.2">
      <c r="A35" s="2">
        <v>900541416</v>
      </c>
      <c r="B35" s="6">
        <v>140471</v>
      </c>
      <c r="C35" s="7">
        <v>21678</v>
      </c>
      <c r="D35" s="8" t="s">
        <v>12</v>
      </c>
      <c r="E35" s="2" t="s">
        <v>10</v>
      </c>
    </row>
    <row r="36" spans="1:5" ht="12" customHeight="1" outlineLevel="2" x14ac:dyDescent="0.2">
      <c r="A36" s="2">
        <v>900541416</v>
      </c>
      <c r="B36" s="6">
        <v>140472</v>
      </c>
      <c r="C36" s="7">
        <v>165000</v>
      </c>
      <c r="D36" s="8" t="s">
        <v>12</v>
      </c>
      <c r="E36" s="2" t="s">
        <v>10</v>
      </c>
    </row>
    <row r="37" spans="1:5" ht="12" customHeight="1" outlineLevel="2" x14ac:dyDescent="0.2">
      <c r="A37" s="2">
        <v>900541416</v>
      </c>
      <c r="B37" s="6">
        <v>140473</v>
      </c>
      <c r="C37" s="7">
        <v>165000</v>
      </c>
      <c r="D37" s="8" t="s">
        <v>12</v>
      </c>
      <c r="E37" s="2" t="s">
        <v>10</v>
      </c>
    </row>
    <row r="38" spans="1:5" ht="12" customHeight="1" outlineLevel="2" x14ac:dyDescent="0.2">
      <c r="A38" s="2">
        <v>900541416</v>
      </c>
      <c r="B38" s="6">
        <v>140474</v>
      </c>
      <c r="C38" s="7">
        <v>594000</v>
      </c>
      <c r="D38" s="8" t="s">
        <v>12</v>
      </c>
      <c r="E38" s="2" t="s">
        <v>10</v>
      </c>
    </row>
    <row r="39" spans="1:5" ht="12" customHeight="1" outlineLevel="2" x14ac:dyDescent="0.2">
      <c r="A39" s="2">
        <v>900541416</v>
      </c>
      <c r="B39" s="6">
        <v>140475</v>
      </c>
      <c r="C39" s="7">
        <v>1810000</v>
      </c>
      <c r="D39" s="8" t="s">
        <v>12</v>
      </c>
      <c r="E39" s="2" t="s">
        <v>10</v>
      </c>
    </row>
    <row r="40" spans="1:5" ht="12" customHeight="1" outlineLevel="2" x14ac:dyDescent="0.2">
      <c r="A40" s="2">
        <v>900541416</v>
      </c>
      <c r="B40" s="6">
        <v>140476</v>
      </c>
      <c r="C40" s="7">
        <v>165000</v>
      </c>
      <c r="D40" s="8" t="s">
        <v>12</v>
      </c>
      <c r="E40" s="2" t="s">
        <v>10</v>
      </c>
    </row>
    <row r="41" spans="1:5" ht="12" customHeight="1" outlineLevel="2" x14ac:dyDescent="0.2">
      <c r="A41" s="2">
        <v>900541416</v>
      </c>
      <c r="B41" s="6">
        <v>140477</v>
      </c>
      <c r="C41" s="7">
        <v>165000</v>
      </c>
      <c r="D41" s="8" t="s">
        <v>12</v>
      </c>
      <c r="E41" s="2" t="s">
        <v>10</v>
      </c>
    </row>
    <row r="42" spans="1:5" ht="12" customHeight="1" outlineLevel="2" x14ac:dyDescent="0.2">
      <c r="A42" s="2">
        <v>900541416</v>
      </c>
      <c r="B42" s="6">
        <v>140478</v>
      </c>
      <c r="C42" s="7">
        <v>21678</v>
      </c>
      <c r="D42" s="8" t="s">
        <v>12</v>
      </c>
      <c r="E42" s="2" t="s">
        <v>10</v>
      </c>
    </row>
    <row r="43" spans="1:5" ht="12" customHeight="1" outlineLevel="2" x14ac:dyDescent="0.2">
      <c r="A43" s="2">
        <v>900541416</v>
      </c>
      <c r="B43" s="6">
        <v>140479</v>
      </c>
      <c r="C43" s="7">
        <v>21678</v>
      </c>
      <c r="D43" s="8" t="s">
        <v>12</v>
      </c>
      <c r="E43" s="2" t="s">
        <v>10</v>
      </c>
    </row>
    <row r="44" spans="1:5" ht="12" customHeight="1" outlineLevel="2" x14ac:dyDescent="0.2">
      <c r="A44" s="2">
        <v>900541416</v>
      </c>
      <c r="B44" s="6">
        <v>140480</v>
      </c>
      <c r="C44" s="7">
        <v>165000</v>
      </c>
      <c r="D44" s="8" t="s">
        <v>12</v>
      </c>
      <c r="E44" s="2" t="s">
        <v>10</v>
      </c>
    </row>
    <row r="45" spans="1:5" ht="12" customHeight="1" outlineLevel="2" x14ac:dyDescent="0.2">
      <c r="A45" s="2">
        <v>900541416</v>
      </c>
      <c r="B45" s="6">
        <v>140481</v>
      </c>
      <c r="C45" s="7">
        <v>21678</v>
      </c>
      <c r="D45" s="8" t="s">
        <v>12</v>
      </c>
      <c r="E45" s="2" t="s">
        <v>10</v>
      </c>
    </row>
    <row r="46" spans="1:5" ht="12" customHeight="1" outlineLevel="2" x14ac:dyDescent="0.2">
      <c r="A46" s="2">
        <v>900541416</v>
      </c>
      <c r="B46" s="6">
        <v>140482</v>
      </c>
      <c r="C46" s="7">
        <v>21678</v>
      </c>
      <c r="D46" s="8" t="s">
        <v>12</v>
      </c>
      <c r="E46" s="2" t="s">
        <v>10</v>
      </c>
    </row>
    <row r="47" spans="1:5" ht="12" customHeight="1" outlineLevel="2" x14ac:dyDescent="0.2">
      <c r="A47" s="2">
        <v>900541416</v>
      </c>
      <c r="B47" s="6">
        <v>140483</v>
      </c>
      <c r="C47" s="7">
        <v>165000</v>
      </c>
      <c r="D47" s="8" t="s">
        <v>12</v>
      </c>
      <c r="E47" s="2" t="s">
        <v>10</v>
      </c>
    </row>
    <row r="48" spans="1:5" ht="12" customHeight="1" outlineLevel="2" x14ac:dyDescent="0.2">
      <c r="A48" s="2">
        <v>900541416</v>
      </c>
      <c r="B48" s="6">
        <v>140484</v>
      </c>
      <c r="C48" s="7">
        <v>165000</v>
      </c>
      <c r="D48" s="8" t="s">
        <v>12</v>
      </c>
      <c r="E48" s="2" t="s">
        <v>10</v>
      </c>
    </row>
    <row r="49" spans="1:5" ht="12" customHeight="1" outlineLevel="2" x14ac:dyDescent="0.2">
      <c r="A49" s="2">
        <v>900541416</v>
      </c>
      <c r="B49" s="6">
        <v>140485</v>
      </c>
      <c r="C49" s="7">
        <v>165000</v>
      </c>
      <c r="D49" s="8" t="s">
        <v>12</v>
      </c>
      <c r="E49" s="2" t="s">
        <v>10</v>
      </c>
    </row>
    <row r="50" spans="1:5" ht="12" customHeight="1" outlineLevel="2" x14ac:dyDescent="0.2">
      <c r="A50" s="2">
        <v>900541416</v>
      </c>
      <c r="B50" s="6">
        <v>140486</v>
      </c>
      <c r="C50" s="7">
        <v>165000</v>
      </c>
      <c r="D50" s="8" t="s">
        <v>12</v>
      </c>
      <c r="E50" s="2" t="s">
        <v>10</v>
      </c>
    </row>
    <row r="51" spans="1:5" ht="12" customHeight="1" outlineLevel="2" x14ac:dyDescent="0.2">
      <c r="A51" s="2">
        <v>900541416</v>
      </c>
      <c r="B51" s="6">
        <v>140487</v>
      </c>
      <c r="C51" s="7">
        <v>100000</v>
      </c>
      <c r="D51" s="8" t="s">
        <v>12</v>
      </c>
      <c r="E51" s="2" t="s">
        <v>10</v>
      </c>
    </row>
    <row r="52" spans="1:5" ht="12" customHeight="1" outlineLevel="2" x14ac:dyDescent="0.2">
      <c r="A52" s="2">
        <v>900541416</v>
      </c>
      <c r="B52" s="6">
        <v>140488</v>
      </c>
      <c r="C52" s="7">
        <v>19935</v>
      </c>
      <c r="D52" s="8" t="s">
        <v>12</v>
      </c>
      <c r="E52" s="2" t="s">
        <v>10</v>
      </c>
    </row>
    <row r="53" spans="1:5" ht="12" customHeight="1" outlineLevel="2" x14ac:dyDescent="0.2">
      <c r="A53" s="2">
        <v>900541416</v>
      </c>
      <c r="B53" s="6">
        <v>140489</v>
      </c>
      <c r="C53" s="7">
        <v>165000</v>
      </c>
      <c r="D53" s="8" t="s">
        <v>12</v>
      </c>
      <c r="E53" s="2" t="s">
        <v>10</v>
      </c>
    </row>
    <row r="54" spans="1:5" ht="12" customHeight="1" outlineLevel="2" x14ac:dyDescent="0.2">
      <c r="A54" s="2">
        <v>900541416</v>
      </c>
      <c r="B54" s="6">
        <v>140490</v>
      </c>
      <c r="C54" s="7">
        <v>1810000</v>
      </c>
      <c r="D54" s="8" t="s">
        <v>12</v>
      </c>
      <c r="E54" s="2" t="s">
        <v>10</v>
      </c>
    </row>
    <row r="55" spans="1:5" ht="12" customHeight="1" outlineLevel="2" x14ac:dyDescent="0.2">
      <c r="A55" s="2">
        <v>900541416</v>
      </c>
      <c r="B55" s="6">
        <v>140491</v>
      </c>
      <c r="C55" s="7">
        <v>21678</v>
      </c>
      <c r="D55" s="8" t="s">
        <v>12</v>
      </c>
      <c r="E55" s="2" t="s">
        <v>10</v>
      </c>
    </row>
    <row r="56" spans="1:5" ht="12" customHeight="1" outlineLevel="2" x14ac:dyDescent="0.2">
      <c r="A56" s="2">
        <v>900541416</v>
      </c>
      <c r="B56" s="6">
        <v>140618</v>
      </c>
      <c r="C56" s="7">
        <v>1444</v>
      </c>
      <c r="D56" s="8" t="s">
        <v>13</v>
      </c>
      <c r="E56" s="2" t="s">
        <v>10</v>
      </c>
    </row>
    <row r="57" spans="1:5" ht="12" customHeight="1" outlineLevel="2" x14ac:dyDescent="0.2">
      <c r="A57" s="2">
        <v>900541416</v>
      </c>
      <c r="B57" s="6">
        <v>140630</v>
      </c>
      <c r="C57" s="7">
        <v>1444</v>
      </c>
      <c r="D57" s="8" t="s">
        <v>13</v>
      </c>
      <c r="E57" s="2" t="s">
        <v>10</v>
      </c>
    </row>
    <row r="58" spans="1:5" ht="12" customHeight="1" outlineLevel="2" x14ac:dyDescent="0.2">
      <c r="A58" s="2">
        <v>900541416</v>
      </c>
      <c r="B58" s="6">
        <v>140640</v>
      </c>
      <c r="C58" s="7">
        <v>280000</v>
      </c>
      <c r="D58" s="8" t="s">
        <v>13</v>
      </c>
      <c r="E58" s="2" t="s">
        <v>10</v>
      </c>
    </row>
    <row r="59" spans="1:5" ht="12" customHeight="1" outlineLevel="2" x14ac:dyDescent="0.2">
      <c r="A59" s="2">
        <v>900541416</v>
      </c>
      <c r="B59" s="6">
        <v>140641</v>
      </c>
      <c r="C59" s="7">
        <v>1444</v>
      </c>
      <c r="D59" s="8" t="s">
        <v>13</v>
      </c>
      <c r="E59" s="2" t="s">
        <v>10</v>
      </c>
    </row>
    <row r="60" spans="1:5" ht="12" customHeight="1" outlineLevel="2" x14ac:dyDescent="0.2">
      <c r="A60" s="2">
        <v>900541416</v>
      </c>
      <c r="B60" s="6">
        <v>140999</v>
      </c>
      <c r="C60" s="7">
        <v>280000</v>
      </c>
      <c r="D60" s="8" t="s">
        <v>14</v>
      </c>
      <c r="E60" s="2" t="s">
        <v>10</v>
      </c>
    </row>
    <row r="61" spans="1:5" ht="12" customHeight="1" outlineLevel="2" x14ac:dyDescent="0.2">
      <c r="A61" s="2">
        <v>900541416</v>
      </c>
      <c r="B61" s="6">
        <v>141173</v>
      </c>
      <c r="C61" s="7">
        <v>220000</v>
      </c>
      <c r="D61" s="8" t="s">
        <v>15</v>
      </c>
      <c r="E61" s="2" t="s">
        <v>10</v>
      </c>
    </row>
    <row r="62" spans="1:5" ht="12" customHeight="1" outlineLevel="2" x14ac:dyDescent="0.2">
      <c r="A62" s="2">
        <v>900541416</v>
      </c>
      <c r="B62" s="6">
        <v>141356</v>
      </c>
      <c r="C62" s="7">
        <v>6180000</v>
      </c>
      <c r="D62" s="8" t="s">
        <v>16</v>
      </c>
      <c r="E62" s="2" t="s">
        <v>10</v>
      </c>
    </row>
    <row r="63" spans="1:5" ht="12" customHeight="1" outlineLevel="2" x14ac:dyDescent="0.2">
      <c r="A63" s="2">
        <v>900541416</v>
      </c>
      <c r="B63" s="6">
        <v>141387</v>
      </c>
      <c r="C63" s="7">
        <v>18228</v>
      </c>
      <c r="D63" s="8" t="s">
        <v>16</v>
      </c>
      <c r="E63" s="2" t="s">
        <v>10</v>
      </c>
    </row>
    <row r="64" spans="1:5" ht="12" customHeight="1" outlineLevel="2" x14ac:dyDescent="0.2">
      <c r="A64" s="2">
        <v>900541416</v>
      </c>
      <c r="B64" s="6">
        <v>141392</v>
      </c>
      <c r="C64" s="7">
        <v>23223</v>
      </c>
      <c r="D64" s="8" t="s">
        <v>16</v>
      </c>
      <c r="E64" s="2" t="s">
        <v>10</v>
      </c>
    </row>
    <row r="65" spans="1:5" ht="12" customHeight="1" outlineLevel="2" x14ac:dyDescent="0.2">
      <c r="A65" s="2">
        <v>900541416</v>
      </c>
      <c r="B65" s="6" t="s">
        <v>17</v>
      </c>
      <c r="C65" s="7">
        <v>18228</v>
      </c>
      <c r="D65" s="8" t="s">
        <v>18</v>
      </c>
      <c r="E65" s="2" t="s">
        <v>10</v>
      </c>
    </row>
    <row r="66" spans="1:5" ht="12" customHeight="1" outlineLevel="2" x14ac:dyDescent="0.2">
      <c r="A66" s="2">
        <v>900541416</v>
      </c>
      <c r="B66" s="6" t="s">
        <v>19</v>
      </c>
      <c r="C66" s="7">
        <v>21678</v>
      </c>
      <c r="D66" s="8" t="s">
        <v>18</v>
      </c>
      <c r="E66" s="2" t="s">
        <v>10</v>
      </c>
    </row>
    <row r="67" spans="1:5" ht="12" customHeight="1" outlineLevel="2" x14ac:dyDescent="0.2">
      <c r="A67" s="2">
        <v>900541416</v>
      </c>
      <c r="B67" s="6" t="s">
        <v>20</v>
      </c>
      <c r="C67" s="7">
        <v>21678</v>
      </c>
      <c r="D67" s="8" t="s">
        <v>18</v>
      </c>
      <c r="E67" s="2" t="s">
        <v>10</v>
      </c>
    </row>
    <row r="68" spans="1:5" ht="12" customHeight="1" outlineLevel="2" x14ac:dyDescent="0.2">
      <c r="A68" s="2">
        <v>900541416</v>
      </c>
      <c r="B68" s="6" t="s">
        <v>21</v>
      </c>
      <c r="C68" s="7">
        <v>21678</v>
      </c>
      <c r="D68" s="8" t="s">
        <v>18</v>
      </c>
      <c r="E68" s="2" t="s">
        <v>10</v>
      </c>
    </row>
    <row r="69" spans="1:5" ht="12" customHeight="1" outlineLevel="2" x14ac:dyDescent="0.2">
      <c r="A69" s="2">
        <v>900541416</v>
      </c>
      <c r="B69" s="6" t="s">
        <v>22</v>
      </c>
      <c r="C69" s="7">
        <v>21678</v>
      </c>
      <c r="D69" s="8" t="s">
        <v>18</v>
      </c>
      <c r="E69" s="2" t="s">
        <v>10</v>
      </c>
    </row>
    <row r="70" spans="1:5" ht="12" customHeight="1" outlineLevel="2" x14ac:dyDescent="0.2">
      <c r="A70" s="2">
        <v>900541416</v>
      </c>
      <c r="B70" s="6" t="s">
        <v>23</v>
      </c>
      <c r="C70" s="7">
        <v>21678</v>
      </c>
      <c r="D70" s="8" t="s">
        <v>18</v>
      </c>
      <c r="E70" s="2" t="s">
        <v>10</v>
      </c>
    </row>
    <row r="71" spans="1:5" ht="12" customHeight="1" outlineLevel="2" x14ac:dyDescent="0.2">
      <c r="A71" s="2">
        <v>900541416</v>
      </c>
      <c r="B71" s="6" t="s">
        <v>24</v>
      </c>
      <c r="C71" s="7">
        <v>21678</v>
      </c>
      <c r="D71" s="8" t="s">
        <v>18</v>
      </c>
      <c r="E71" s="2" t="s">
        <v>10</v>
      </c>
    </row>
    <row r="72" spans="1:5" ht="12" customHeight="1" outlineLevel="2" x14ac:dyDescent="0.2">
      <c r="A72" s="2">
        <v>900541416</v>
      </c>
      <c r="B72" s="6" t="s">
        <v>25</v>
      </c>
      <c r="C72" s="7">
        <v>21678</v>
      </c>
      <c r="D72" s="8" t="s">
        <v>18</v>
      </c>
      <c r="E72" s="2" t="s">
        <v>10</v>
      </c>
    </row>
    <row r="73" spans="1:5" ht="12" customHeight="1" outlineLevel="2" x14ac:dyDescent="0.2">
      <c r="A73" s="2">
        <v>900541416</v>
      </c>
      <c r="B73" s="6" t="s">
        <v>26</v>
      </c>
      <c r="C73" s="7">
        <v>21678</v>
      </c>
      <c r="D73" s="8" t="s">
        <v>18</v>
      </c>
      <c r="E73" s="2" t="s">
        <v>10</v>
      </c>
    </row>
    <row r="74" spans="1:5" ht="12" customHeight="1" outlineLevel="2" x14ac:dyDescent="0.2">
      <c r="A74" s="2">
        <v>900541416</v>
      </c>
      <c r="B74" s="6" t="s">
        <v>27</v>
      </c>
      <c r="C74" s="7">
        <v>21678</v>
      </c>
      <c r="D74" s="8" t="s">
        <v>18</v>
      </c>
      <c r="E74" s="2" t="s">
        <v>10</v>
      </c>
    </row>
    <row r="75" spans="1:5" ht="12" customHeight="1" outlineLevel="2" x14ac:dyDescent="0.2">
      <c r="A75" s="2">
        <v>900541416</v>
      </c>
      <c r="B75" s="6" t="s">
        <v>28</v>
      </c>
      <c r="C75" s="7">
        <v>280000</v>
      </c>
      <c r="D75" s="8" t="s">
        <v>18</v>
      </c>
      <c r="E75" s="2" t="s">
        <v>10</v>
      </c>
    </row>
    <row r="76" spans="1:5" ht="12" customHeight="1" outlineLevel="2" x14ac:dyDescent="0.2">
      <c r="A76" s="2">
        <v>900541416</v>
      </c>
      <c r="B76" s="6" t="s">
        <v>29</v>
      </c>
      <c r="C76" s="7">
        <v>18228</v>
      </c>
      <c r="D76" s="8" t="s">
        <v>18</v>
      </c>
      <c r="E76" s="2" t="s">
        <v>10</v>
      </c>
    </row>
    <row r="77" spans="1:5" ht="12" customHeight="1" outlineLevel="2" x14ac:dyDescent="0.2">
      <c r="A77" s="2">
        <v>900541416</v>
      </c>
      <c r="B77" s="6" t="s">
        <v>30</v>
      </c>
      <c r="C77" s="7">
        <v>18228</v>
      </c>
      <c r="D77" s="8" t="s">
        <v>18</v>
      </c>
      <c r="E77" s="2" t="s">
        <v>10</v>
      </c>
    </row>
    <row r="78" spans="1:5" ht="12" customHeight="1" outlineLevel="2" x14ac:dyDescent="0.2">
      <c r="A78" s="2">
        <v>900541416</v>
      </c>
      <c r="B78" s="6" t="s">
        <v>31</v>
      </c>
      <c r="C78" s="7">
        <v>18228</v>
      </c>
      <c r="D78" s="8" t="s">
        <v>18</v>
      </c>
      <c r="E78" s="2" t="s">
        <v>10</v>
      </c>
    </row>
    <row r="79" spans="1:5" ht="12" customHeight="1" outlineLevel="2" x14ac:dyDescent="0.2">
      <c r="A79" s="2">
        <v>900541416</v>
      </c>
      <c r="B79" s="6" t="s">
        <v>32</v>
      </c>
      <c r="C79" s="7">
        <v>18228</v>
      </c>
      <c r="D79" s="8" t="s">
        <v>18</v>
      </c>
      <c r="E79" s="2" t="s">
        <v>10</v>
      </c>
    </row>
    <row r="80" spans="1:5" ht="12" customHeight="1" outlineLevel="2" x14ac:dyDescent="0.2">
      <c r="A80" s="2">
        <v>900541416</v>
      </c>
      <c r="B80" s="6" t="s">
        <v>33</v>
      </c>
      <c r="C80" s="7">
        <v>18228</v>
      </c>
      <c r="D80" s="8" t="s">
        <v>18</v>
      </c>
      <c r="E80" s="2" t="s">
        <v>10</v>
      </c>
    </row>
    <row r="81" spans="1:5" ht="12" customHeight="1" outlineLevel="2" x14ac:dyDescent="0.2">
      <c r="A81" s="2">
        <v>900541416</v>
      </c>
      <c r="B81" s="6" t="s">
        <v>34</v>
      </c>
      <c r="C81" s="7">
        <v>21678</v>
      </c>
      <c r="D81" s="8" t="s">
        <v>18</v>
      </c>
      <c r="E81" s="2" t="s">
        <v>10</v>
      </c>
    </row>
    <row r="82" spans="1:5" ht="12" customHeight="1" outlineLevel="2" x14ac:dyDescent="0.2">
      <c r="A82" s="2">
        <v>900541416</v>
      </c>
      <c r="B82" s="6" t="s">
        <v>35</v>
      </c>
      <c r="C82" s="7">
        <v>21678</v>
      </c>
      <c r="D82" s="8" t="s">
        <v>36</v>
      </c>
      <c r="E82" s="2" t="s">
        <v>10</v>
      </c>
    </row>
    <row r="83" spans="1:5" ht="12" customHeight="1" outlineLevel="2" x14ac:dyDescent="0.2">
      <c r="A83" s="2">
        <v>900541416</v>
      </c>
      <c r="B83" s="6" t="s">
        <v>37</v>
      </c>
      <c r="C83" s="7">
        <v>21678</v>
      </c>
      <c r="D83" s="8" t="s">
        <v>36</v>
      </c>
      <c r="E83" s="2" t="s">
        <v>10</v>
      </c>
    </row>
    <row r="84" spans="1:5" ht="12" customHeight="1" outlineLevel="2" x14ac:dyDescent="0.2">
      <c r="A84" s="2">
        <v>900541416</v>
      </c>
      <c r="B84" s="6" t="s">
        <v>38</v>
      </c>
      <c r="C84" s="7">
        <v>21678</v>
      </c>
      <c r="D84" s="8" t="s">
        <v>36</v>
      </c>
      <c r="E84" s="2" t="s">
        <v>10</v>
      </c>
    </row>
    <row r="85" spans="1:5" ht="12" customHeight="1" outlineLevel="2" x14ac:dyDescent="0.2">
      <c r="A85" s="2">
        <v>900541416</v>
      </c>
      <c r="B85" s="6" t="s">
        <v>39</v>
      </c>
      <c r="C85" s="7">
        <v>21678</v>
      </c>
      <c r="D85" s="8" t="s">
        <v>36</v>
      </c>
      <c r="E85" s="2" t="s">
        <v>10</v>
      </c>
    </row>
    <row r="86" spans="1:5" ht="12" customHeight="1" outlineLevel="2" x14ac:dyDescent="0.2">
      <c r="A86" s="2">
        <v>900541416</v>
      </c>
      <c r="B86" s="6" t="s">
        <v>40</v>
      </c>
      <c r="C86" s="7">
        <v>21678</v>
      </c>
      <c r="D86" s="8" t="s">
        <v>36</v>
      </c>
      <c r="E86" s="2" t="s">
        <v>10</v>
      </c>
    </row>
    <row r="87" spans="1:5" ht="12" customHeight="1" outlineLevel="2" x14ac:dyDescent="0.2">
      <c r="A87" s="2">
        <v>900541416</v>
      </c>
      <c r="B87" s="6" t="s">
        <v>41</v>
      </c>
      <c r="C87" s="7">
        <v>21678</v>
      </c>
      <c r="D87" s="8" t="s">
        <v>36</v>
      </c>
      <c r="E87" s="2" t="s">
        <v>10</v>
      </c>
    </row>
    <row r="88" spans="1:5" ht="12" customHeight="1" outlineLevel="2" x14ac:dyDescent="0.2">
      <c r="A88" s="2">
        <v>900541416</v>
      </c>
      <c r="B88" s="6" t="s">
        <v>42</v>
      </c>
      <c r="C88" s="7">
        <v>21678</v>
      </c>
      <c r="D88" s="8" t="s">
        <v>36</v>
      </c>
      <c r="E88" s="2" t="s">
        <v>10</v>
      </c>
    </row>
    <row r="89" spans="1:5" ht="12" customHeight="1" outlineLevel="2" x14ac:dyDescent="0.2">
      <c r="A89" s="2">
        <v>900541416</v>
      </c>
      <c r="B89" s="6" t="s">
        <v>43</v>
      </c>
      <c r="C89" s="7">
        <v>21678</v>
      </c>
      <c r="D89" s="8" t="s">
        <v>36</v>
      </c>
      <c r="E89" s="2" t="s">
        <v>10</v>
      </c>
    </row>
    <row r="90" spans="1:5" ht="12" customHeight="1" outlineLevel="2" x14ac:dyDescent="0.2">
      <c r="A90" s="2">
        <v>900541416</v>
      </c>
      <c r="B90" s="6" t="s">
        <v>44</v>
      </c>
      <c r="C90" s="7">
        <v>21678</v>
      </c>
      <c r="D90" s="8" t="s">
        <v>36</v>
      </c>
      <c r="E90" s="2" t="s">
        <v>10</v>
      </c>
    </row>
    <row r="91" spans="1:5" ht="12" customHeight="1" outlineLevel="2" x14ac:dyDescent="0.2">
      <c r="A91" s="2">
        <v>900541416</v>
      </c>
      <c r="B91" s="6" t="s">
        <v>45</v>
      </c>
      <c r="C91" s="7">
        <v>21678</v>
      </c>
      <c r="D91" s="8" t="s">
        <v>36</v>
      </c>
      <c r="E91" s="2" t="s">
        <v>10</v>
      </c>
    </row>
    <row r="92" spans="1:5" ht="12" customHeight="1" outlineLevel="2" x14ac:dyDescent="0.2">
      <c r="A92" s="2">
        <v>900541416</v>
      </c>
      <c r="B92" s="6" t="s">
        <v>46</v>
      </c>
      <c r="C92" s="7">
        <v>21678</v>
      </c>
      <c r="D92" s="8" t="s">
        <v>36</v>
      </c>
      <c r="E92" s="2" t="s">
        <v>10</v>
      </c>
    </row>
    <row r="93" spans="1:5" ht="12" customHeight="1" outlineLevel="2" x14ac:dyDescent="0.2">
      <c r="A93" s="2">
        <v>900541416</v>
      </c>
      <c r="B93" s="6" t="s">
        <v>47</v>
      </c>
      <c r="C93" s="7">
        <v>21678</v>
      </c>
      <c r="D93" s="8" t="s">
        <v>36</v>
      </c>
      <c r="E93" s="2" t="s">
        <v>10</v>
      </c>
    </row>
    <row r="94" spans="1:5" ht="12" customHeight="1" outlineLevel="2" x14ac:dyDescent="0.2">
      <c r="A94" s="2">
        <v>900541416</v>
      </c>
      <c r="B94" s="6" t="s">
        <v>48</v>
      </c>
      <c r="C94" s="7">
        <v>21678</v>
      </c>
      <c r="D94" s="8" t="s">
        <v>36</v>
      </c>
      <c r="E94" s="2" t="s">
        <v>10</v>
      </c>
    </row>
    <row r="95" spans="1:5" ht="12" customHeight="1" outlineLevel="2" x14ac:dyDescent="0.2">
      <c r="A95" s="2">
        <v>900541416</v>
      </c>
      <c r="B95" s="6" t="s">
        <v>49</v>
      </c>
      <c r="C95" s="7">
        <v>21678</v>
      </c>
      <c r="D95" s="8" t="s">
        <v>36</v>
      </c>
      <c r="E95" s="2" t="s">
        <v>10</v>
      </c>
    </row>
    <row r="96" spans="1:5" ht="12" customHeight="1" outlineLevel="2" x14ac:dyDescent="0.2">
      <c r="A96" s="2">
        <v>900541416</v>
      </c>
      <c r="B96" s="6" t="s">
        <v>50</v>
      </c>
      <c r="C96" s="7">
        <v>21678</v>
      </c>
      <c r="D96" s="8" t="s">
        <v>36</v>
      </c>
      <c r="E96" s="2" t="s">
        <v>10</v>
      </c>
    </row>
    <row r="97" spans="1:5" ht="12" customHeight="1" outlineLevel="2" x14ac:dyDescent="0.2">
      <c r="A97" s="2">
        <v>900541416</v>
      </c>
      <c r="B97" s="6" t="s">
        <v>51</v>
      </c>
      <c r="C97" s="7">
        <v>21678</v>
      </c>
      <c r="D97" s="8" t="s">
        <v>36</v>
      </c>
      <c r="E97" s="2" t="s">
        <v>10</v>
      </c>
    </row>
    <row r="98" spans="1:5" ht="12" customHeight="1" outlineLevel="1" x14ac:dyDescent="0.2">
      <c r="A98" s="1"/>
      <c r="B98" s="1"/>
      <c r="C98" s="10">
        <f>SUM(C6:C97)</f>
        <v>19526098</v>
      </c>
      <c r="D98" s="9"/>
      <c r="E98" s="7"/>
    </row>
    <row r="99" spans="1:5" ht="12" customHeight="1" x14ac:dyDescent="0.2">
      <c r="E99" s="7"/>
    </row>
    <row r="100" spans="1:5" ht="12" customHeight="1" x14ac:dyDescent="0.2">
      <c r="E100" s="7"/>
    </row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118"/>
  <sheetViews>
    <sheetView tabSelected="1" topLeftCell="A67" workbookViewId="0">
      <selection activeCell="F82" sqref="F82"/>
    </sheetView>
  </sheetViews>
  <sheetFormatPr baseColWidth="10" defaultColWidth="11.5703125" defaultRowHeight="11.25" outlineLevelRow="2" x14ac:dyDescent="0.2"/>
  <cols>
    <col min="1" max="5" width="11.5703125" style="21" customWidth="1"/>
    <col min="6" max="6" width="17.28515625" style="21" customWidth="1"/>
    <col min="7" max="8" width="10.42578125" style="21" customWidth="1"/>
    <col min="9" max="9" width="10" style="21" customWidth="1"/>
    <col min="10" max="10" width="6.5703125" style="21" customWidth="1"/>
    <col min="11" max="11" width="24" style="21" customWidth="1"/>
    <col min="12" max="16384" width="11.5703125" style="21"/>
  </cols>
  <sheetData>
    <row r="1" spans="1:13" x14ac:dyDescent="0.2">
      <c r="A1" s="20" t="s">
        <v>0</v>
      </c>
      <c r="B1" s="20"/>
      <c r="C1" s="20"/>
      <c r="D1" s="20"/>
      <c r="E1" s="20"/>
      <c r="F1" s="20"/>
    </row>
    <row r="2" spans="1:13" x14ac:dyDescent="0.2">
      <c r="A2" s="20" t="s">
        <v>1</v>
      </c>
      <c r="B2" s="20"/>
      <c r="C2" s="20"/>
      <c r="D2" s="20"/>
      <c r="E2" s="20"/>
      <c r="F2" s="20"/>
    </row>
    <row r="3" spans="1:13" x14ac:dyDescent="0.2">
      <c r="A3" s="20" t="s">
        <v>2</v>
      </c>
      <c r="B3" s="20"/>
      <c r="C3" s="20"/>
      <c r="D3" s="20"/>
      <c r="E3" s="20"/>
      <c r="F3" s="20"/>
    </row>
    <row r="4" spans="1:13" ht="12" thickBot="1" x14ac:dyDescent="0.25">
      <c r="A4" s="20" t="s">
        <v>3</v>
      </c>
      <c r="B4" s="20"/>
      <c r="C4" s="20"/>
      <c r="D4" s="20"/>
      <c r="E4" s="20"/>
      <c r="F4" s="20"/>
    </row>
    <row r="5" spans="1:13" ht="12.75" customHeight="1" thickBot="1" x14ac:dyDescent="0.25">
      <c r="A5" s="22" t="s">
        <v>4</v>
      </c>
      <c r="B5" s="23" t="s">
        <v>5</v>
      </c>
      <c r="C5" s="24" t="s">
        <v>5</v>
      </c>
      <c r="D5" s="23" t="s">
        <v>6</v>
      </c>
      <c r="E5" s="23" t="s">
        <v>7</v>
      </c>
      <c r="F5" s="25" t="s">
        <v>8</v>
      </c>
      <c r="G5" s="26" t="s">
        <v>1829</v>
      </c>
      <c r="H5" s="27" t="s">
        <v>1830</v>
      </c>
      <c r="I5" s="27" t="s">
        <v>1831</v>
      </c>
      <c r="J5" s="27" t="s">
        <v>1832</v>
      </c>
      <c r="K5" s="27" t="s">
        <v>1833</v>
      </c>
      <c r="L5" s="27" t="s">
        <v>1834</v>
      </c>
      <c r="M5" s="28" t="s">
        <v>1835</v>
      </c>
    </row>
    <row r="6" spans="1:13" ht="12" customHeight="1" outlineLevel="2" x14ac:dyDescent="0.2">
      <c r="A6" s="21">
        <v>900541416</v>
      </c>
      <c r="B6" s="6">
        <v>128242</v>
      </c>
      <c r="C6" s="18">
        <v>128242</v>
      </c>
      <c r="D6" s="7">
        <v>21678</v>
      </c>
      <c r="E6" s="8" t="s">
        <v>9</v>
      </c>
      <c r="F6" s="21" t="s">
        <v>10</v>
      </c>
      <c r="G6" s="29"/>
      <c r="H6" s="29"/>
      <c r="I6" s="29"/>
      <c r="J6" s="29"/>
      <c r="K6" s="29"/>
      <c r="L6" s="29">
        <f>D6+G6+H6+I6</f>
        <v>21678</v>
      </c>
      <c r="M6" s="21" t="s">
        <v>1836</v>
      </c>
    </row>
    <row r="7" spans="1:13" ht="12" customHeight="1" outlineLevel="2" x14ac:dyDescent="0.2">
      <c r="A7" s="21">
        <v>900541416</v>
      </c>
      <c r="B7" s="6">
        <v>139992</v>
      </c>
      <c r="C7" s="18">
        <v>139992</v>
      </c>
      <c r="D7" s="7">
        <v>280000</v>
      </c>
      <c r="E7" s="8" t="s">
        <v>11</v>
      </c>
      <c r="F7" s="21" t="s">
        <v>10</v>
      </c>
      <c r="G7" s="29"/>
      <c r="H7" s="29"/>
      <c r="I7" s="29"/>
      <c r="J7" s="29"/>
      <c r="K7" s="29"/>
      <c r="L7" s="29">
        <f t="shared" ref="L7:L70" si="0">D7+G7+H7+I7</f>
        <v>280000</v>
      </c>
      <c r="M7" s="21" t="s">
        <v>1836</v>
      </c>
    </row>
    <row r="8" spans="1:13" ht="12" customHeight="1" outlineLevel="2" x14ac:dyDescent="0.2">
      <c r="A8" s="21">
        <v>900541416</v>
      </c>
      <c r="B8" s="6">
        <v>140008</v>
      </c>
      <c r="C8" s="18">
        <v>140008</v>
      </c>
      <c r="D8" s="7">
        <v>21678</v>
      </c>
      <c r="E8" s="8" t="s">
        <v>11</v>
      </c>
      <c r="F8" s="21" t="s">
        <v>10</v>
      </c>
      <c r="G8" s="29"/>
      <c r="H8" s="29"/>
      <c r="I8" s="29">
        <f>VLOOKUP(C8,PAG!$E$2:$F$925,2,0)</f>
        <v>-21678</v>
      </c>
      <c r="J8" s="29" t="str">
        <f>VLOOKUP(C8,PAG!$E$2:$G$925,3,0)</f>
        <v>2000332681</v>
      </c>
      <c r="K8" s="30">
        <v>2020</v>
      </c>
      <c r="L8" s="29">
        <f t="shared" si="0"/>
        <v>0</v>
      </c>
    </row>
    <row r="9" spans="1:13" ht="12" customHeight="1" outlineLevel="2" x14ac:dyDescent="0.2">
      <c r="A9" s="21">
        <v>900541416</v>
      </c>
      <c r="B9" s="6">
        <v>140009</v>
      </c>
      <c r="C9" s="18">
        <v>140009</v>
      </c>
      <c r="D9" s="7">
        <v>165000</v>
      </c>
      <c r="E9" s="8" t="s">
        <v>11</v>
      </c>
      <c r="F9" s="21" t="s">
        <v>10</v>
      </c>
      <c r="G9" s="29"/>
      <c r="H9" s="29"/>
      <c r="I9" s="29">
        <f>VLOOKUP(C9,PAG!$E$2:$F$925,2,0)</f>
        <v>-165000</v>
      </c>
      <c r="J9" s="29" t="str">
        <f>VLOOKUP(C9,PAG!$E$2:$G$925,3,0)</f>
        <v>2000332681</v>
      </c>
      <c r="K9" s="30">
        <v>2020</v>
      </c>
      <c r="L9" s="29">
        <f t="shared" si="0"/>
        <v>0</v>
      </c>
    </row>
    <row r="10" spans="1:13" ht="12" customHeight="1" outlineLevel="2" x14ac:dyDescent="0.2">
      <c r="A10" s="21">
        <v>900541416</v>
      </c>
      <c r="B10" s="6">
        <v>140446</v>
      </c>
      <c r="C10" s="18">
        <v>140446</v>
      </c>
      <c r="D10" s="7">
        <v>370724</v>
      </c>
      <c r="E10" s="8" t="s">
        <v>12</v>
      </c>
      <c r="F10" s="21" t="s">
        <v>10</v>
      </c>
      <c r="G10" s="29"/>
      <c r="H10" s="29"/>
      <c r="I10" s="29"/>
      <c r="J10" s="29"/>
      <c r="K10" s="29"/>
      <c r="L10" s="29">
        <f t="shared" si="0"/>
        <v>370724</v>
      </c>
      <c r="M10" s="21" t="s">
        <v>1836</v>
      </c>
    </row>
    <row r="11" spans="1:13" ht="12" customHeight="1" outlineLevel="2" x14ac:dyDescent="0.2">
      <c r="A11" s="21">
        <v>900541416</v>
      </c>
      <c r="B11" s="6">
        <v>140447</v>
      </c>
      <c r="C11" s="18">
        <v>140447</v>
      </c>
      <c r="D11" s="7">
        <v>165000</v>
      </c>
      <c r="E11" s="8" t="s">
        <v>12</v>
      </c>
      <c r="F11" s="21" t="s">
        <v>10</v>
      </c>
      <c r="G11" s="29"/>
      <c r="H11" s="29"/>
      <c r="I11" s="29"/>
      <c r="J11" s="29"/>
      <c r="K11" s="29"/>
      <c r="L11" s="29">
        <f t="shared" si="0"/>
        <v>165000</v>
      </c>
      <c r="M11" s="21" t="s">
        <v>1836</v>
      </c>
    </row>
    <row r="12" spans="1:13" ht="12" customHeight="1" outlineLevel="2" x14ac:dyDescent="0.2">
      <c r="A12" s="21">
        <v>900541416</v>
      </c>
      <c r="B12" s="6">
        <v>140448</v>
      </c>
      <c r="C12" s="18">
        <v>140448</v>
      </c>
      <c r="D12" s="7">
        <v>21678</v>
      </c>
      <c r="E12" s="8" t="s">
        <v>12</v>
      </c>
      <c r="F12" s="21" t="s">
        <v>10</v>
      </c>
      <c r="G12" s="29"/>
      <c r="H12" s="29"/>
      <c r="I12" s="29"/>
      <c r="J12" s="29"/>
      <c r="K12" s="29"/>
      <c r="L12" s="29">
        <f t="shared" si="0"/>
        <v>21678</v>
      </c>
      <c r="M12" s="21" t="s">
        <v>1836</v>
      </c>
    </row>
    <row r="13" spans="1:13" ht="12" customHeight="1" outlineLevel="2" x14ac:dyDescent="0.2">
      <c r="A13" s="21">
        <v>900541416</v>
      </c>
      <c r="B13" s="6">
        <v>140449</v>
      </c>
      <c r="C13" s="18">
        <v>140449</v>
      </c>
      <c r="D13" s="7">
        <v>165000</v>
      </c>
      <c r="E13" s="8" t="s">
        <v>12</v>
      </c>
      <c r="F13" s="21" t="s">
        <v>10</v>
      </c>
      <c r="G13" s="29"/>
      <c r="H13" s="29"/>
      <c r="I13" s="29"/>
      <c r="J13" s="29"/>
      <c r="K13" s="29"/>
      <c r="L13" s="29">
        <f t="shared" si="0"/>
        <v>165000</v>
      </c>
      <c r="M13" s="21" t="s">
        <v>1836</v>
      </c>
    </row>
    <row r="14" spans="1:13" ht="12" customHeight="1" outlineLevel="2" x14ac:dyDescent="0.2">
      <c r="A14" s="21">
        <v>900541416</v>
      </c>
      <c r="B14" s="6">
        <v>140450</v>
      </c>
      <c r="C14" s="18">
        <v>140450</v>
      </c>
      <c r="D14" s="7">
        <v>21678</v>
      </c>
      <c r="E14" s="8" t="s">
        <v>12</v>
      </c>
      <c r="F14" s="21" t="s">
        <v>10</v>
      </c>
      <c r="G14" s="29"/>
      <c r="H14" s="29"/>
      <c r="I14" s="29"/>
      <c r="J14" s="29"/>
      <c r="K14" s="29"/>
      <c r="L14" s="29">
        <f t="shared" si="0"/>
        <v>21678</v>
      </c>
      <c r="M14" s="21" t="s">
        <v>1836</v>
      </c>
    </row>
    <row r="15" spans="1:13" ht="12" customHeight="1" outlineLevel="2" x14ac:dyDescent="0.2">
      <c r="A15" s="21">
        <v>900541416</v>
      </c>
      <c r="B15" s="6">
        <v>140451</v>
      </c>
      <c r="C15" s="18">
        <v>140451</v>
      </c>
      <c r="D15" s="7">
        <v>165000</v>
      </c>
      <c r="E15" s="8" t="s">
        <v>12</v>
      </c>
      <c r="F15" s="21" t="s">
        <v>10</v>
      </c>
      <c r="G15" s="29"/>
      <c r="H15" s="29"/>
      <c r="I15" s="29"/>
      <c r="J15" s="29"/>
      <c r="K15" s="29"/>
      <c r="L15" s="29">
        <f t="shared" si="0"/>
        <v>165000</v>
      </c>
      <c r="M15" s="21" t="s">
        <v>1836</v>
      </c>
    </row>
    <row r="16" spans="1:13" ht="12" customHeight="1" outlineLevel="2" x14ac:dyDescent="0.2">
      <c r="A16" s="21">
        <v>900541416</v>
      </c>
      <c r="B16" s="6">
        <v>140452</v>
      </c>
      <c r="C16" s="18">
        <v>140452</v>
      </c>
      <c r="D16" s="7">
        <v>21678</v>
      </c>
      <c r="E16" s="8" t="s">
        <v>12</v>
      </c>
      <c r="F16" s="21" t="s">
        <v>10</v>
      </c>
      <c r="G16" s="29"/>
      <c r="H16" s="29"/>
      <c r="I16" s="29"/>
      <c r="J16" s="29"/>
      <c r="K16" s="29"/>
      <c r="L16" s="29">
        <f t="shared" si="0"/>
        <v>21678</v>
      </c>
      <c r="M16" s="21" t="s">
        <v>1836</v>
      </c>
    </row>
    <row r="17" spans="1:13" ht="12" customHeight="1" outlineLevel="2" x14ac:dyDescent="0.2">
      <c r="A17" s="21">
        <v>900541416</v>
      </c>
      <c r="B17" s="6">
        <v>140453</v>
      </c>
      <c r="C17" s="18">
        <v>140453</v>
      </c>
      <c r="D17" s="7">
        <v>165000</v>
      </c>
      <c r="E17" s="8" t="s">
        <v>12</v>
      </c>
      <c r="F17" s="21" t="s">
        <v>10</v>
      </c>
      <c r="G17" s="29"/>
      <c r="H17" s="29"/>
      <c r="I17" s="29"/>
      <c r="J17" s="29"/>
      <c r="K17" s="29"/>
      <c r="L17" s="29">
        <f t="shared" si="0"/>
        <v>165000</v>
      </c>
      <c r="M17" s="21" t="s">
        <v>1836</v>
      </c>
    </row>
    <row r="18" spans="1:13" ht="12" customHeight="1" outlineLevel="2" x14ac:dyDescent="0.2">
      <c r="A18" s="21">
        <v>900541416</v>
      </c>
      <c r="B18" s="6">
        <v>140454</v>
      </c>
      <c r="C18" s="18">
        <v>140454</v>
      </c>
      <c r="D18" s="7">
        <v>21678</v>
      </c>
      <c r="E18" s="8" t="s">
        <v>12</v>
      </c>
      <c r="F18" s="21" t="s">
        <v>10</v>
      </c>
      <c r="G18" s="29"/>
      <c r="H18" s="29"/>
      <c r="I18" s="29"/>
      <c r="J18" s="29"/>
      <c r="K18" s="29"/>
      <c r="L18" s="29">
        <f t="shared" si="0"/>
        <v>21678</v>
      </c>
      <c r="M18" s="21" t="s">
        <v>1836</v>
      </c>
    </row>
    <row r="19" spans="1:13" ht="12" customHeight="1" outlineLevel="2" x14ac:dyDescent="0.2">
      <c r="A19" s="21">
        <v>900541416</v>
      </c>
      <c r="B19" s="6">
        <v>140455</v>
      </c>
      <c r="C19" s="18">
        <v>140455</v>
      </c>
      <c r="D19" s="7">
        <v>165000</v>
      </c>
      <c r="E19" s="8" t="s">
        <v>12</v>
      </c>
      <c r="F19" s="21" t="s">
        <v>10</v>
      </c>
      <c r="G19" s="29"/>
      <c r="H19" s="29"/>
      <c r="I19" s="29"/>
      <c r="J19" s="29"/>
      <c r="K19" s="29"/>
      <c r="L19" s="29">
        <f t="shared" si="0"/>
        <v>165000</v>
      </c>
      <c r="M19" s="21" t="s">
        <v>1836</v>
      </c>
    </row>
    <row r="20" spans="1:13" ht="12" customHeight="1" outlineLevel="2" x14ac:dyDescent="0.2">
      <c r="A20" s="21">
        <v>900541416</v>
      </c>
      <c r="B20" s="6">
        <v>140456</v>
      </c>
      <c r="C20" s="18">
        <v>140456</v>
      </c>
      <c r="D20" s="7">
        <v>1810000</v>
      </c>
      <c r="E20" s="8" t="s">
        <v>12</v>
      </c>
      <c r="F20" s="21" t="s">
        <v>10</v>
      </c>
      <c r="G20" s="29"/>
      <c r="H20" s="29"/>
      <c r="I20" s="29"/>
      <c r="J20" s="29"/>
      <c r="K20" s="29"/>
      <c r="L20" s="29">
        <f t="shared" si="0"/>
        <v>1810000</v>
      </c>
      <c r="M20" s="21" t="s">
        <v>1836</v>
      </c>
    </row>
    <row r="21" spans="1:13" ht="12" customHeight="1" outlineLevel="2" x14ac:dyDescent="0.2">
      <c r="A21" s="21">
        <v>900541416</v>
      </c>
      <c r="B21" s="6">
        <v>140457</v>
      </c>
      <c r="C21" s="18">
        <v>140457</v>
      </c>
      <c r="D21" s="7">
        <v>21678</v>
      </c>
      <c r="E21" s="8" t="s">
        <v>12</v>
      </c>
      <c r="F21" s="21" t="s">
        <v>10</v>
      </c>
      <c r="G21" s="29"/>
      <c r="H21" s="29"/>
      <c r="I21" s="29"/>
      <c r="J21" s="29"/>
      <c r="K21" s="29"/>
      <c r="L21" s="29">
        <f t="shared" si="0"/>
        <v>21678</v>
      </c>
      <c r="M21" s="21" t="s">
        <v>1836</v>
      </c>
    </row>
    <row r="22" spans="1:13" ht="12" customHeight="1" outlineLevel="2" x14ac:dyDescent="0.2">
      <c r="A22" s="21">
        <v>900541416</v>
      </c>
      <c r="B22" s="6">
        <v>140458</v>
      </c>
      <c r="C22" s="18">
        <v>140458</v>
      </c>
      <c r="D22" s="7">
        <v>21678</v>
      </c>
      <c r="E22" s="8" t="s">
        <v>12</v>
      </c>
      <c r="F22" s="21" t="s">
        <v>10</v>
      </c>
      <c r="G22" s="29"/>
      <c r="H22" s="29"/>
      <c r="I22" s="29"/>
      <c r="J22" s="29"/>
      <c r="K22" s="29"/>
      <c r="L22" s="29">
        <f t="shared" si="0"/>
        <v>21678</v>
      </c>
      <c r="M22" s="21" t="s">
        <v>1836</v>
      </c>
    </row>
    <row r="23" spans="1:13" ht="12" customHeight="1" outlineLevel="2" x14ac:dyDescent="0.2">
      <c r="A23" s="21">
        <v>900541416</v>
      </c>
      <c r="B23" s="6">
        <v>140459</v>
      </c>
      <c r="C23" s="18">
        <v>140459</v>
      </c>
      <c r="D23" s="7">
        <v>21678</v>
      </c>
      <c r="E23" s="8" t="s">
        <v>12</v>
      </c>
      <c r="F23" s="21" t="s">
        <v>10</v>
      </c>
      <c r="G23" s="29"/>
      <c r="H23" s="29"/>
      <c r="I23" s="29"/>
      <c r="J23" s="29"/>
      <c r="K23" s="29"/>
      <c r="L23" s="29">
        <f t="shared" si="0"/>
        <v>21678</v>
      </c>
      <c r="M23" s="21" t="s">
        <v>1836</v>
      </c>
    </row>
    <row r="24" spans="1:13" ht="12" customHeight="1" outlineLevel="2" x14ac:dyDescent="0.2">
      <c r="A24" s="21">
        <v>900541416</v>
      </c>
      <c r="B24" s="6">
        <v>140460</v>
      </c>
      <c r="C24" s="18">
        <v>140460</v>
      </c>
      <c r="D24" s="7">
        <v>21678</v>
      </c>
      <c r="E24" s="8" t="s">
        <v>12</v>
      </c>
      <c r="F24" s="21" t="s">
        <v>10</v>
      </c>
      <c r="G24" s="29"/>
      <c r="H24" s="29"/>
      <c r="I24" s="29"/>
      <c r="J24" s="29"/>
      <c r="K24" s="29"/>
      <c r="L24" s="29">
        <f t="shared" si="0"/>
        <v>21678</v>
      </c>
      <c r="M24" s="21" t="s">
        <v>1836</v>
      </c>
    </row>
    <row r="25" spans="1:13" ht="12" customHeight="1" outlineLevel="2" x14ac:dyDescent="0.2">
      <c r="A25" s="21">
        <v>900541416</v>
      </c>
      <c r="B25" s="6">
        <v>140461</v>
      </c>
      <c r="C25" s="18">
        <v>140461</v>
      </c>
      <c r="D25" s="7">
        <v>165000</v>
      </c>
      <c r="E25" s="8" t="s">
        <v>12</v>
      </c>
      <c r="F25" s="21" t="s">
        <v>10</v>
      </c>
      <c r="G25" s="29"/>
      <c r="H25" s="29"/>
      <c r="I25" s="29"/>
      <c r="J25" s="29"/>
      <c r="K25" s="29"/>
      <c r="L25" s="29">
        <f t="shared" si="0"/>
        <v>165000</v>
      </c>
      <c r="M25" s="21" t="s">
        <v>1836</v>
      </c>
    </row>
    <row r="26" spans="1:13" ht="12" customHeight="1" outlineLevel="2" x14ac:dyDescent="0.2">
      <c r="A26" s="21">
        <v>900541416</v>
      </c>
      <c r="B26" s="6">
        <v>140462</v>
      </c>
      <c r="C26" s="18">
        <v>140462</v>
      </c>
      <c r="D26" s="7">
        <v>452000</v>
      </c>
      <c r="E26" s="8" t="s">
        <v>12</v>
      </c>
      <c r="F26" s="21" t="s">
        <v>10</v>
      </c>
      <c r="G26" s="29"/>
      <c r="H26" s="29"/>
      <c r="I26" s="29"/>
      <c r="J26" s="29"/>
      <c r="K26" s="29"/>
      <c r="L26" s="29">
        <f t="shared" si="0"/>
        <v>452000</v>
      </c>
      <c r="M26" s="21" t="s">
        <v>1836</v>
      </c>
    </row>
    <row r="27" spans="1:13" ht="12" customHeight="1" outlineLevel="2" x14ac:dyDescent="0.2">
      <c r="A27" s="21">
        <v>900541416</v>
      </c>
      <c r="B27" s="6">
        <v>140463</v>
      </c>
      <c r="C27" s="18">
        <v>140463</v>
      </c>
      <c r="D27" s="7">
        <v>594000</v>
      </c>
      <c r="E27" s="8" t="s">
        <v>12</v>
      </c>
      <c r="F27" s="21" t="s">
        <v>10</v>
      </c>
      <c r="G27" s="29"/>
      <c r="H27" s="29"/>
      <c r="I27" s="29"/>
      <c r="J27" s="29"/>
      <c r="K27" s="29"/>
      <c r="L27" s="29">
        <f t="shared" si="0"/>
        <v>594000</v>
      </c>
      <c r="M27" s="21" t="s">
        <v>1836</v>
      </c>
    </row>
    <row r="28" spans="1:13" ht="12" customHeight="1" outlineLevel="2" x14ac:dyDescent="0.2">
      <c r="A28" s="21">
        <v>900541416</v>
      </c>
      <c r="B28" s="6">
        <v>140464</v>
      </c>
      <c r="C28" s="18">
        <v>140464</v>
      </c>
      <c r="D28" s="7">
        <v>165000</v>
      </c>
      <c r="E28" s="8" t="s">
        <v>12</v>
      </c>
      <c r="F28" s="21" t="s">
        <v>10</v>
      </c>
      <c r="G28" s="29"/>
      <c r="H28" s="29"/>
      <c r="I28" s="29"/>
      <c r="J28" s="29"/>
      <c r="K28" s="29"/>
      <c r="L28" s="29">
        <f t="shared" si="0"/>
        <v>165000</v>
      </c>
      <c r="M28" s="21" t="s">
        <v>1836</v>
      </c>
    </row>
    <row r="29" spans="1:13" ht="12" customHeight="1" outlineLevel="2" x14ac:dyDescent="0.2">
      <c r="A29" s="21">
        <v>900541416</v>
      </c>
      <c r="B29" s="6">
        <v>140465</v>
      </c>
      <c r="C29" s="18">
        <v>140465</v>
      </c>
      <c r="D29" s="7">
        <v>18228</v>
      </c>
      <c r="E29" s="8" t="s">
        <v>12</v>
      </c>
      <c r="F29" s="21" t="s">
        <v>10</v>
      </c>
      <c r="G29" s="29"/>
      <c r="H29" s="29"/>
      <c r="I29" s="29"/>
      <c r="J29" s="29"/>
      <c r="K29" s="29"/>
      <c r="L29" s="29">
        <f t="shared" si="0"/>
        <v>18228</v>
      </c>
      <c r="M29" s="21" t="s">
        <v>1836</v>
      </c>
    </row>
    <row r="30" spans="1:13" ht="12" customHeight="1" outlineLevel="2" x14ac:dyDescent="0.2">
      <c r="A30" s="21">
        <v>900541416</v>
      </c>
      <c r="B30" s="6">
        <v>140466</v>
      </c>
      <c r="C30" s="18">
        <v>140466</v>
      </c>
      <c r="D30" s="7">
        <v>18228</v>
      </c>
      <c r="E30" s="8" t="s">
        <v>12</v>
      </c>
      <c r="F30" s="21" t="s">
        <v>10</v>
      </c>
      <c r="G30" s="29"/>
      <c r="H30" s="29"/>
      <c r="I30" s="29"/>
      <c r="J30" s="29"/>
      <c r="K30" s="29"/>
      <c r="L30" s="29">
        <f t="shared" si="0"/>
        <v>18228</v>
      </c>
      <c r="M30" s="21" t="s">
        <v>1836</v>
      </c>
    </row>
    <row r="31" spans="1:13" ht="12" customHeight="1" outlineLevel="2" x14ac:dyDescent="0.2">
      <c r="A31" s="21">
        <v>900541416</v>
      </c>
      <c r="B31" s="6">
        <v>140467</v>
      </c>
      <c r="C31" s="18">
        <v>140467</v>
      </c>
      <c r="D31" s="7">
        <v>165000</v>
      </c>
      <c r="E31" s="8" t="s">
        <v>12</v>
      </c>
      <c r="F31" s="21" t="s">
        <v>10</v>
      </c>
      <c r="G31" s="29"/>
      <c r="H31" s="29"/>
      <c r="I31" s="29"/>
      <c r="J31" s="29"/>
      <c r="K31" s="29"/>
      <c r="L31" s="29">
        <f t="shared" si="0"/>
        <v>165000</v>
      </c>
      <c r="M31" s="21" t="s">
        <v>1836</v>
      </c>
    </row>
    <row r="32" spans="1:13" ht="12" customHeight="1" outlineLevel="2" x14ac:dyDescent="0.2">
      <c r="A32" s="21">
        <v>900541416</v>
      </c>
      <c r="B32" s="6">
        <v>140468</v>
      </c>
      <c r="C32" s="18">
        <v>140468</v>
      </c>
      <c r="D32" s="7">
        <v>21678</v>
      </c>
      <c r="E32" s="8" t="s">
        <v>12</v>
      </c>
      <c r="F32" s="21" t="s">
        <v>10</v>
      </c>
      <c r="G32" s="29"/>
      <c r="H32" s="29"/>
      <c r="I32" s="29"/>
      <c r="J32" s="29"/>
      <c r="K32" s="29"/>
      <c r="L32" s="29">
        <f t="shared" si="0"/>
        <v>21678</v>
      </c>
      <c r="M32" s="21" t="s">
        <v>1836</v>
      </c>
    </row>
    <row r="33" spans="1:13" ht="12" customHeight="1" outlineLevel="2" x14ac:dyDescent="0.2">
      <c r="A33" s="21">
        <v>900541416</v>
      </c>
      <c r="B33" s="6">
        <v>140469</v>
      </c>
      <c r="C33" s="18">
        <v>140469</v>
      </c>
      <c r="D33" s="7">
        <v>21678</v>
      </c>
      <c r="E33" s="8" t="s">
        <v>12</v>
      </c>
      <c r="F33" s="21" t="s">
        <v>10</v>
      </c>
      <c r="G33" s="29"/>
      <c r="H33" s="29"/>
      <c r="I33" s="29"/>
      <c r="J33" s="29"/>
      <c r="K33" s="29"/>
      <c r="L33" s="29">
        <f t="shared" si="0"/>
        <v>21678</v>
      </c>
      <c r="M33" s="21" t="s">
        <v>1836</v>
      </c>
    </row>
    <row r="34" spans="1:13" ht="12" customHeight="1" outlineLevel="2" x14ac:dyDescent="0.2">
      <c r="A34" s="21">
        <v>900541416</v>
      </c>
      <c r="B34" s="6">
        <v>140470</v>
      </c>
      <c r="C34" s="18">
        <v>140470</v>
      </c>
      <c r="D34" s="7">
        <v>165000</v>
      </c>
      <c r="E34" s="8" t="s">
        <v>12</v>
      </c>
      <c r="F34" s="21" t="s">
        <v>10</v>
      </c>
      <c r="G34" s="29"/>
      <c r="H34" s="29"/>
      <c r="I34" s="29"/>
      <c r="J34" s="29"/>
      <c r="K34" s="29"/>
      <c r="L34" s="29">
        <f t="shared" si="0"/>
        <v>165000</v>
      </c>
      <c r="M34" s="21" t="s">
        <v>1836</v>
      </c>
    </row>
    <row r="35" spans="1:13" ht="12" customHeight="1" outlineLevel="2" x14ac:dyDescent="0.2">
      <c r="A35" s="21">
        <v>900541416</v>
      </c>
      <c r="B35" s="6">
        <v>140471</v>
      </c>
      <c r="C35" s="18">
        <v>140471</v>
      </c>
      <c r="D35" s="7">
        <v>21678</v>
      </c>
      <c r="E35" s="8" t="s">
        <v>12</v>
      </c>
      <c r="F35" s="21" t="s">
        <v>10</v>
      </c>
      <c r="G35" s="29"/>
      <c r="H35" s="29"/>
      <c r="I35" s="29"/>
      <c r="J35" s="29"/>
      <c r="K35" s="29"/>
      <c r="L35" s="29">
        <f t="shared" si="0"/>
        <v>21678</v>
      </c>
      <c r="M35" s="21" t="s">
        <v>1836</v>
      </c>
    </row>
    <row r="36" spans="1:13" ht="12" customHeight="1" outlineLevel="2" x14ac:dyDescent="0.2">
      <c r="A36" s="21">
        <v>900541416</v>
      </c>
      <c r="B36" s="6">
        <v>140472</v>
      </c>
      <c r="C36" s="18">
        <v>140472</v>
      </c>
      <c r="D36" s="7">
        <v>165000</v>
      </c>
      <c r="E36" s="8" t="s">
        <v>12</v>
      </c>
      <c r="F36" s="21" t="s">
        <v>10</v>
      </c>
      <c r="G36" s="29"/>
      <c r="H36" s="29"/>
      <c r="I36" s="29"/>
      <c r="J36" s="29"/>
      <c r="K36" s="29"/>
      <c r="L36" s="29">
        <f t="shared" si="0"/>
        <v>165000</v>
      </c>
      <c r="M36" s="21" t="s">
        <v>1836</v>
      </c>
    </row>
    <row r="37" spans="1:13" ht="12" customHeight="1" outlineLevel="2" x14ac:dyDescent="0.2">
      <c r="A37" s="21">
        <v>900541416</v>
      </c>
      <c r="B37" s="6">
        <v>140473</v>
      </c>
      <c r="C37" s="18">
        <v>140473</v>
      </c>
      <c r="D37" s="7">
        <v>165000</v>
      </c>
      <c r="E37" s="8" t="s">
        <v>12</v>
      </c>
      <c r="F37" s="21" t="s">
        <v>10</v>
      </c>
      <c r="G37" s="29"/>
      <c r="H37" s="29"/>
      <c r="I37" s="29"/>
      <c r="J37" s="29"/>
      <c r="K37" s="29"/>
      <c r="L37" s="29">
        <f t="shared" si="0"/>
        <v>165000</v>
      </c>
      <c r="M37" s="21" t="s">
        <v>1836</v>
      </c>
    </row>
    <row r="38" spans="1:13" ht="12" customHeight="1" outlineLevel="2" x14ac:dyDescent="0.2">
      <c r="A38" s="21">
        <v>900541416</v>
      </c>
      <c r="B38" s="6">
        <v>140474</v>
      </c>
      <c r="C38" s="18">
        <v>140474</v>
      </c>
      <c r="D38" s="7">
        <v>594000</v>
      </c>
      <c r="E38" s="8" t="s">
        <v>12</v>
      </c>
      <c r="F38" s="21" t="s">
        <v>10</v>
      </c>
      <c r="G38" s="29"/>
      <c r="H38" s="29"/>
      <c r="I38" s="29"/>
      <c r="J38" s="29"/>
      <c r="K38" s="29"/>
      <c r="L38" s="29">
        <f t="shared" si="0"/>
        <v>594000</v>
      </c>
      <c r="M38" s="21" t="s">
        <v>1836</v>
      </c>
    </row>
    <row r="39" spans="1:13" ht="12" customHeight="1" outlineLevel="2" x14ac:dyDescent="0.2">
      <c r="A39" s="21">
        <v>900541416</v>
      </c>
      <c r="B39" s="6">
        <v>140475</v>
      </c>
      <c r="C39" s="18">
        <v>140475</v>
      </c>
      <c r="D39" s="7">
        <v>1810000</v>
      </c>
      <c r="E39" s="8" t="s">
        <v>12</v>
      </c>
      <c r="F39" s="21" t="s">
        <v>10</v>
      </c>
      <c r="G39" s="29"/>
      <c r="H39" s="29"/>
      <c r="I39" s="29"/>
      <c r="J39" s="29"/>
      <c r="K39" s="29"/>
      <c r="L39" s="29">
        <f t="shared" si="0"/>
        <v>1810000</v>
      </c>
      <c r="M39" s="21" t="s">
        <v>1836</v>
      </c>
    </row>
    <row r="40" spans="1:13" ht="12" customHeight="1" outlineLevel="2" x14ac:dyDescent="0.2">
      <c r="A40" s="21">
        <v>900541416</v>
      </c>
      <c r="B40" s="6">
        <v>140476</v>
      </c>
      <c r="C40" s="18">
        <v>140476</v>
      </c>
      <c r="D40" s="7">
        <v>165000</v>
      </c>
      <c r="E40" s="8" t="s">
        <v>12</v>
      </c>
      <c r="F40" s="21" t="s">
        <v>10</v>
      </c>
      <c r="G40" s="29"/>
      <c r="H40" s="29"/>
      <c r="I40" s="29"/>
      <c r="J40" s="29"/>
      <c r="K40" s="29"/>
      <c r="L40" s="29">
        <f t="shared" si="0"/>
        <v>165000</v>
      </c>
      <c r="M40" s="21" t="s">
        <v>1836</v>
      </c>
    </row>
    <row r="41" spans="1:13" ht="12" customHeight="1" outlineLevel="2" x14ac:dyDescent="0.2">
      <c r="A41" s="21">
        <v>900541416</v>
      </c>
      <c r="B41" s="6">
        <v>140477</v>
      </c>
      <c r="C41" s="18">
        <v>140477</v>
      </c>
      <c r="D41" s="7">
        <v>165000</v>
      </c>
      <c r="E41" s="8" t="s">
        <v>12</v>
      </c>
      <c r="F41" s="21" t="s">
        <v>10</v>
      </c>
      <c r="G41" s="29"/>
      <c r="H41" s="29"/>
      <c r="I41" s="29"/>
      <c r="J41" s="29"/>
      <c r="K41" s="29"/>
      <c r="L41" s="29">
        <f t="shared" si="0"/>
        <v>165000</v>
      </c>
      <c r="M41" s="21" t="s">
        <v>1836</v>
      </c>
    </row>
    <row r="42" spans="1:13" ht="12" customHeight="1" outlineLevel="2" x14ac:dyDescent="0.2">
      <c r="A42" s="21">
        <v>900541416</v>
      </c>
      <c r="B42" s="6">
        <v>140478</v>
      </c>
      <c r="C42" s="18">
        <v>140478</v>
      </c>
      <c r="D42" s="7">
        <v>21678</v>
      </c>
      <c r="E42" s="8" t="s">
        <v>12</v>
      </c>
      <c r="F42" s="21" t="s">
        <v>10</v>
      </c>
      <c r="G42" s="29"/>
      <c r="H42" s="29"/>
      <c r="I42" s="29"/>
      <c r="J42" s="29"/>
      <c r="K42" s="29"/>
      <c r="L42" s="29">
        <f t="shared" si="0"/>
        <v>21678</v>
      </c>
      <c r="M42" s="21" t="s">
        <v>1836</v>
      </c>
    </row>
    <row r="43" spans="1:13" ht="12" customHeight="1" outlineLevel="2" x14ac:dyDescent="0.2">
      <c r="A43" s="21">
        <v>900541416</v>
      </c>
      <c r="B43" s="6">
        <v>140479</v>
      </c>
      <c r="C43" s="18">
        <v>140479</v>
      </c>
      <c r="D43" s="7">
        <v>21678</v>
      </c>
      <c r="E43" s="8" t="s">
        <v>12</v>
      </c>
      <c r="F43" s="21" t="s">
        <v>10</v>
      </c>
      <c r="G43" s="29"/>
      <c r="H43" s="29"/>
      <c r="I43" s="29"/>
      <c r="J43" s="29"/>
      <c r="K43" s="29"/>
      <c r="L43" s="29">
        <f t="shared" si="0"/>
        <v>21678</v>
      </c>
      <c r="M43" s="21" t="s">
        <v>1836</v>
      </c>
    </row>
    <row r="44" spans="1:13" ht="12" customHeight="1" outlineLevel="2" x14ac:dyDescent="0.2">
      <c r="A44" s="21">
        <v>900541416</v>
      </c>
      <c r="B44" s="6">
        <v>140480</v>
      </c>
      <c r="C44" s="18">
        <v>140480</v>
      </c>
      <c r="D44" s="7">
        <v>165000</v>
      </c>
      <c r="E44" s="8" t="s">
        <v>12</v>
      </c>
      <c r="F44" s="21" t="s">
        <v>10</v>
      </c>
      <c r="G44" s="29"/>
      <c r="H44" s="29"/>
      <c r="I44" s="29"/>
      <c r="J44" s="29"/>
      <c r="K44" s="29"/>
      <c r="L44" s="29">
        <f t="shared" si="0"/>
        <v>165000</v>
      </c>
      <c r="M44" s="21" t="s">
        <v>1836</v>
      </c>
    </row>
    <row r="45" spans="1:13" ht="12" customHeight="1" outlineLevel="2" x14ac:dyDescent="0.2">
      <c r="A45" s="21">
        <v>900541416</v>
      </c>
      <c r="B45" s="6">
        <v>140481</v>
      </c>
      <c r="C45" s="18">
        <v>140481</v>
      </c>
      <c r="D45" s="7">
        <v>21678</v>
      </c>
      <c r="E45" s="8" t="s">
        <v>12</v>
      </c>
      <c r="F45" s="21" t="s">
        <v>10</v>
      </c>
      <c r="G45" s="29"/>
      <c r="H45" s="29"/>
      <c r="I45" s="29"/>
      <c r="J45" s="29"/>
      <c r="K45" s="29"/>
      <c r="L45" s="29">
        <f t="shared" si="0"/>
        <v>21678</v>
      </c>
      <c r="M45" s="21" t="s">
        <v>1836</v>
      </c>
    </row>
    <row r="46" spans="1:13" ht="12" customHeight="1" outlineLevel="2" x14ac:dyDescent="0.2">
      <c r="A46" s="21">
        <v>900541416</v>
      </c>
      <c r="B46" s="6">
        <v>140482</v>
      </c>
      <c r="C46" s="18">
        <v>140482</v>
      </c>
      <c r="D46" s="7">
        <v>21678</v>
      </c>
      <c r="E46" s="8" t="s">
        <v>12</v>
      </c>
      <c r="F46" s="21" t="s">
        <v>10</v>
      </c>
      <c r="G46" s="29"/>
      <c r="H46" s="29"/>
      <c r="I46" s="29"/>
      <c r="J46" s="29"/>
      <c r="K46" s="29"/>
      <c r="L46" s="29">
        <f t="shared" si="0"/>
        <v>21678</v>
      </c>
      <c r="M46" s="21" t="s">
        <v>1836</v>
      </c>
    </row>
    <row r="47" spans="1:13" ht="12" customHeight="1" outlineLevel="2" x14ac:dyDescent="0.2">
      <c r="A47" s="21">
        <v>900541416</v>
      </c>
      <c r="B47" s="6">
        <v>140483</v>
      </c>
      <c r="C47" s="18">
        <v>140483</v>
      </c>
      <c r="D47" s="7">
        <v>165000</v>
      </c>
      <c r="E47" s="8" t="s">
        <v>12</v>
      </c>
      <c r="F47" s="21" t="s">
        <v>10</v>
      </c>
      <c r="G47" s="29"/>
      <c r="H47" s="29"/>
      <c r="I47" s="29"/>
      <c r="J47" s="29"/>
      <c r="K47" s="29"/>
      <c r="L47" s="29">
        <f t="shared" si="0"/>
        <v>165000</v>
      </c>
      <c r="M47" s="21" t="s">
        <v>1836</v>
      </c>
    </row>
    <row r="48" spans="1:13" ht="12" customHeight="1" outlineLevel="2" x14ac:dyDescent="0.2">
      <c r="A48" s="21">
        <v>900541416</v>
      </c>
      <c r="B48" s="6">
        <v>140484</v>
      </c>
      <c r="C48" s="18">
        <v>140484</v>
      </c>
      <c r="D48" s="7">
        <v>165000</v>
      </c>
      <c r="E48" s="8" t="s">
        <v>12</v>
      </c>
      <c r="F48" s="21" t="s">
        <v>10</v>
      </c>
      <c r="G48" s="29"/>
      <c r="H48" s="29"/>
      <c r="I48" s="29"/>
      <c r="J48" s="29"/>
      <c r="K48" s="29"/>
      <c r="L48" s="29">
        <f t="shared" si="0"/>
        <v>165000</v>
      </c>
      <c r="M48" s="21" t="s">
        <v>1836</v>
      </c>
    </row>
    <row r="49" spans="1:13" ht="12" customHeight="1" outlineLevel="2" x14ac:dyDescent="0.2">
      <c r="A49" s="21">
        <v>900541416</v>
      </c>
      <c r="B49" s="6">
        <v>140485</v>
      </c>
      <c r="C49" s="18">
        <v>140485</v>
      </c>
      <c r="D49" s="7">
        <v>165000</v>
      </c>
      <c r="E49" s="8" t="s">
        <v>12</v>
      </c>
      <c r="F49" s="21" t="s">
        <v>10</v>
      </c>
      <c r="G49" s="29"/>
      <c r="H49" s="29"/>
      <c r="I49" s="29"/>
      <c r="J49" s="29"/>
      <c r="K49" s="29"/>
      <c r="L49" s="29">
        <f t="shared" si="0"/>
        <v>165000</v>
      </c>
      <c r="M49" s="21" t="s">
        <v>1836</v>
      </c>
    </row>
    <row r="50" spans="1:13" ht="12" customHeight="1" outlineLevel="2" x14ac:dyDescent="0.2">
      <c r="A50" s="21">
        <v>900541416</v>
      </c>
      <c r="B50" s="6">
        <v>140486</v>
      </c>
      <c r="C50" s="18">
        <v>140486</v>
      </c>
      <c r="D50" s="7">
        <v>165000</v>
      </c>
      <c r="E50" s="8" t="s">
        <v>12</v>
      </c>
      <c r="F50" s="21" t="s">
        <v>10</v>
      </c>
      <c r="G50" s="29"/>
      <c r="H50" s="29"/>
      <c r="I50" s="29"/>
      <c r="J50" s="29"/>
      <c r="K50" s="29"/>
      <c r="L50" s="29">
        <f t="shared" si="0"/>
        <v>165000</v>
      </c>
      <c r="M50" s="21" t="s">
        <v>1836</v>
      </c>
    </row>
    <row r="51" spans="1:13" ht="12" customHeight="1" outlineLevel="2" x14ac:dyDescent="0.2">
      <c r="A51" s="21">
        <v>900541416</v>
      </c>
      <c r="B51" s="6">
        <v>140487</v>
      </c>
      <c r="C51" s="18">
        <v>140487</v>
      </c>
      <c r="D51" s="7">
        <v>100000</v>
      </c>
      <c r="E51" s="8" t="s">
        <v>12</v>
      </c>
      <c r="F51" s="21" t="s">
        <v>10</v>
      </c>
      <c r="G51" s="29"/>
      <c r="H51" s="29"/>
      <c r="I51" s="29"/>
      <c r="J51" s="29"/>
      <c r="K51" s="29"/>
      <c r="L51" s="29">
        <f t="shared" si="0"/>
        <v>100000</v>
      </c>
      <c r="M51" s="21" t="s">
        <v>1836</v>
      </c>
    </row>
    <row r="52" spans="1:13" ht="12" customHeight="1" outlineLevel="2" x14ac:dyDescent="0.2">
      <c r="A52" s="21">
        <v>900541416</v>
      </c>
      <c r="B52" s="6">
        <v>140488</v>
      </c>
      <c r="C52" s="18">
        <v>140488</v>
      </c>
      <c r="D52" s="7">
        <v>19935</v>
      </c>
      <c r="E52" s="8" t="s">
        <v>12</v>
      </c>
      <c r="F52" s="21" t="s">
        <v>10</v>
      </c>
      <c r="G52" s="29"/>
      <c r="H52" s="29"/>
      <c r="I52" s="29"/>
      <c r="J52" s="29"/>
      <c r="K52" s="29"/>
      <c r="L52" s="29">
        <f t="shared" si="0"/>
        <v>19935</v>
      </c>
      <c r="M52" s="21" t="s">
        <v>1836</v>
      </c>
    </row>
    <row r="53" spans="1:13" ht="12" customHeight="1" outlineLevel="2" x14ac:dyDescent="0.2">
      <c r="A53" s="21">
        <v>900541416</v>
      </c>
      <c r="B53" s="6">
        <v>140489</v>
      </c>
      <c r="C53" s="18">
        <v>140489</v>
      </c>
      <c r="D53" s="7">
        <v>165000</v>
      </c>
      <c r="E53" s="8" t="s">
        <v>12</v>
      </c>
      <c r="F53" s="21" t="s">
        <v>10</v>
      </c>
      <c r="G53" s="29"/>
      <c r="H53" s="29"/>
      <c r="I53" s="29"/>
      <c r="J53" s="29"/>
      <c r="K53" s="29"/>
      <c r="L53" s="29">
        <f t="shared" si="0"/>
        <v>165000</v>
      </c>
      <c r="M53" s="21" t="s">
        <v>1836</v>
      </c>
    </row>
    <row r="54" spans="1:13" ht="12" customHeight="1" outlineLevel="2" x14ac:dyDescent="0.2">
      <c r="A54" s="21">
        <v>900541416</v>
      </c>
      <c r="B54" s="6">
        <v>140490</v>
      </c>
      <c r="C54" s="18">
        <v>140490</v>
      </c>
      <c r="D54" s="7">
        <v>1810000</v>
      </c>
      <c r="E54" s="8" t="s">
        <v>12</v>
      </c>
      <c r="F54" s="21" t="s">
        <v>10</v>
      </c>
      <c r="G54" s="29"/>
      <c r="H54" s="29"/>
      <c r="I54" s="29"/>
      <c r="J54" s="29"/>
      <c r="K54" s="29"/>
      <c r="L54" s="29">
        <f t="shared" si="0"/>
        <v>1810000</v>
      </c>
      <c r="M54" s="21" t="s">
        <v>1836</v>
      </c>
    </row>
    <row r="55" spans="1:13" ht="12" customHeight="1" outlineLevel="2" x14ac:dyDescent="0.2">
      <c r="A55" s="21">
        <v>900541416</v>
      </c>
      <c r="B55" s="6">
        <v>140491</v>
      </c>
      <c r="C55" s="18">
        <v>140491</v>
      </c>
      <c r="D55" s="7">
        <v>21678</v>
      </c>
      <c r="E55" s="8" t="s">
        <v>12</v>
      </c>
      <c r="F55" s="21" t="s">
        <v>10</v>
      </c>
      <c r="G55" s="29"/>
      <c r="H55" s="29"/>
      <c r="I55" s="29"/>
      <c r="J55" s="29"/>
      <c r="K55" s="29"/>
      <c r="L55" s="29">
        <f t="shared" si="0"/>
        <v>21678</v>
      </c>
      <c r="M55" s="21" t="s">
        <v>1836</v>
      </c>
    </row>
    <row r="56" spans="1:13" ht="12" customHeight="1" outlineLevel="2" x14ac:dyDescent="0.2">
      <c r="A56" s="21">
        <v>900541416</v>
      </c>
      <c r="B56" s="6">
        <v>140618</v>
      </c>
      <c r="C56" s="18">
        <v>140618</v>
      </c>
      <c r="D56" s="7">
        <v>1444</v>
      </c>
      <c r="E56" s="8" t="s">
        <v>13</v>
      </c>
      <c r="F56" s="21" t="s">
        <v>10</v>
      </c>
      <c r="G56" s="29"/>
      <c r="H56" s="29">
        <f>VLOOKUP(C56,GL!$E$2:$F$8,2,0)</f>
        <v>-1444</v>
      </c>
      <c r="I56" s="29"/>
      <c r="J56" s="29"/>
      <c r="K56" s="29"/>
      <c r="L56" s="29">
        <f t="shared" si="0"/>
        <v>0</v>
      </c>
    </row>
    <row r="57" spans="1:13" ht="12" customHeight="1" outlineLevel="2" x14ac:dyDescent="0.2">
      <c r="A57" s="21">
        <v>900541416</v>
      </c>
      <c r="B57" s="6">
        <v>140630</v>
      </c>
      <c r="C57" s="18">
        <v>140630</v>
      </c>
      <c r="D57" s="7">
        <v>1444</v>
      </c>
      <c r="E57" s="8" t="s">
        <v>13</v>
      </c>
      <c r="F57" s="21" t="s">
        <v>10</v>
      </c>
      <c r="G57" s="29"/>
      <c r="H57" s="29">
        <f>VLOOKUP(C57,GL!$E$2:$F$8,2,0)</f>
        <v>-1444</v>
      </c>
      <c r="I57" s="29"/>
      <c r="J57" s="29"/>
      <c r="K57" s="29"/>
      <c r="L57" s="29">
        <f t="shared" si="0"/>
        <v>0</v>
      </c>
    </row>
    <row r="58" spans="1:13" ht="12" customHeight="1" outlineLevel="2" x14ac:dyDescent="0.2">
      <c r="A58" s="21">
        <v>900541416</v>
      </c>
      <c r="B58" s="6">
        <v>140640</v>
      </c>
      <c r="C58" s="18">
        <v>140640</v>
      </c>
      <c r="D58" s="7">
        <v>280000</v>
      </c>
      <c r="E58" s="8" t="s">
        <v>13</v>
      </c>
      <c r="F58" s="21" t="s">
        <v>10</v>
      </c>
      <c r="G58" s="29"/>
      <c r="H58" s="29"/>
      <c r="I58" s="29"/>
      <c r="J58" s="29"/>
      <c r="K58" s="29"/>
      <c r="L58" s="29">
        <f t="shared" si="0"/>
        <v>280000</v>
      </c>
      <c r="M58" s="21" t="s">
        <v>1836</v>
      </c>
    </row>
    <row r="59" spans="1:13" ht="12" customHeight="1" outlineLevel="2" x14ac:dyDescent="0.2">
      <c r="A59" s="21">
        <v>900541416</v>
      </c>
      <c r="B59" s="6">
        <v>140641</v>
      </c>
      <c r="C59" s="18">
        <v>140641</v>
      </c>
      <c r="D59" s="7">
        <v>1444</v>
      </c>
      <c r="E59" s="8" t="s">
        <v>13</v>
      </c>
      <c r="F59" s="21" t="s">
        <v>10</v>
      </c>
      <c r="G59" s="29"/>
      <c r="H59" s="29">
        <f>VLOOKUP(C59,GL!$E$2:$F$8,2,0)</f>
        <v>-1444</v>
      </c>
      <c r="I59" s="29"/>
      <c r="J59" s="29"/>
      <c r="K59" s="29"/>
      <c r="L59" s="29">
        <f t="shared" si="0"/>
        <v>0</v>
      </c>
    </row>
    <row r="60" spans="1:13" ht="12" customHeight="1" outlineLevel="2" x14ac:dyDescent="0.2">
      <c r="A60" s="21">
        <v>900541416</v>
      </c>
      <c r="B60" s="6">
        <v>140999</v>
      </c>
      <c r="C60" s="18">
        <v>140999</v>
      </c>
      <c r="D60" s="7">
        <v>280000</v>
      </c>
      <c r="E60" s="8" t="s">
        <v>14</v>
      </c>
      <c r="F60" s="21" t="s">
        <v>10</v>
      </c>
      <c r="G60" s="29"/>
      <c r="H60" s="29"/>
      <c r="I60" s="29"/>
      <c r="J60" s="29"/>
      <c r="K60" s="29"/>
      <c r="L60" s="29">
        <f t="shared" si="0"/>
        <v>280000</v>
      </c>
      <c r="M60" s="21" t="s">
        <v>1836</v>
      </c>
    </row>
    <row r="61" spans="1:13" ht="12" customHeight="1" outlineLevel="2" x14ac:dyDescent="0.2">
      <c r="A61" s="21">
        <v>900541416</v>
      </c>
      <c r="B61" s="6">
        <v>141173</v>
      </c>
      <c r="C61" s="18">
        <v>141173</v>
      </c>
      <c r="D61" s="7">
        <v>220000</v>
      </c>
      <c r="E61" s="8" t="s">
        <v>15</v>
      </c>
      <c r="F61" s="21" t="s">
        <v>10</v>
      </c>
      <c r="G61" s="29"/>
      <c r="H61" s="29"/>
      <c r="I61" s="29"/>
      <c r="J61" s="29"/>
      <c r="K61" s="29"/>
      <c r="L61" s="29">
        <f t="shared" si="0"/>
        <v>220000</v>
      </c>
      <c r="M61" s="21" t="s">
        <v>1836</v>
      </c>
    </row>
    <row r="62" spans="1:13" ht="12" customHeight="1" outlineLevel="2" x14ac:dyDescent="0.2">
      <c r="A62" s="21">
        <v>900541416</v>
      </c>
      <c r="B62" s="6">
        <v>141356</v>
      </c>
      <c r="C62" s="18">
        <v>141356</v>
      </c>
      <c r="D62" s="7">
        <v>6180000</v>
      </c>
      <c r="E62" s="8" t="s">
        <v>16</v>
      </c>
      <c r="F62" s="21" t="s">
        <v>10</v>
      </c>
      <c r="G62" s="29"/>
      <c r="H62" s="29"/>
      <c r="I62" s="29"/>
      <c r="J62" s="29"/>
      <c r="K62" s="29"/>
      <c r="L62" s="29">
        <f t="shared" si="0"/>
        <v>6180000</v>
      </c>
      <c r="M62" s="21" t="s">
        <v>1836</v>
      </c>
    </row>
    <row r="63" spans="1:13" ht="12" customHeight="1" outlineLevel="2" x14ac:dyDescent="0.2">
      <c r="A63" s="21">
        <v>900541416</v>
      </c>
      <c r="B63" s="6">
        <v>141387</v>
      </c>
      <c r="C63" s="18">
        <v>141387</v>
      </c>
      <c r="D63" s="7">
        <v>18228</v>
      </c>
      <c r="E63" s="8" t="s">
        <v>16</v>
      </c>
      <c r="F63" s="21" t="s">
        <v>10</v>
      </c>
      <c r="G63" s="29"/>
      <c r="H63" s="29"/>
      <c r="I63" s="29"/>
      <c r="J63" s="29"/>
      <c r="K63" s="29"/>
      <c r="L63" s="29">
        <f t="shared" si="0"/>
        <v>18228</v>
      </c>
      <c r="M63" s="21" t="s">
        <v>1836</v>
      </c>
    </row>
    <row r="64" spans="1:13" ht="12" customHeight="1" outlineLevel="2" x14ac:dyDescent="0.2">
      <c r="A64" s="21">
        <v>900541416</v>
      </c>
      <c r="B64" s="6">
        <v>141392</v>
      </c>
      <c r="C64" s="18">
        <v>141392</v>
      </c>
      <c r="D64" s="7">
        <v>23223</v>
      </c>
      <c r="E64" s="8" t="s">
        <v>16</v>
      </c>
      <c r="F64" s="21" t="s">
        <v>10</v>
      </c>
      <c r="G64" s="29"/>
      <c r="H64" s="29"/>
      <c r="I64" s="29"/>
      <c r="J64" s="29"/>
      <c r="K64" s="29"/>
      <c r="L64" s="29">
        <f t="shared" si="0"/>
        <v>23223</v>
      </c>
      <c r="M64" s="21" t="s">
        <v>1836</v>
      </c>
    </row>
    <row r="65" spans="1:13" ht="12" customHeight="1" outlineLevel="2" x14ac:dyDescent="0.2">
      <c r="A65" s="21">
        <v>900541416</v>
      </c>
      <c r="B65" s="6" t="s">
        <v>17</v>
      </c>
      <c r="C65" s="18">
        <v>105</v>
      </c>
      <c r="D65" s="7">
        <v>18228</v>
      </c>
      <c r="E65" s="8" t="s">
        <v>18</v>
      </c>
      <c r="F65" s="21" t="s">
        <v>10</v>
      </c>
      <c r="G65" s="29">
        <f>VLOOKUP(C65,CXP!$E$2:$F$7,2,0)</f>
        <v>-18228</v>
      </c>
      <c r="H65" s="29"/>
      <c r="I65" s="29"/>
      <c r="J65" s="29"/>
      <c r="K65" s="29"/>
      <c r="L65" s="29">
        <f t="shared" si="0"/>
        <v>0</v>
      </c>
    </row>
    <row r="66" spans="1:13" ht="12" customHeight="1" outlineLevel="2" x14ac:dyDescent="0.2">
      <c r="A66" s="21">
        <v>900541416</v>
      </c>
      <c r="B66" s="6" t="s">
        <v>19</v>
      </c>
      <c r="C66" s="18">
        <v>106</v>
      </c>
      <c r="D66" s="7">
        <v>21678</v>
      </c>
      <c r="E66" s="8" t="s">
        <v>18</v>
      </c>
      <c r="F66" s="21" t="s">
        <v>10</v>
      </c>
      <c r="G66" s="29"/>
      <c r="H66" s="29"/>
      <c r="I66" s="29"/>
      <c r="J66" s="29"/>
      <c r="K66" s="29"/>
      <c r="L66" s="29">
        <f t="shared" si="0"/>
        <v>21678</v>
      </c>
      <c r="M66" s="21" t="s">
        <v>1836</v>
      </c>
    </row>
    <row r="67" spans="1:13" ht="12" customHeight="1" outlineLevel="2" x14ac:dyDescent="0.2">
      <c r="A67" s="21">
        <v>900541416</v>
      </c>
      <c r="B67" s="6" t="s">
        <v>20</v>
      </c>
      <c r="C67" s="18">
        <v>107</v>
      </c>
      <c r="D67" s="7">
        <v>21678</v>
      </c>
      <c r="E67" s="8" t="s">
        <v>18</v>
      </c>
      <c r="F67" s="21" t="s">
        <v>10</v>
      </c>
      <c r="G67" s="29"/>
      <c r="H67" s="29"/>
      <c r="I67" s="29"/>
      <c r="J67" s="29"/>
      <c r="K67" s="29"/>
      <c r="L67" s="29">
        <f t="shared" si="0"/>
        <v>21678</v>
      </c>
      <c r="M67" s="21" t="s">
        <v>1836</v>
      </c>
    </row>
    <row r="68" spans="1:13" ht="12" customHeight="1" outlineLevel="2" x14ac:dyDescent="0.2">
      <c r="A68" s="21">
        <v>900541416</v>
      </c>
      <c r="B68" s="6" t="s">
        <v>21</v>
      </c>
      <c r="C68" s="18">
        <v>108</v>
      </c>
      <c r="D68" s="7">
        <v>21678</v>
      </c>
      <c r="E68" s="8" t="s">
        <v>18</v>
      </c>
      <c r="F68" s="21" t="s">
        <v>10</v>
      </c>
      <c r="G68" s="29"/>
      <c r="H68" s="29"/>
      <c r="I68" s="29"/>
      <c r="J68" s="29"/>
      <c r="K68" s="29"/>
      <c r="L68" s="29">
        <f t="shared" si="0"/>
        <v>21678</v>
      </c>
      <c r="M68" s="21" t="s">
        <v>1836</v>
      </c>
    </row>
    <row r="69" spans="1:13" ht="12" customHeight="1" outlineLevel="2" x14ac:dyDescent="0.2">
      <c r="A69" s="21">
        <v>900541416</v>
      </c>
      <c r="B69" s="6" t="s">
        <v>22</v>
      </c>
      <c r="C69" s="18">
        <v>109</v>
      </c>
      <c r="D69" s="7">
        <v>21678</v>
      </c>
      <c r="E69" s="8" t="s">
        <v>18</v>
      </c>
      <c r="F69" s="21" t="s">
        <v>10</v>
      </c>
      <c r="G69" s="29"/>
      <c r="H69" s="29"/>
      <c r="I69" s="29"/>
      <c r="J69" s="29"/>
      <c r="K69" s="29"/>
      <c r="L69" s="29">
        <f t="shared" si="0"/>
        <v>21678</v>
      </c>
      <c r="M69" s="21" t="s">
        <v>1836</v>
      </c>
    </row>
    <row r="70" spans="1:13" ht="12" customHeight="1" outlineLevel="2" x14ac:dyDescent="0.2">
      <c r="A70" s="21">
        <v>900541416</v>
      </c>
      <c r="B70" s="6" t="s">
        <v>23</v>
      </c>
      <c r="C70" s="18">
        <v>110</v>
      </c>
      <c r="D70" s="7">
        <v>21678</v>
      </c>
      <c r="E70" s="8" t="s">
        <v>18</v>
      </c>
      <c r="F70" s="21" t="s">
        <v>10</v>
      </c>
      <c r="G70" s="29"/>
      <c r="H70" s="29"/>
      <c r="I70" s="29"/>
      <c r="J70" s="29"/>
      <c r="K70" s="29"/>
      <c r="L70" s="29">
        <f t="shared" si="0"/>
        <v>21678</v>
      </c>
      <c r="M70" s="21" t="s">
        <v>1836</v>
      </c>
    </row>
    <row r="71" spans="1:13" ht="12" customHeight="1" outlineLevel="2" x14ac:dyDescent="0.2">
      <c r="A71" s="21">
        <v>900541416</v>
      </c>
      <c r="B71" s="6" t="s">
        <v>24</v>
      </c>
      <c r="C71" s="18">
        <v>111</v>
      </c>
      <c r="D71" s="7">
        <v>21678</v>
      </c>
      <c r="E71" s="8" t="s">
        <v>18</v>
      </c>
      <c r="F71" s="21" t="s">
        <v>10</v>
      </c>
      <c r="G71" s="29"/>
      <c r="H71" s="29"/>
      <c r="I71" s="29"/>
      <c r="J71" s="29"/>
      <c r="K71" s="29"/>
      <c r="L71" s="29">
        <f t="shared" ref="L71:L97" si="1">D71+G71+H71+I71</f>
        <v>21678</v>
      </c>
      <c r="M71" s="21" t="s">
        <v>1836</v>
      </c>
    </row>
    <row r="72" spans="1:13" ht="12" customHeight="1" outlineLevel="2" x14ac:dyDescent="0.2">
      <c r="A72" s="21">
        <v>900541416</v>
      </c>
      <c r="B72" s="6" t="s">
        <v>25</v>
      </c>
      <c r="C72" s="18">
        <v>112</v>
      </c>
      <c r="D72" s="7">
        <v>21678</v>
      </c>
      <c r="E72" s="8" t="s">
        <v>18</v>
      </c>
      <c r="F72" s="21" t="s">
        <v>10</v>
      </c>
      <c r="G72" s="29"/>
      <c r="H72" s="29"/>
      <c r="I72" s="29"/>
      <c r="J72" s="29"/>
      <c r="K72" s="29"/>
      <c r="L72" s="29">
        <f t="shared" si="1"/>
        <v>21678</v>
      </c>
      <c r="M72" s="21" t="s">
        <v>1836</v>
      </c>
    </row>
    <row r="73" spans="1:13" ht="12" customHeight="1" outlineLevel="2" x14ac:dyDescent="0.2">
      <c r="A73" s="21">
        <v>900541416</v>
      </c>
      <c r="B73" s="6" t="s">
        <v>26</v>
      </c>
      <c r="C73" s="18">
        <v>113</v>
      </c>
      <c r="D73" s="7">
        <v>21678</v>
      </c>
      <c r="E73" s="8" t="s">
        <v>18</v>
      </c>
      <c r="F73" s="21" t="s">
        <v>10</v>
      </c>
      <c r="G73" s="29"/>
      <c r="H73" s="29"/>
      <c r="I73" s="29"/>
      <c r="J73" s="29"/>
      <c r="K73" s="29"/>
      <c r="L73" s="29">
        <f t="shared" si="1"/>
        <v>21678</v>
      </c>
      <c r="M73" s="21" t="s">
        <v>1836</v>
      </c>
    </row>
    <row r="74" spans="1:13" ht="12" customHeight="1" outlineLevel="2" x14ac:dyDescent="0.2">
      <c r="A74" s="21">
        <v>900541416</v>
      </c>
      <c r="B74" s="6" t="s">
        <v>27</v>
      </c>
      <c r="C74" s="18">
        <v>114</v>
      </c>
      <c r="D74" s="7">
        <v>21678</v>
      </c>
      <c r="E74" s="8" t="s">
        <v>18</v>
      </c>
      <c r="F74" s="21" t="s">
        <v>10</v>
      </c>
      <c r="G74" s="29"/>
      <c r="H74" s="29"/>
      <c r="I74" s="29"/>
      <c r="J74" s="29"/>
      <c r="K74" s="29"/>
      <c r="L74" s="29">
        <f t="shared" si="1"/>
        <v>21678</v>
      </c>
      <c r="M74" s="21" t="s">
        <v>1836</v>
      </c>
    </row>
    <row r="75" spans="1:13" ht="12" customHeight="1" outlineLevel="2" x14ac:dyDescent="0.2">
      <c r="A75" s="21">
        <v>900541416</v>
      </c>
      <c r="B75" s="6" t="s">
        <v>28</v>
      </c>
      <c r="C75" s="18">
        <v>115</v>
      </c>
      <c r="D75" s="7">
        <v>280000</v>
      </c>
      <c r="E75" s="8" t="s">
        <v>18</v>
      </c>
      <c r="F75" s="21" t="s">
        <v>10</v>
      </c>
      <c r="G75" s="29"/>
      <c r="H75" s="29"/>
      <c r="I75" s="29"/>
      <c r="J75" s="29"/>
      <c r="K75" s="29"/>
      <c r="L75" s="29">
        <f t="shared" si="1"/>
        <v>280000</v>
      </c>
      <c r="M75" s="21" t="s">
        <v>1836</v>
      </c>
    </row>
    <row r="76" spans="1:13" ht="12" customHeight="1" outlineLevel="2" x14ac:dyDescent="0.2">
      <c r="A76" s="21">
        <v>900541416</v>
      </c>
      <c r="B76" s="6" t="s">
        <v>29</v>
      </c>
      <c r="C76" s="18">
        <v>116</v>
      </c>
      <c r="D76" s="7">
        <v>18228</v>
      </c>
      <c r="E76" s="8" t="s">
        <v>18</v>
      </c>
      <c r="F76" s="21" t="s">
        <v>10</v>
      </c>
      <c r="G76" s="29">
        <f>VLOOKUP(C76,CXP!$E$2:$F$7,2,0)</f>
        <v>-18228</v>
      </c>
      <c r="H76" s="29"/>
      <c r="I76" s="29"/>
      <c r="J76" s="29"/>
      <c r="K76" s="29"/>
      <c r="L76" s="29">
        <f t="shared" si="1"/>
        <v>0</v>
      </c>
    </row>
    <row r="77" spans="1:13" ht="12" customHeight="1" outlineLevel="2" x14ac:dyDescent="0.2">
      <c r="A77" s="21">
        <v>900541416</v>
      </c>
      <c r="B77" s="6" t="s">
        <v>30</v>
      </c>
      <c r="C77" s="18">
        <v>117</v>
      </c>
      <c r="D77" s="7">
        <v>18228</v>
      </c>
      <c r="E77" s="8" t="s">
        <v>18</v>
      </c>
      <c r="F77" s="21" t="s">
        <v>10</v>
      </c>
      <c r="G77" s="29">
        <f>VLOOKUP(C77,CXP!$E$2:$F$7,2,0)</f>
        <v>-18228</v>
      </c>
      <c r="H77" s="29"/>
      <c r="I77" s="29"/>
      <c r="J77" s="29"/>
      <c r="K77" s="29"/>
      <c r="L77" s="29">
        <f t="shared" si="1"/>
        <v>0</v>
      </c>
    </row>
    <row r="78" spans="1:13" ht="12" customHeight="1" outlineLevel="2" x14ac:dyDescent="0.2">
      <c r="A78" s="21">
        <v>900541416</v>
      </c>
      <c r="B78" s="6" t="s">
        <v>31</v>
      </c>
      <c r="C78" s="18">
        <v>118</v>
      </c>
      <c r="D78" s="7">
        <v>18228</v>
      </c>
      <c r="E78" s="8" t="s">
        <v>18</v>
      </c>
      <c r="F78" s="21" t="s">
        <v>10</v>
      </c>
      <c r="G78" s="29">
        <f>VLOOKUP(C78,CXP!$E$2:$F$7,2,0)</f>
        <v>-18228</v>
      </c>
      <c r="H78" s="29"/>
      <c r="I78" s="29"/>
      <c r="J78" s="29"/>
      <c r="K78" s="29"/>
      <c r="L78" s="29">
        <f t="shared" si="1"/>
        <v>0</v>
      </c>
    </row>
    <row r="79" spans="1:13" ht="12" customHeight="1" outlineLevel="2" x14ac:dyDescent="0.2">
      <c r="A79" s="21">
        <v>900541416</v>
      </c>
      <c r="B79" s="6" t="s">
        <v>32</v>
      </c>
      <c r="C79" s="18">
        <v>119</v>
      </c>
      <c r="D79" s="7">
        <v>18228</v>
      </c>
      <c r="E79" s="8" t="s">
        <v>18</v>
      </c>
      <c r="F79" s="21" t="s">
        <v>10</v>
      </c>
      <c r="G79" s="29">
        <f>VLOOKUP(C79,CXP!$E$2:$F$7,2,0)</f>
        <v>-18228</v>
      </c>
      <c r="H79" s="29"/>
      <c r="I79" s="29"/>
      <c r="J79" s="29"/>
      <c r="K79" s="29"/>
      <c r="L79" s="29">
        <f t="shared" si="1"/>
        <v>0</v>
      </c>
    </row>
    <row r="80" spans="1:13" ht="12" customHeight="1" outlineLevel="2" x14ac:dyDescent="0.2">
      <c r="A80" s="21">
        <v>900541416</v>
      </c>
      <c r="B80" s="6" t="s">
        <v>33</v>
      </c>
      <c r="C80" s="18">
        <v>120</v>
      </c>
      <c r="D80" s="7">
        <v>18228</v>
      </c>
      <c r="E80" s="8" t="s">
        <v>18</v>
      </c>
      <c r="F80" s="21" t="s">
        <v>10</v>
      </c>
      <c r="G80" s="29">
        <f>VLOOKUP(C80,CXP!$E$2:$F$7,2,0)</f>
        <v>-18228</v>
      </c>
      <c r="H80" s="29"/>
      <c r="I80" s="29"/>
      <c r="J80" s="29"/>
      <c r="K80" s="29"/>
      <c r="L80" s="29">
        <f t="shared" si="1"/>
        <v>0</v>
      </c>
    </row>
    <row r="81" spans="1:13" ht="12" customHeight="1" outlineLevel="2" x14ac:dyDescent="0.2">
      <c r="A81" s="21">
        <v>900541416</v>
      </c>
      <c r="B81" s="6" t="s">
        <v>34</v>
      </c>
      <c r="C81" s="18">
        <v>121</v>
      </c>
      <c r="D81" s="7">
        <v>21678</v>
      </c>
      <c r="E81" s="8" t="s">
        <v>18</v>
      </c>
      <c r="F81" s="21" t="s">
        <v>10</v>
      </c>
      <c r="G81" s="29"/>
      <c r="H81" s="29"/>
      <c r="I81" s="29"/>
      <c r="J81" s="29"/>
      <c r="K81" s="29"/>
      <c r="L81" s="29">
        <f t="shared" si="1"/>
        <v>21678</v>
      </c>
      <c r="M81" s="21" t="s">
        <v>1836</v>
      </c>
    </row>
    <row r="82" spans="1:13" ht="12" customHeight="1" outlineLevel="2" x14ac:dyDescent="0.2">
      <c r="A82" s="21">
        <v>900541416</v>
      </c>
      <c r="B82" s="6" t="s">
        <v>35</v>
      </c>
      <c r="C82" s="18">
        <v>232</v>
      </c>
      <c r="D82" s="7">
        <v>21678</v>
      </c>
      <c r="E82" s="8" t="s">
        <v>36</v>
      </c>
      <c r="F82" s="21" t="s">
        <v>10</v>
      </c>
      <c r="G82" s="29"/>
      <c r="H82" s="29"/>
      <c r="I82" s="29"/>
      <c r="J82" s="29"/>
      <c r="K82" s="29"/>
      <c r="L82" s="29">
        <f t="shared" si="1"/>
        <v>21678</v>
      </c>
      <c r="M82" s="21" t="s">
        <v>1836</v>
      </c>
    </row>
    <row r="83" spans="1:13" ht="12" customHeight="1" outlineLevel="2" x14ac:dyDescent="0.2">
      <c r="A83" s="21">
        <v>900541416</v>
      </c>
      <c r="B83" s="6" t="s">
        <v>37</v>
      </c>
      <c r="C83" s="18">
        <v>233</v>
      </c>
      <c r="D83" s="7">
        <v>21678</v>
      </c>
      <c r="E83" s="8" t="s">
        <v>36</v>
      </c>
      <c r="F83" s="21" t="s">
        <v>10</v>
      </c>
      <c r="G83" s="29"/>
      <c r="H83" s="29"/>
      <c r="I83" s="29"/>
      <c r="J83" s="29"/>
      <c r="K83" s="29"/>
      <c r="L83" s="29">
        <f t="shared" si="1"/>
        <v>21678</v>
      </c>
      <c r="M83" s="21" t="s">
        <v>1836</v>
      </c>
    </row>
    <row r="84" spans="1:13" ht="12" customHeight="1" outlineLevel="2" x14ac:dyDescent="0.2">
      <c r="A84" s="21">
        <v>900541416</v>
      </c>
      <c r="B84" s="6" t="s">
        <v>38</v>
      </c>
      <c r="C84" s="18">
        <v>234</v>
      </c>
      <c r="D84" s="7">
        <v>21678</v>
      </c>
      <c r="E84" s="8" t="s">
        <v>36</v>
      </c>
      <c r="F84" s="21" t="s">
        <v>10</v>
      </c>
      <c r="G84" s="29"/>
      <c r="H84" s="29"/>
      <c r="I84" s="29"/>
      <c r="J84" s="29"/>
      <c r="K84" s="29"/>
      <c r="L84" s="29">
        <f t="shared" si="1"/>
        <v>21678</v>
      </c>
      <c r="M84" s="21" t="s">
        <v>1836</v>
      </c>
    </row>
    <row r="85" spans="1:13" ht="12" customHeight="1" outlineLevel="2" x14ac:dyDescent="0.2">
      <c r="A85" s="21">
        <v>900541416</v>
      </c>
      <c r="B85" s="6" t="s">
        <v>39</v>
      </c>
      <c r="C85" s="18">
        <v>235</v>
      </c>
      <c r="D85" s="7">
        <v>21678</v>
      </c>
      <c r="E85" s="8" t="s">
        <v>36</v>
      </c>
      <c r="F85" s="21" t="s">
        <v>10</v>
      </c>
      <c r="G85" s="29"/>
      <c r="H85" s="29"/>
      <c r="I85" s="29"/>
      <c r="J85" s="29"/>
      <c r="K85" s="29"/>
      <c r="L85" s="29">
        <f t="shared" si="1"/>
        <v>21678</v>
      </c>
      <c r="M85" s="21" t="s">
        <v>1836</v>
      </c>
    </row>
    <row r="86" spans="1:13" ht="12" customHeight="1" outlineLevel="2" x14ac:dyDescent="0.2">
      <c r="A86" s="21">
        <v>900541416</v>
      </c>
      <c r="B86" s="6" t="s">
        <v>40</v>
      </c>
      <c r="C86" s="18">
        <v>236</v>
      </c>
      <c r="D86" s="7">
        <v>21678</v>
      </c>
      <c r="E86" s="8" t="s">
        <v>36</v>
      </c>
      <c r="F86" s="21" t="s">
        <v>10</v>
      </c>
      <c r="G86" s="29"/>
      <c r="H86" s="29"/>
      <c r="I86" s="29"/>
      <c r="J86" s="29"/>
      <c r="K86" s="29"/>
      <c r="L86" s="29">
        <f t="shared" si="1"/>
        <v>21678</v>
      </c>
      <c r="M86" s="21" t="s">
        <v>1836</v>
      </c>
    </row>
    <row r="87" spans="1:13" ht="12" customHeight="1" outlineLevel="2" x14ac:dyDescent="0.2">
      <c r="A87" s="21">
        <v>900541416</v>
      </c>
      <c r="B87" s="6" t="s">
        <v>41</v>
      </c>
      <c r="C87" s="18">
        <v>237</v>
      </c>
      <c r="D87" s="7">
        <v>21678</v>
      </c>
      <c r="E87" s="8" t="s">
        <v>36</v>
      </c>
      <c r="F87" s="21" t="s">
        <v>10</v>
      </c>
      <c r="G87" s="29"/>
      <c r="H87" s="29"/>
      <c r="I87" s="29"/>
      <c r="J87" s="29"/>
      <c r="K87" s="29"/>
      <c r="L87" s="29">
        <f t="shared" si="1"/>
        <v>21678</v>
      </c>
      <c r="M87" s="21" t="s">
        <v>1836</v>
      </c>
    </row>
    <row r="88" spans="1:13" ht="12" customHeight="1" outlineLevel="2" x14ac:dyDescent="0.2">
      <c r="A88" s="21">
        <v>900541416</v>
      </c>
      <c r="B88" s="6" t="s">
        <v>42</v>
      </c>
      <c r="C88" s="18">
        <v>238</v>
      </c>
      <c r="D88" s="7">
        <v>21678</v>
      </c>
      <c r="E88" s="8" t="s">
        <v>36</v>
      </c>
      <c r="F88" s="21" t="s">
        <v>10</v>
      </c>
      <c r="G88" s="29"/>
      <c r="H88" s="29"/>
      <c r="I88" s="29"/>
      <c r="J88" s="29"/>
      <c r="K88" s="29"/>
      <c r="L88" s="29">
        <f t="shared" si="1"/>
        <v>21678</v>
      </c>
      <c r="M88" s="21" t="s">
        <v>1836</v>
      </c>
    </row>
    <row r="89" spans="1:13" ht="12" customHeight="1" outlineLevel="2" x14ac:dyDescent="0.2">
      <c r="A89" s="21">
        <v>900541416</v>
      </c>
      <c r="B89" s="6" t="s">
        <v>43</v>
      </c>
      <c r="C89" s="18">
        <v>239</v>
      </c>
      <c r="D89" s="7">
        <v>21678</v>
      </c>
      <c r="E89" s="8" t="s">
        <v>36</v>
      </c>
      <c r="F89" s="21" t="s">
        <v>10</v>
      </c>
      <c r="G89" s="29"/>
      <c r="H89" s="29"/>
      <c r="I89" s="29"/>
      <c r="J89" s="29"/>
      <c r="K89" s="29"/>
      <c r="L89" s="29">
        <f t="shared" si="1"/>
        <v>21678</v>
      </c>
      <c r="M89" s="21" t="s">
        <v>1836</v>
      </c>
    </row>
    <row r="90" spans="1:13" ht="12" customHeight="1" outlineLevel="2" x14ac:dyDescent="0.2">
      <c r="A90" s="21">
        <v>900541416</v>
      </c>
      <c r="B90" s="6" t="s">
        <v>44</v>
      </c>
      <c r="C90" s="18">
        <v>240</v>
      </c>
      <c r="D90" s="7">
        <v>21678</v>
      </c>
      <c r="E90" s="8" t="s">
        <v>36</v>
      </c>
      <c r="F90" s="21" t="s">
        <v>10</v>
      </c>
      <c r="G90" s="29"/>
      <c r="H90" s="29"/>
      <c r="I90" s="29"/>
      <c r="J90" s="29"/>
      <c r="K90" s="29"/>
      <c r="L90" s="29">
        <f t="shared" si="1"/>
        <v>21678</v>
      </c>
      <c r="M90" s="21" t="s">
        <v>1836</v>
      </c>
    </row>
    <row r="91" spans="1:13" ht="12" customHeight="1" outlineLevel="2" x14ac:dyDescent="0.2">
      <c r="A91" s="21">
        <v>900541416</v>
      </c>
      <c r="B91" s="6" t="s">
        <v>45</v>
      </c>
      <c r="C91" s="18">
        <v>241</v>
      </c>
      <c r="D91" s="7">
        <v>21678</v>
      </c>
      <c r="E91" s="8" t="s">
        <v>36</v>
      </c>
      <c r="F91" s="21" t="s">
        <v>10</v>
      </c>
      <c r="G91" s="29"/>
      <c r="H91" s="29"/>
      <c r="I91" s="29"/>
      <c r="J91" s="29"/>
      <c r="K91" s="29"/>
      <c r="L91" s="29">
        <f t="shared" si="1"/>
        <v>21678</v>
      </c>
      <c r="M91" s="21" t="s">
        <v>1836</v>
      </c>
    </row>
    <row r="92" spans="1:13" ht="12" customHeight="1" outlineLevel="2" x14ac:dyDescent="0.2">
      <c r="A92" s="21">
        <v>900541416</v>
      </c>
      <c r="B92" s="6" t="s">
        <v>46</v>
      </c>
      <c r="C92" s="18">
        <v>242</v>
      </c>
      <c r="D92" s="7">
        <v>21678</v>
      </c>
      <c r="E92" s="8" t="s">
        <v>36</v>
      </c>
      <c r="F92" s="21" t="s">
        <v>10</v>
      </c>
      <c r="G92" s="29"/>
      <c r="H92" s="29"/>
      <c r="I92" s="29"/>
      <c r="J92" s="29"/>
      <c r="K92" s="29"/>
      <c r="L92" s="29">
        <f t="shared" si="1"/>
        <v>21678</v>
      </c>
      <c r="M92" s="21" t="s">
        <v>1836</v>
      </c>
    </row>
    <row r="93" spans="1:13" ht="12" customHeight="1" outlineLevel="2" x14ac:dyDescent="0.2">
      <c r="A93" s="21">
        <v>900541416</v>
      </c>
      <c r="B93" s="6" t="s">
        <v>47</v>
      </c>
      <c r="C93" s="18">
        <v>243</v>
      </c>
      <c r="D93" s="7">
        <v>21678</v>
      </c>
      <c r="E93" s="8" t="s">
        <v>36</v>
      </c>
      <c r="F93" s="21" t="s">
        <v>10</v>
      </c>
      <c r="G93" s="29"/>
      <c r="H93" s="29"/>
      <c r="I93" s="29"/>
      <c r="J93" s="29"/>
      <c r="K93" s="29"/>
      <c r="L93" s="29">
        <f t="shared" si="1"/>
        <v>21678</v>
      </c>
      <c r="M93" s="21" t="s">
        <v>1836</v>
      </c>
    </row>
    <row r="94" spans="1:13" ht="12" customHeight="1" outlineLevel="2" x14ac:dyDescent="0.2">
      <c r="A94" s="21">
        <v>900541416</v>
      </c>
      <c r="B94" s="6" t="s">
        <v>48</v>
      </c>
      <c r="C94" s="18">
        <v>244</v>
      </c>
      <c r="D94" s="7">
        <v>21678</v>
      </c>
      <c r="E94" s="8" t="s">
        <v>36</v>
      </c>
      <c r="F94" s="21" t="s">
        <v>10</v>
      </c>
      <c r="G94" s="29"/>
      <c r="H94" s="29"/>
      <c r="I94" s="29"/>
      <c r="J94" s="29"/>
      <c r="K94" s="29"/>
      <c r="L94" s="29">
        <f t="shared" si="1"/>
        <v>21678</v>
      </c>
      <c r="M94" s="21" t="s">
        <v>1836</v>
      </c>
    </row>
    <row r="95" spans="1:13" ht="12" customHeight="1" outlineLevel="2" x14ac:dyDescent="0.2">
      <c r="A95" s="21">
        <v>900541416</v>
      </c>
      <c r="B95" s="6" t="s">
        <v>49</v>
      </c>
      <c r="C95" s="18">
        <v>245</v>
      </c>
      <c r="D95" s="7">
        <v>21678</v>
      </c>
      <c r="E95" s="8" t="s">
        <v>36</v>
      </c>
      <c r="F95" s="21" t="s">
        <v>10</v>
      </c>
      <c r="G95" s="29"/>
      <c r="H95" s="29"/>
      <c r="I95" s="29"/>
      <c r="J95" s="29"/>
      <c r="K95" s="29"/>
      <c r="L95" s="29">
        <f t="shared" si="1"/>
        <v>21678</v>
      </c>
      <c r="M95" s="21" t="s">
        <v>1836</v>
      </c>
    </row>
    <row r="96" spans="1:13" ht="12" customHeight="1" outlineLevel="2" x14ac:dyDescent="0.2">
      <c r="A96" s="21">
        <v>900541416</v>
      </c>
      <c r="B96" s="6" t="s">
        <v>50</v>
      </c>
      <c r="C96" s="18">
        <v>246</v>
      </c>
      <c r="D96" s="7">
        <v>21678</v>
      </c>
      <c r="E96" s="8" t="s">
        <v>36</v>
      </c>
      <c r="F96" s="21" t="s">
        <v>10</v>
      </c>
      <c r="G96" s="29"/>
      <c r="H96" s="29"/>
      <c r="I96" s="29"/>
      <c r="J96" s="29"/>
      <c r="K96" s="29"/>
      <c r="L96" s="29">
        <f t="shared" si="1"/>
        <v>21678</v>
      </c>
      <c r="M96" s="21" t="s">
        <v>1836</v>
      </c>
    </row>
    <row r="97" spans="1:13" ht="12" customHeight="1" outlineLevel="2" thickBot="1" x14ac:dyDescent="0.25">
      <c r="A97" s="21">
        <v>900541416</v>
      </c>
      <c r="B97" s="6" t="s">
        <v>51</v>
      </c>
      <c r="C97" s="18">
        <v>247</v>
      </c>
      <c r="D97" s="7">
        <v>21678</v>
      </c>
      <c r="E97" s="8" t="s">
        <v>36</v>
      </c>
      <c r="F97" s="21" t="s">
        <v>10</v>
      </c>
      <c r="G97" s="29"/>
      <c r="H97" s="29"/>
      <c r="I97" s="29"/>
      <c r="J97" s="29"/>
      <c r="K97" s="29"/>
      <c r="L97" s="29">
        <f t="shared" si="1"/>
        <v>21678</v>
      </c>
      <c r="M97" s="21" t="s">
        <v>1836</v>
      </c>
    </row>
    <row r="98" spans="1:13" ht="21.75" customHeight="1" outlineLevel="1" thickBot="1" x14ac:dyDescent="0.25">
      <c r="A98" s="20"/>
      <c r="B98" s="20"/>
      <c r="C98" s="20"/>
      <c r="D98" s="31">
        <f>SUM(D6:D97)</f>
        <v>19526098</v>
      </c>
      <c r="E98" s="32"/>
      <c r="F98" s="7"/>
      <c r="G98" s="33">
        <f>SUM(G6:G97)</f>
        <v>-109368</v>
      </c>
      <c r="H98" s="34">
        <f>SUM(H6:H97)</f>
        <v>-4332</v>
      </c>
      <c r="I98" s="34">
        <f>SUM(I6:I97)</f>
        <v>-186678</v>
      </c>
      <c r="J98" s="34">
        <f>SUM(J6:J97)</f>
        <v>0</v>
      </c>
      <c r="K98" s="34"/>
      <c r="L98" s="35">
        <f>SUM(L6:L97)</f>
        <v>19225720</v>
      </c>
    </row>
    <row r="99" spans="1:13" ht="12" customHeight="1" x14ac:dyDescent="0.2">
      <c r="F99" s="7"/>
    </row>
    <row r="100" spans="1:13" ht="12" customHeight="1" x14ac:dyDescent="0.2">
      <c r="F100" s="7"/>
    </row>
    <row r="103" spans="1:13" x14ac:dyDescent="0.2">
      <c r="E103" s="49" t="s">
        <v>1837</v>
      </c>
      <c r="F103" s="49"/>
      <c r="G103" s="29">
        <v>109368</v>
      </c>
    </row>
    <row r="104" spans="1:13" ht="12" thickBot="1" x14ac:dyDescent="0.25">
      <c r="E104" s="49" t="s">
        <v>1838</v>
      </c>
      <c r="F104" s="49"/>
      <c r="G104" s="29">
        <v>4332</v>
      </c>
    </row>
    <row r="105" spans="1:13" ht="12.75" thickBot="1" x14ac:dyDescent="0.25">
      <c r="E105" s="49" t="s">
        <v>1839</v>
      </c>
      <c r="F105" s="49"/>
      <c r="G105" s="29">
        <v>186678</v>
      </c>
      <c r="K105" s="50" t="s">
        <v>1840</v>
      </c>
      <c r="L105" s="51"/>
    </row>
    <row r="106" spans="1:13" ht="12.75" thickBot="1" x14ac:dyDescent="0.25">
      <c r="E106" s="49" t="s">
        <v>1836</v>
      </c>
      <c r="F106" s="49"/>
      <c r="G106" s="29">
        <v>19225720</v>
      </c>
      <c r="K106" s="50" t="s">
        <v>1841</v>
      </c>
      <c r="L106" s="51"/>
    </row>
    <row r="107" spans="1:13" ht="12.75" thickBot="1" x14ac:dyDescent="0.25">
      <c r="G107" s="36">
        <f>SUM(G103:G106)</f>
        <v>19526098</v>
      </c>
      <c r="K107" s="45" t="s">
        <v>1842</v>
      </c>
      <c r="L107" s="46"/>
    </row>
    <row r="108" spans="1:13" ht="12.75" thickBot="1" x14ac:dyDescent="0.25">
      <c r="K108" s="47">
        <v>2020</v>
      </c>
      <c r="L108" s="48"/>
    </row>
    <row r="109" spans="1:13" ht="12.75" thickBot="1" x14ac:dyDescent="0.25">
      <c r="K109" s="37" t="s">
        <v>1843</v>
      </c>
      <c r="L109" s="38">
        <v>19526098</v>
      </c>
    </row>
    <row r="110" spans="1:13" ht="12.75" thickBot="1" x14ac:dyDescent="0.25">
      <c r="K110" s="37" t="s">
        <v>1844</v>
      </c>
      <c r="L110" s="38">
        <v>109368</v>
      </c>
    </row>
    <row r="111" spans="1:13" ht="12.75" thickBot="1" x14ac:dyDescent="0.25">
      <c r="K111" s="39" t="s">
        <v>1845</v>
      </c>
      <c r="L111" s="40">
        <f>+L109-L110</f>
        <v>19416730</v>
      </c>
    </row>
    <row r="112" spans="1:13" ht="12.75" thickBot="1" x14ac:dyDescent="0.25">
      <c r="K112" s="41" t="s">
        <v>1846</v>
      </c>
      <c r="L112" s="42"/>
    </row>
    <row r="113" spans="11:12" ht="12.75" thickBot="1" x14ac:dyDescent="0.25">
      <c r="K113" s="37" t="s">
        <v>1852</v>
      </c>
      <c r="L113" s="38">
        <v>4332</v>
      </c>
    </row>
    <row r="114" spans="11:12" ht="12.75" thickBot="1" x14ac:dyDescent="0.25">
      <c r="K114" s="37" t="s">
        <v>1847</v>
      </c>
      <c r="L114" s="38">
        <v>186678</v>
      </c>
    </row>
    <row r="115" spans="11:12" ht="12.75" thickBot="1" x14ac:dyDescent="0.25">
      <c r="K115" s="37" t="s">
        <v>1848</v>
      </c>
      <c r="L115" s="38">
        <v>0</v>
      </c>
    </row>
    <row r="116" spans="11:12" ht="12.75" thickBot="1" x14ac:dyDescent="0.25">
      <c r="K116" s="37" t="s">
        <v>1849</v>
      </c>
      <c r="L116" s="38">
        <v>19225720</v>
      </c>
    </row>
    <row r="117" spans="11:12" ht="12.75" thickBot="1" x14ac:dyDescent="0.25">
      <c r="K117" s="37" t="s">
        <v>1850</v>
      </c>
      <c r="L117" s="43">
        <v>0</v>
      </c>
    </row>
    <row r="118" spans="11:12" ht="12.75" thickBot="1" x14ac:dyDescent="0.25">
      <c r="K118" s="39" t="s">
        <v>1851</v>
      </c>
      <c r="L118" s="44">
        <f>+L113+L114+L115+L116+L117</f>
        <v>19416730</v>
      </c>
    </row>
  </sheetData>
  <autoFilter ref="A5:M98"/>
  <mergeCells count="8">
    <mergeCell ref="K107:L107"/>
    <mergeCell ref="K108:L108"/>
    <mergeCell ref="E103:F103"/>
    <mergeCell ref="E104:F104"/>
    <mergeCell ref="E105:F105"/>
    <mergeCell ref="E106:F106"/>
    <mergeCell ref="K105:L105"/>
    <mergeCell ref="K106:L10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workbookViewId="0">
      <selection activeCell="F16" sqref="F16"/>
    </sheetView>
  </sheetViews>
  <sheetFormatPr baseColWidth="10" defaultRowHeight="12.75" x14ac:dyDescent="0.2"/>
  <cols>
    <col min="1" max="1" width="15.5703125" style="12" bestFit="1" customWidth="1"/>
    <col min="2" max="2" width="22.140625" style="12" bestFit="1" customWidth="1"/>
    <col min="3" max="3" width="12.7109375" style="12" bestFit="1" customWidth="1"/>
    <col min="4" max="4" width="6.85546875" style="12" bestFit="1" customWidth="1"/>
    <col min="5" max="5" width="9.7109375" style="12" bestFit="1" customWidth="1"/>
    <col min="6" max="6" width="21.5703125" style="12" bestFit="1" customWidth="1"/>
    <col min="7" max="7" width="15.140625" style="12" bestFit="1" customWidth="1"/>
    <col min="8" max="8" width="15" style="12" bestFit="1" customWidth="1"/>
    <col min="9" max="9" width="33" style="12" bestFit="1" customWidth="1"/>
    <col min="10" max="10" width="18.140625" style="12" bestFit="1" customWidth="1"/>
    <col min="11" max="11" width="18.5703125" style="12" bestFit="1" customWidth="1"/>
    <col min="12" max="12" width="16.140625" style="12" bestFit="1" customWidth="1"/>
    <col min="13" max="13" width="17.140625" style="12" bestFit="1" customWidth="1"/>
    <col min="14" max="14" width="15.42578125" style="12" bestFit="1" customWidth="1"/>
    <col min="15" max="15" width="25.85546875" style="12" bestFit="1" customWidth="1"/>
    <col min="16" max="16" width="17" style="12" bestFit="1" customWidth="1"/>
    <col min="17" max="17" width="17.5703125" style="12" bestFit="1" customWidth="1"/>
    <col min="18" max="18" width="17" style="12" bestFit="1" customWidth="1"/>
    <col min="19" max="19" width="16.7109375" style="12" bestFit="1" customWidth="1"/>
    <col min="20" max="20" width="18.85546875" style="12" bestFit="1" customWidth="1"/>
    <col min="21" max="21" width="17.140625" style="12" bestFit="1" customWidth="1"/>
    <col min="22" max="22" width="9.42578125" style="12" bestFit="1" customWidth="1"/>
    <col min="23" max="23" width="19" style="12" bestFit="1" customWidth="1"/>
    <col min="24" max="24" width="18.85546875" style="12" bestFit="1" customWidth="1"/>
    <col min="25" max="16384" width="11.42578125" style="12"/>
  </cols>
  <sheetData>
    <row r="1" spans="1:24" x14ac:dyDescent="0.2">
      <c r="A1" s="11" t="s">
        <v>52</v>
      </c>
      <c r="B1" s="11" t="s">
        <v>53</v>
      </c>
      <c r="C1" s="11" t="s">
        <v>54</v>
      </c>
      <c r="D1" s="11" t="s">
        <v>55</v>
      </c>
      <c r="E1" s="11" t="s">
        <v>56</v>
      </c>
      <c r="F1" s="11" t="s">
        <v>57</v>
      </c>
      <c r="G1" s="11" t="s">
        <v>58</v>
      </c>
      <c r="H1" s="11" t="s">
        <v>59</v>
      </c>
      <c r="I1" s="11" t="s">
        <v>60</v>
      </c>
      <c r="J1" s="11" t="s">
        <v>61</v>
      </c>
      <c r="K1" s="11" t="s">
        <v>62</v>
      </c>
      <c r="L1" s="11" t="s">
        <v>63</v>
      </c>
      <c r="M1" s="11" t="s">
        <v>64</v>
      </c>
      <c r="N1" s="11" t="s">
        <v>65</v>
      </c>
      <c r="O1" s="11" t="s">
        <v>66</v>
      </c>
      <c r="P1" s="11" t="s">
        <v>67</v>
      </c>
      <c r="Q1" s="11" t="s">
        <v>68</v>
      </c>
      <c r="R1" s="11" t="s">
        <v>69</v>
      </c>
      <c r="S1" s="11" t="s">
        <v>70</v>
      </c>
      <c r="T1" s="11" t="s">
        <v>71</v>
      </c>
      <c r="U1" s="11" t="s">
        <v>72</v>
      </c>
      <c r="V1" s="11" t="s">
        <v>73</v>
      </c>
      <c r="W1" s="11" t="s">
        <v>74</v>
      </c>
      <c r="X1" s="11" t="s">
        <v>75</v>
      </c>
    </row>
    <row r="2" spans="1:24" x14ac:dyDescent="0.2">
      <c r="A2"/>
      <c r="B2"/>
      <c r="C2" t="s">
        <v>76</v>
      </c>
      <c r="D2" t="s">
        <v>77</v>
      </c>
      <c r="E2">
        <v>118</v>
      </c>
      <c r="F2" s="13">
        <v>-18228</v>
      </c>
      <c r="G2" t="s">
        <v>78</v>
      </c>
      <c r="H2" t="s">
        <v>79</v>
      </c>
      <c r="I2" t="s">
        <v>80</v>
      </c>
      <c r="J2" t="s">
        <v>81</v>
      </c>
      <c r="K2" s="14">
        <v>44082</v>
      </c>
      <c r="L2" s="14">
        <v>44117</v>
      </c>
      <c r="M2" s="14">
        <v>44117</v>
      </c>
      <c r="N2" s="14">
        <v>44177</v>
      </c>
      <c r="O2" s="13">
        <v>-29</v>
      </c>
      <c r="P2"/>
      <c r="Q2" t="s">
        <v>76</v>
      </c>
      <c r="R2"/>
      <c r="S2"/>
      <c r="T2" s="14"/>
      <c r="U2" t="s">
        <v>82</v>
      </c>
      <c r="V2"/>
      <c r="W2" t="s">
        <v>83</v>
      </c>
      <c r="X2" t="s">
        <v>84</v>
      </c>
    </row>
    <row r="3" spans="1:24" x14ac:dyDescent="0.2">
      <c r="A3"/>
      <c r="B3"/>
      <c r="C3" t="s">
        <v>85</v>
      </c>
      <c r="D3" t="s">
        <v>77</v>
      </c>
      <c r="E3">
        <v>117</v>
      </c>
      <c r="F3" s="13">
        <v>-18228</v>
      </c>
      <c r="G3" t="s">
        <v>78</v>
      </c>
      <c r="H3" t="s">
        <v>79</v>
      </c>
      <c r="I3" t="s">
        <v>86</v>
      </c>
      <c r="J3" t="s">
        <v>81</v>
      </c>
      <c r="K3" s="14">
        <v>44082</v>
      </c>
      <c r="L3" s="14">
        <v>44117</v>
      </c>
      <c r="M3" s="14">
        <v>44117</v>
      </c>
      <c r="N3" s="14">
        <v>44177</v>
      </c>
      <c r="O3" s="13">
        <v>-29</v>
      </c>
      <c r="P3"/>
      <c r="Q3" t="s">
        <v>85</v>
      </c>
      <c r="R3"/>
      <c r="S3"/>
      <c r="T3" s="14"/>
      <c r="U3" t="s">
        <v>82</v>
      </c>
      <c r="V3"/>
      <c r="W3" t="s">
        <v>83</v>
      </c>
      <c r="X3" t="s">
        <v>84</v>
      </c>
    </row>
    <row r="4" spans="1:24" x14ac:dyDescent="0.2">
      <c r="A4"/>
      <c r="B4"/>
      <c r="C4" t="s">
        <v>87</v>
      </c>
      <c r="D4" t="s">
        <v>77</v>
      </c>
      <c r="E4">
        <v>119</v>
      </c>
      <c r="F4" s="13">
        <v>-18228</v>
      </c>
      <c r="G4" t="s">
        <v>78</v>
      </c>
      <c r="H4" t="s">
        <v>79</v>
      </c>
      <c r="I4" t="s">
        <v>88</v>
      </c>
      <c r="J4" t="s">
        <v>81</v>
      </c>
      <c r="K4" s="14">
        <v>44082</v>
      </c>
      <c r="L4" s="14">
        <v>44117</v>
      </c>
      <c r="M4" s="14">
        <v>44117</v>
      </c>
      <c r="N4" s="14">
        <v>44177</v>
      </c>
      <c r="O4" s="13">
        <v>-29</v>
      </c>
      <c r="P4"/>
      <c r="Q4" t="s">
        <v>87</v>
      </c>
      <c r="R4"/>
      <c r="S4"/>
      <c r="T4" s="14"/>
      <c r="U4" t="s">
        <v>82</v>
      </c>
      <c r="V4"/>
      <c r="W4" t="s">
        <v>83</v>
      </c>
      <c r="X4" t="s">
        <v>84</v>
      </c>
    </row>
    <row r="5" spans="1:24" x14ac:dyDescent="0.2">
      <c r="A5"/>
      <c r="B5"/>
      <c r="C5" t="s">
        <v>89</v>
      </c>
      <c r="D5" t="s">
        <v>77</v>
      </c>
      <c r="E5">
        <v>120</v>
      </c>
      <c r="F5" s="13">
        <v>-18228</v>
      </c>
      <c r="G5" t="s">
        <v>78</v>
      </c>
      <c r="H5" t="s">
        <v>79</v>
      </c>
      <c r="I5" t="s">
        <v>90</v>
      </c>
      <c r="J5" t="s">
        <v>81</v>
      </c>
      <c r="K5" s="14">
        <v>44082</v>
      </c>
      <c r="L5" s="14">
        <v>44117</v>
      </c>
      <c r="M5" s="14">
        <v>44117</v>
      </c>
      <c r="N5" s="14">
        <v>44177</v>
      </c>
      <c r="O5" s="13">
        <v>-29</v>
      </c>
      <c r="P5"/>
      <c r="Q5" t="s">
        <v>89</v>
      </c>
      <c r="R5"/>
      <c r="S5"/>
      <c r="T5" s="14"/>
      <c r="U5" t="s">
        <v>82</v>
      </c>
      <c r="V5"/>
      <c r="W5" t="s">
        <v>83</v>
      </c>
      <c r="X5" t="s">
        <v>84</v>
      </c>
    </row>
    <row r="6" spans="1:24" x14ac:dyDescent="0.2">
      <c r="A6"/>
      <c r="B6"/>
      <c r="C6" t="s">
        <v>91</v>
      </c>
      <c r="D6" t="s">
        <v>77</v>
      </c>
      <c r="E6">
        <v>105</v>
      </c>
      <c r="F6" s="13">
        <v>-18228</v>
      </c>
      <c r="G6" t="s">
        <v>78</v>
      </c>
      <c r="H6" t="s">
        <v>79</v>
      </c>
      <c r="I6" t="s">
        <v>92</v>
      </c>
      <c r="J6" t="s">
        <v>81</v>
      </c>
      <c r="K6" s="14">
        <v>44082</v>
      </c>
      <c r="L6" s="14">
        <v>44117</v>
      </c>
      <c r="M6" s="14">
        <v>44117</v>
      </c>
      <c r="N6" s="14">
        <v>44177</v>
      </c>
      <c r="O6" s="13">
        <v>-29</v>
      </c>
      <c r="P6"/>
      <c r="Q6" t="s">
        <v>91</v>
      </c>
      <c r="R6"/>
      <c r="S6"/>
      <c r="T6" s="14"/>
      <c r="U6" t="s">
        <v>82</v>
      </c>
      <c r="V6"/>
      <c r="W6" t="s">
        <v>83</v>
      </c>
      <c r="X6" t="s">
        <v>84</v>
      </c>
    </row>
    <row r="7" spans="1:24" x14ac:dyDescent="0.2">
      <c r="A7"/>
      <c r="B7"/>
      <c r="C7" t="s">
        <v>93</v>
      </c>
      <c r="D7" t="s">
        <v>77</v>
      </c>
      <c r="E7">
        <v>116</v>
      </c>
      <c r="F7" s="13">
        <v>-18228</v>
      </c>
      <c r="G7" t="s">
        <v>78</v>
      </c>
      <c r="H7" t="s">
        <v>79</v>
      </c>
      <c r="I7" t="s">
        <v>94</v>
      </c>
      <c r="J7" t="s">
        <v>81</v>
      </c>
      <c r="K7" s="14">
        <v>44082</v>
      </c>
      <c r="L7" s="14">
        <v>44117</v>
      </c>
      <c r="M7" s="14">
        <v>44117</v>
      </c>
      <c r="N7" s="14">
        <v>44177</v>
      </c>
      <c r="O7" s="13">
        <v>-29</v>
      </c>
      <c r="P7"/>
      <c r="Q7" t="s">
        <v>93</v>
      </c>
      <c r="R7"/>
      <c r="S7"/>
      <c r="T7" s="14"/>
      <c r="U7" t="s">
        <v>82</v>
      </c>
      <c r="V7"/>
      <c r="W7" t="s">
        <v>83</v>
      </c>
      <c r="X7" t="s">
        <v>84</v>
      </c>
    </row>
    <row r="8" spans="1:24" x14ac:dyDescent="0.2">
      <c r="A8" s="15"/>
      <c r="B8" s="15"/>
      <c r="C8" s="15"/>
      <c r="D8" s="15"/>
      <c r="E8" s="15"/>
      <c r="F8" s="16">
        <f>SUM(F2:F7)</f>
        <v>-109368</v>
      </c>
      <c r="G8" s="15"/>
      <c r="H8" s="15"/>
      <c r="I8" s="15"/>
      <c r="J8" s="15"/>
      <c r="K8" s="17"/>
      <c r="L8" s="17"/>
      <c r="M8" s="17"/>
      <c r="N8" s="17"/>
      <c r="O8" s="16"/>
      <c r="P8" s="15"/>
      <c r="Q8" s="15"/>
      <c r="R8" s="15"/>
      <c r="S8" s="15"/>
      <c r="T8" s="17"/>
      <c r="U8" s="15"/>
      <c r="V8" s="15"/>
      <c r="W8" s="15"/>
      <c r="X8" s="15"/>
    </row>
  </sheetData>
  <autoFilter ref="A1:AE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"/>
  <sheetViews>
    <sheetView workbookViewId="0">
      <selection activeCell="F16" sqref="F16"/>
    </sheetView>
  </sheetViews>
  <sheetFormatPr baseColWidth="10" defaultRowHeight="12.75" x14ac:dyDescent="0.2"/>
  <cols>
    <col min="1" max="1" width="15.5703125" style="12" bestFit="1" customWidth="1"/>
    <col min="2" max="2" width="22.140625" style="12" bestFit="1" customWidth="1"/>
    <col min="3" max="3" width="12.7109375" style="12" bestFit="1" customWidth="1"/>
    <col min="4" max="4" width="6.85546875" style="12" bestFit="1" customWidth="1"/>
    <col min="5" max="5" width="9.7109375" style="12" bestFit="1" customWidth="1"/>
    <col min="6" max="6" width="21.5703125" style="12" bestFit="1" customWidth="1"/>
    <col min="7" max="7" width="15.140625" style="12" bestFit="1" customWidth="1"/>
    <col min="8" max="8" width="15" style="12" bestFit="1" customWidth="1"/>
    <col min="9" max="9" width="33" style="12" bestFit="1" customWidth="1"/>
    <col min="10" max="10" width="3.85546875" style="12" customWidth="1"/>
    <col min="11" max="11" width="18.5703125" style="12" bestFit="1" customWidth="1"/>
    <col min="12" max="12" width="16.140625" style="12" bestFit="1" customWidth="1"/>
    <col min="13" max="13" width="17.140625" style="12" bestFit="1" customWidth="1"/>
    <col min="14" max="14" width="15.42578125" style="12" bestFit="1" customWidth="1"/>
    <col min="15" max="15" width="25.85546875" style="12" bestFit="1" customWidth="1"/>
    <col min="16" max="16" width="17" style="12" bestFit="1" customWidth="1"/>
    <col min="17" max="17" width="17.5703125" style="12" bestFit="1" customWidth="1"/>
    <col min="18" max="18" width="17" style="12" bestFit="1" customWidth="1"/>
    <col min="19" max="19" width="16.7109375" style="12" bestFit="1" customWidth="1"/>
    <col min="20" max="20" width="18.85546875" style="12" bestFit="1" customWidth="1"/>
    <col min="21" max="21" width="17.140625" style="12" bestFit="1" customWidth="1"/>
    <col min="22" max="22" width="9.42578125" style="12" bestFit="1" customWidth="1"/>
    <col min="23" max="23" width="19" style="12" bestFit="1" customWidth="1"/>
    <col min="24" max="24" width="18.85546875" style="12" bestFit="1" customWidth="1"/>
    <col min="25" max="16384" width="11.42578125" style="12"/>
  </cols>
  <sheetData>
    <row r="1" spans="1:24" x14ac:dyDescent="0.2">
      <c r="A1" s="11" t="s">
        <v>52</v>
      </c>
      <c r="B1" s="11" t="s">
        <v>53</v>
      </c>
      <c r="C1" s="11" t="s">
        <v>54</v>
      </c>
      <c r="D1" s="11" t="s">
        <v>55</v>
      </c>
      <c r="E1" s="11" t="s">
        <v>56</v>
      </c>
      <c r="F1" s="11" t="s">
        <v>57</v>
      </c>
      <c r="G1" s="11" t="s">
        <v>58</v>
      </c>
      <c r="H1" s="11" t="s">
        <v>59</v>
      </c>
      <c r="I1" s="11" t="s">
        <v>60</v>
      </c>
      <c r="J1" s="11" t="s">
        <v>61</v>
      </c>
      <c r="K1" s="11" t="s">
        <v>62</v>
      </c>
      <c r="L1" s="11" t="s">
        <v>63</v>
      </c>
      <c r="M1" s="11" t="s">
        <v>64</v>
      </c>
      <c r="N1" s="11" t="s">
        <v>65</v>
      </c>
      <c r="O1" s="11" t="s">
        <v>66</v>
      </c>
      <c r="P1" s="11" t="s">
        <v>67</v>
      </c>
      <c r="Q1" s="11" t="s">
        <v>68</v>
      </c>
      <c r="R1" s="11" t="s">
        <v>69</v>
      </c>
      <c r="S1" s="11" t="s">
        <v>70</v>
      </c>
      <c r="T1" s="11" t="s">
        <v>71</v>
      </c>
      <c r="U1" s="11" t="s">
        <v>72</v>
      </c>
      <c r="V1" s="11" t="s">
        <v>73</v>
      </c>
      <c r="W1" s="11" t="s">
        <v>74</v>
      </c>
      <c r="X1" s="11" t="s">
        <v>75</v>
      </c>
    </row>
    <row r="2" spans="1:24" x14ac:dyDescent="0.2">
      <c r="A2" t="s">
        <v>95</v>
      </c>
      <c r="B2" t="s">
        <v>96</v>
      </c>
      <c r="C2" t="s">
        <v>97</v>
      </c>
      <c r="D2" t="s">
        <v>77</v>
      </c>
      <c r="E2" s="19">
        <v>141372</v>
      </c>
      <c r="F2" s="13">
        <v>-115000</v>
      </c>
      <c r="G2" t="s">
        <v>98</v>
      </c>
      <c r="H2" t="s">
        <v>99</v>
      </c>
      <c r="I2" t="s">
        <v>100</v>
      </c>
      <c r="J2" t="s">
        <v>81</v>
      </c>
      <c r="K2" s="14">
        <v>44046</v>
      </c>
      <c r="L2" s="14">
        <v>44054</v>
      </c>
      <c r="M2" s="14">
        <v>44076</v>
      </c>
      <c r="N2" s="14">
        <v>44136</v>
      </c>
      <c r="O2" s="13">
        <v>12</v>
      </c>
      <c r="P2" t="s">
        <v>101</v>
      </c>
      <c r="Q2" t="s">
        <v>97</v>
      </c>
      <c r="R2"/>
      <c r="S2"/>
      <c r="T2" s="14"/>
      <c r="U2" t="s">
        <v>82</v>
      </c>
      <c r="V2"/>
      <c r="W2" t="s">
        <v>83</v>
      </c>
      <c r="X2" t="s">
        <v>84</v>
      </c>
    </row>
    <row r="3" spans="1:24" x14ac:dyDescent="0.2">
      <c r="A3" t="s">
        <v>95</v>
      </c>
      <c r="B3" t="s">
        <v>96</v>
      </c>
      <c r="C3" t="s">
        <v>102</v>
      </c>
      <c r="D3" t="s">
        <v>77</v>
      </c>
      <c r="E3" s="19">
        <v>141357</v>
      </c>
      <c r="F3" s="13">
        <v>-115000</v>
      </c>
      <c r="G3" t="s">
        <v>98</v>
      </c>
      <c r="H3" t="s">
        <v>99</v>
      </c>
      <c r="I3" t="s">
        <v>103</v>
      </c>
      <c r="J3" t="s">
        <v>81</v>
      </c>
      <c r="K3" s="14">
        <v>44046</v>
      </c>
      <c r="L3" s="14">
        <v>44054</v>
      </c>
      <c r="M3" s="14">
        <v>44076</v>
      </c>
      <c r="N3" s="14">
        <v>44136</v>
      </c>
      <c r="O3" s="13">
        <v>12</v>
      </c>
      <c r="P3" t="s">
        <v>104</v>
      </c>
      <c r="Q3" t="s">
        <v>102</v>
      </c>
      <c r="R3"/>
      <c r="S3"/>
      <c r="T3" s="14"/>
      <c r="U3" t="s">
        <v>82</v>
      </c>
      <c r="V3"/>
      <c r="W3" t="s">
        <v>83</v>
      </c>
      <c r="X3" t="s">
        <v>84</v>
      </c>
    </row>
    <row r="4" spans="1:24" x14ac:dyDescent="0.2">
      <c r="A4" t="s">
        <v>95</v>
      </c>
      <c r="B4" t="s">
        <v>96</v>
      </c>
      <c r="C4" t="s">
        <v>105</v>
      </c>
      <c r="D4" t="s">
        <v>77</v>
      </c>
      <c r="E4" s="19">
        <v>141188</v>
      </c>
      <c r="F4" s="13">
        <v>-115000</v>
      </c>
      <c r="G4" t="s">
        <v>98</v>
      </c>
      <c r="H4" t="s">
        <v>106</v>
      </c>
      <c r="I4" t="s">
        <v>107</v>
      </c>
      <c r="J4" t="s">
        <v>81</v>
      </c>
      <c r="K4" s="14">
        <v>44018</v>
      </c>
      <c r="L4" s="14">
        <v>44054</v>
      </c>
      <c r="M4" s="14">
        <v>44067</v>
      </c>
      <c r="N4" s="14">
        <v>44127</v>
      </c>
      <c r="O4" s="13">
        <v>21</v>
      </c>
      <c r="P4" t="s">
        <v>101</v>
      </c>
      <c r="Q4" t="s">
        <v>105</v>
      </c>
      <c r="R4"/>
      <c r="S4"/>
      <c r="T4" s="14"/>
      <c r="U4" t="s">
        <v>82</v>
      </c>
      <c r="V4"/>
      <c r="W4" t="s">
        <v>83</v>
      </c>
      <c r="X4" t="s">
        <v>84</v>
      </c>
    </row>
    <row r="5" spans="1:24" x14ac:dyDescent="0.2">
      <c r="A5" t="s">
        <v>95</v>
      </c>
      <c r="B5" t="s">
        <v>96</v>
      </c>
      <c r="C5" t="s">
        <v>108</v>
      </c>
      <c r="D5" t="s">
        <v>77</v>
      </c>
      <c r="E5" s="19">
        <v>141166</v>
      </c>
      <c r="F5" s="13">
        <v>-115000</v>
      </c>
      <c r="G5" t="s">
        <v>98</v>
      </c>
      <c r="H5" t="s">
        <v>109</v>
      </c>
      <c r="I5" t="s">
        <v>110</v>
      </c>
      <c r="J5" t="s">
        <v>81</v>
      </c>
      <c r="K5" s="14">
        <v>44018</v>
      </c>
      <c r="L5" s="14">
        <v>44059</v>
      </c>
      <c r="M5" s="14">
        <v>44043</v>
      </c>
      <c r="N5" s="14">
        <v>44103</v>
      </c>
      <c r="O5" s="13">
        <v>45</v>
      </c>
      <c r="P5" t="s">
        <v>104</v>
      </c>
      <c r="Q5" t="s">
        <v>108</v>
      </c>
      <c r="R5"/>
      <c r="S5"/>
      <c r="T5" s="14"/>
      <c r="U5" t="s">
        <v>82</v>
      </c>
      <c r="V5"/>
      <c r="W5" t="s">
        <v>83</v>
      </c>
      <c r="X5" t="s">
        <v>84</v>
      </c>
    </row>
    <row r="6" spans="1:24" x14ac:dyDescent="0.2">
      <c r="A6" t="s">
        <v>95</v>
      </c>
      <c r="B6" t="s">
        <v>96</v>
      </c>
      <c r="C6" t="s">
        <v>111</v>
      </c>
      <c r="D6" t="s">
        <v>77</v>
      </c>
      <c r="E6" s="19">
        <v>140641</v>
      </c>
      <c r="F6" s="13">
        <v>-1444</v>
      </c>
      <c r="G6" t="s">
        <v>98</v>
      </c>
      <c r="H6" t="s">
        <v>112</v>
      </c>
      <c r="I6" t="s">
        <v>113</v>
      </c>
      <c r="J6" t="s">
        <v>81</v>
      </c>
      <c r="K6" s="14">
        <v>43914</v>
      </c>
      <c r="L6" s="14">
        <v>43985</v>
      </c>
      <c r="M6" s="14">
        <v>44008</v>
      </c>
      <c r="N6" s="14">
        <v>44068</v>
      </c>
      <c r="O6" s="13">
        <v>80</v>
      </c>
      <c r="P6" t="s">
        <v>114</v>
      </c>
      <c r="Q6" t="s">
        <v>111</v>
      </c>
      <c r="R6"/>
      <c r="S6"/>
      <c r="T6" s="14"/>
      <c r="U6" t="s">
        <v>82</v>
      </c>
      <c r="V6"/>
      <c r="W6" t="s">
        <v>83</v>
      </c>
      <c r="X6" t="s">
        <v>84</v>
      </c>
    </row>
    <row r="7" spans="1:24" x14ac:dyDescent="0.2">
      <c r="A7" t="s">
        <v>95</v>
      </c>
      <c r="B7" t="s">
        <v>96</v>
      </c>
      <c r="C7" t="s">
        <v>115</v>
      </c>
      <c r="D7" t="s">
        <v>77</v>
      </c>
      <c r="E7" s="19">
        <v>140630</v>
      </c>
      <c r="F7" s="13">
        <v>-1444</v>
      </c>
      <c r="G7" t="s">
        <v>98</v>
      </c>
      <c r="H7" t="s">
        <v>112</v>
      </c>
      <c r="I7" t="s">
        <v>116</v>
      </c>
      <c r="J7" t="s">
        <v>81</v>
      </c>
      <c r="K7" s="14">
        <v>43914</v>
      </c>
      <c r="L7" s="14">
        <v>43985</v>
      </c>
      <c r="M7" s="14">
        <v>44008</v>
      </c>
      <c r="N7" s="14">
        <v>44068</v>
      </c>
      <c r="O7" s="13">
        <v>80</v>
      </c>
      <c r="P7" t="s">
        <v>114</v>
      </c>
      <c r="Q7" t="s">
        <v>115</v>
      </c>
      <c r="R7"/>
      <c r="S7"/>
      <c r="T7" s="14"/>
      <c r="U7" t="s">
        <v>82</v>
      </c>
      <c r="V7"/>
      <c r="W7" t="s">
        <v>83</v>
      </c>
      <c r="X7" t="s">
        <v>84</v>
      </c>
    </row>
    <row r="8" spans="1:24" x14ac:dyDescent="0.2">
      <c r="A8" t="s">
        <v>95</v>
      </c>
      <c r="B8" t="s">
        <v>96</v>
      </c>
      <c r="C8" t="s">
        <v>117</v>
      </c>
      <c r="D8" t="s">
        <v>77</v>
      </c>
      <c r="E8" s="19">
        <v>140618</v>
      </c>
      <c r="F8" s="13">
        <v>-1444</v>
      </c>
      <c r="G8" t="s">
        <v>98</v>
      </c>
      <c r="H8" t="s">
        <v>112</v>
      </c>
      <c r="I8" t="s">
        <v>118</v>
      </c>
      <c r="J8" t="s">
        <v>81</v>
      </c>
      <c r="K8" s="14">
        <v>43914</v>
      </c>
      <c r="L8" s="14">
        <v>43985</v>
      </c>
      <c r="M8" s="14">
        <v>44008</v>
      </c>
      <c r="N8" s="14">
        <v>44068</v>
      </c>
      <c r="O8" s="13">
        <v>80</v>
      </c>
      <c r="P8" t="s">
        <v>114</v>
      </c>
      <c r="Q8" t="s">
        <v>117</v>
      </c>
      <c r="R8"/>
      <c r="S8"/>
      <c r="T8" s="14"/>
      <c r="U8" t="s">
        <v>82</v>
      </c>
      <c r="V8"/>
      <c r="W8" t="s">
        <v>83</v>
      </c>
      <c r="X8" t="s">
        <v>84</v>
      </c>
    </row>
    <row r="9" spans="1:24" x14ac:dyDescent="0.2">
      <c r="A9" s="15"/>
      <c r="B9" s="15"/>
      <c r="C9" s="15"/>
      <c r="D9" s="15"/>
      <c r="E9" s="15"/>
      <c r="F9" s="16">
        <f>SUM(F2:F8)</f>
        <v>-464332</v>
      </c>
      <c r="G9" s="15"/>
      <c r="H9" s="15"/>
      <c r="I9" s="15"/>
      <c r="J9" s="15"/>
      <c r="K9" s="17"/>
      <c r="L9" s="17"/>
      <c r="M9" s="17"/>
      <c r="N9" s="17"/>
      <c r="O9" s="16"/>
      <c r="P9" s="15"/>
      <c r="Q9" s="15"/>
      <c r="R9" s="15"/>
      <c r="S9" s="15"/>
      <c r="T9" s="17"/>
      <c r="U9" s="15"/>
      <c r="V9" s="15"/>
      <c r="W9" s="15"/>
      <c r="X9" s="15"/>
    </row>
  </sheetData>
  <autoFilter ref="A1:AE9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26"/>
  <sheetViews>
    <sheetView topLeftCell="A711" workbookViewId="0">
      <selection activeCell="E727" sqref="E727"/>
    </sheetView>
  </sheetViews>
  <sheetFormatPr baseColWidth="10" defaultRowHeight="12.75" x14ac:dyDescent="0.2"/>
  <cols>
    <col min="1" max="1" width="15.5703125" style="12" bestFit="1" customWidth="1"/>
    <col min="2" max="2" width="22.140625" style="12" bestFit="1" customWidth="1"/>
    <col min="3" max="3" width="12.7109375" style="12" bestFit="1" customWidth="1"/>
    <col min="4" max="4" width="6.85546875" style="12" bestFit="1" customWidth="1"/>
    <col min="5" max="5" width="19.28515625" style="12" bestFit="1" customWidth="1"/>
    <col min="6" max="6" width="21.5703125" style="12" bestFit="1" customWidth="1"/>
    <col min="7" max="7" width="17" style="12" bestFit="1" customWidth="1"/>
    <col min="8" max="8" width="16.7109375" style="12" bestFit="1" customWidth="1"/>
    <col min="9" max="9" width="18.140625" style="12" bestFit="1" customWidth="1"/>
    <col min="10" max="10" width="18.5703125" style="12" bestFit="1" customWidth="1"/>
    <col min="11" max="11" width="16.140625" style="12" bestFit="1" customWidth="1"/>
    <col min="12" max="12" width="17.140625" style="12" bestFit="1" customWidth="1"/>
    <col min="13" max="13" width="15.42578125" style="12" bestFit="1" customWidth="1"/>
    <col min="14" max="14" width="25.85546875" style="12" bestFit="1" customWidth="1"/>
    <col min="15" max="15" width="13.140625" style="12" bestFit="1" customWidth="1"/>
    <col min="16" max="16" width="15.140625" style="12" bestFit="1" customWidth="1"/>
    <col min="17" max="17" width="17.7109375" style="12" bestFit="1" customWidth="1"/>
    <col min="18" max="18" width="45.7109375" style="12" bestFit="1" customWidth="1"/>
    <col min="19" max="19" width="17" style="12" bestFit="1" customWidth="1"/>
    <col min="20" max="20" width="17.5703125" style="12" bestFit="1" customWidth="1"/>
    <col min="21" max="21" width="18.85546875" style="12" bestFit="1" customWidth="1"/>
    <col min="22" max="22" width="17.140625" style="12" bestFit="1" customWidth="1"/>
    <col min="23" max="23" width="9.42578125" style="12" bestFit="1" customWidth="1"/>
    <col min="24" max="24" width="20.140625" style="12" bestFit="1" customWidth="1"/>
    <col min="25" max="25" width="18.85546875" style="12" bestFit="1" customWidth="1"/>
    <col min="26" max="16384" width="11.42578125" style="12"/>
  </cols>
  <sheetData>
    <row r="1" spans="1:25" x14ac:dyDescent="0.2">
      <c r="A1" s="11" t="s">
        <v>52</v>
      </c>
      <c r="B1" s="11" t="s">
        <v>53</v>
      </c>
      <c r="C1" s="11" t="s">
        <v>54</v>
      </c>
      <c r="D1" s="11" t="s">
        <v>55</v>
      </c>
      <c r="E1" s="11" t="s">
        <v>56</v>
      </c>
      <c r="F1" s="11" t="s">
        <v>57</v>
      </c>
      <c r="G1" s="11" t="s">
        <v>69</v>
      </c>
      <c r="H1" s="11" t="s">
        <v>70</v>
      </c>
      <c r="I1" s="11" t="s">
        <v>61</v>
      </c>
      <c r="J1" s="11" t="s">
        <v>62</v>
      </c>
      <c r="K1" s="11" t="s">
        <v>63</v>
      </c>
      <c r="L1" s="11" t="s">
        <v>64</v>
      </c>
      <c r="M1" s="11" t="s">
        <v>65</v>
      </c>
      <c r="N1" s="11" t="s">
        <v>66</v>
      </c>
      <c r="O1" s="11" t="s">
        <v>119</v>
      </c>
      <c r="P1" s="11" t="s">
        <v>58</v>
      </c>
      <c r="Q1" s="11" t="s">
        <v>59</v>
      </c>
      <c r="R1" s="11" t="s">
        <v>60</v>
      </c>
      <c r="S1" s="11" t="s">
        <v>67</v>
      </c>
      <c r="T1" s="11" t="s">
        <v>68</v>
      </c>
      <c r="U1" s="11" t="s">
        <v>71</v>
      </c>
      <c r="V1" s="11" t="s">
        <v>72</v>
      </c>
      <c r="W1" s="11" t="s">
        <v>73</v>
      </c>
      <c r="X1" s="11" t="s">
        <v>74</v>
      </c>
      <c r="Y1" s="11" t="s">
        <v>75</v>
      </c>
    </row>
    <row r="2" spans="1:25" x14ac:dyDescent="0.2">
      <c r="A2" t="s">
        <v>95</v>
      </c>
      <c r="B2" t="s">
        <v>96</v>
      </c>
      <c r="C2" t="s">
        <v>120</v>
      </c>
      <c r="D2" t="s">
        <v>77</v>
      </c>
      <c r="E2">
        <v>109121</v>
      </c>
      <c r="F2" s="13">
        <v>-175000</v>
      </c>
      <c r="G2" t="s">
        <v>121</v>
      </c>
      <c r="H2" t="s">
        <v>122</v>
      </c>
      <c r="I2" t="s">
        <v>81</v>
      </c>
      <c r="J2" s="14">
        <v>43353</v>
      </c>
      <c r="K2" s="14">
        <v>43445</v>
      </c>
      <c r="L2" s="14">
        <v>43354</v>
      </c>
      <c r="M2" s="14">
        <v>43414</v>
      </c>
      <c r="N2" s="13">
        <v>31</v>
      </c>
      <c r="O2"/>
      <c r="P2" t="s">
        <v>78</v>
      </c>
      <c r="Q2" t="s">
        <v>123</v>
      </c>
      <c r="R2" t="s">
        <v>124</v>
      </c>
      <c r="S2" t="s">
        <v>125</v>
      </c>
      <c r="T2" t="s">
        <v>120</v>
      </c>
      <c r="U2" s="14">
        <v>43445</v>
      </c>
      <c r="V2" t="s">
        <v>126</v>
      </c>
      <c r="W2"/>
      <c r="X2" t="s">
        <v>83</v>
      </c>
      <c r="Y2" t="s">
        <v>84</v>
      </c>
    </row>
    <row r="3" spans="1:25" x14ac:dyDescent="0.2">
      <c r="A3" t="s">
        <v>95</v>
      </c>
      <c r="B3" t="s">
        <v>96</v>
      </c>
      <c r="C3" t="s">
        <v>127</v>
      </c>
      <c r="D3" t="s">
        <v>77</v>
      </c>
      <c r="E3">
        <v>109122</v>
      </c>
      <c r="F3" s="13">
        <v>-175000</v>
      </c>
      <c r="G3" t="s">
        <v>121</v>
      </c>
      <c r="H3" t="s">
        <v>122</v>
      </c>
      <c r="I3" t="s">
        <v>81</v>
      </c>
      <c r="J3" s="14">
        <v>43353</v>
      </c>
      <c r="K3" s="14">
        <v>43445</v>
      </c>
      <c r="L3" s="14">
        <v>43354</v>
      </c>
      <c r="M3" s="14">
        <v>43414</v>
      </c>
      <c r="N3" s="13">
        <v>31</v>
      </c>
      <c r="O3"/>
      <c r="P3" t="s">
        <v>78</v>
      </c>
      <c r="Q3" t="s">
        <v>123</v>
      </c>
      <c r="R3" t="s">
        <v>128</v>
      </c>
      <c r="S3" t="s">
        <v>125</v>
      </c>
      <c r="T3" t="s">
        <v>127</v>
      </c>
      <c r="U3" s="14">
        <v>43445</v>
      </c>
      <c r="V3" t="s">
        <v>126</v>
      </c>
      <c r="W3"/>
      <c r="X3" t="s">
        <v>83</v>
      </c>
      <c r="Y3" t="s">
        <v>84</v>
      </c>
    </row>
    <row r="4" spans="1:25" x14ac:dyDescent="0.2">
      <c r="A4" t="s">
        <v>95</v>
      </c>
      <c r="B4" t="s">
        <v>96</v>
      </c>
      <c r="C4" t="s">
        <v>129</v>
      </c>
      <c r="D4" t="s">
        <v>77</v>
      </c>
      <c r="E4">
        <v>109123</v>
      </c>
      <c r="F4" s="13">
        <v>-19447</v>
      </c>
      <c r="G4" t="s">
        <v>121</v>
      </c>
      <c r="H4" t="s">
        <v>122</v>
      </c>
      <c r="I4" t="s">
        <v>81</v>
      </c>
      <c r="J4" s="14">
        <v>43353</v>
      </c>
      <c r="K4" s="14">
        <v>43445</v>
      </c>
      <c r="L4" s="14">
        <v>43354</v>
      </c>
      <c r="M4" s="14">
        <v>43414</v>
      </c>
      <c r="N4" s="13">
        <v>31</v>
      </c>
      <c r="O4"/>
      <c r="P4" t="s">
        <v>78</v>
      </c>
      <c r="Q4" t="s">
        <v>123</v>
      </c>
      <c r="R4" t="s">
        <v>130</v>
      </c>
      <c r="S4" t="s">
        <v>125</v>
      </c>
      <c r="T4" t="s">
        <v>129</v>
      </c>
      <c r="U4" s="14">
        <v>43445</v>
      </c>
      <c r="V4" t="s">
        <v>126</v>
      </c>
      <c r="W4"/>
      <c r="X4" t="s">
        <v>83</v>
      </c>
      <c r="Y4" t="s">
        <v>84</v>
      </c>
    </row>
    <row r="5" spans="1:25" x14ac:dyDescent="0.2">
      <c r="A5" t="s">
        <v>95</v>
      </c>
      <c r="B5" t="s">
        <v>96</v>
      </c>
      <c r="C5" t="s">
        <v>131</v>
      </c>
      <c r="D5" t="s">
        <v>77</v>
      </c>
      <c r="E5">
        <v>109124</v>
      </c>
      <c r="F5" s="13">
        <v>-103685</v>
      </c>
      <c r="G5" t="s">
        <v>121</v>
      </c>
      <c r="H5" t="s">
        <v>122</v>
      </c>
      <c r="I5" t="s">
        <v>81</v>
      </c>
      <c r="J5" s="14">
        <v>43353</v>
      </c>
      <c r="K5" s="14">
        <v>43445</v>
      </c>
      <c r="L5" s="14">
        <v>43354</v>
      </c>
      <c r="M5" s="14">
        <v>43414</v>
      </c>
      <c r="N5" s="13">
        <v>31</v>
      </c>
      <c r="O5"/>
      <c r="P5" t="s">
        <v>78</v>
      </c>
      <c r="Q5" t="s">
        <v>123</v>
      </c>
      <c r="R5" t="s">
        <v>132</v>
      </c>
      <c r="S5" t="s">
        <v>125</v>
      </c>
      <c r="T5" t="s">
        <v>131</v>
      </c>
      <c r="U5" s="14">
        <v>43445</v>
      </c>
      <c r="V5" t="s">
        <v>126</v>
      </c>
      <c r="W5"/>
      <c r="X5" t="s">
        <v>83</v>
      </c>
      <c r="Y5" t="s">
        <v>84</v>
      </c>
    </row>
    <row r="6" spans="1:25" x14ac:dyDescent="0.2">
      <c r="A6" t="s">
        <v>95</v>
      </c>
      <c r="B6" t="s">
        <v>96</v>
      </c>
      <c r="C6" t="s">
        <v>133</v>
      </c>
      <c r="D6" t="s">
        <v>77</v>
      </c>
      <c r="E6">
        <v>109125</v>
      </c>
      <c r="F6" s="13">
        <v>-131166</v>
      </c>
      <c r="G6" t="s">
        <v>121</v>
      </c>
      <c r="H6" t="s">
        <v>122</v>
      </c>
      <c r="I6" t="s">
        <v>81</v>
      </c>
      <c r="J6" s="14">
        <v>43353</v>
      </c>
      <c r="K6" s="14">
        <v>43445</v>
      </c>
      <c r="L6" s="14">
        <v>43354</v>
      </c>
      <c r="M6" s="14">
        <v>43414</v>
      </c>
      <c r="N6" s="13">
        <v>31</v>
      </c>
      <c r="O6"/>
      <c r="P6" t="s">
        <v>78</v>
      </c>
      <c r="Q6" t="s">
        <v>123</v>
      </c>
      <c r="R6" t="s">
        <v>134</v>
      </c>
      <c r="S6" t="s">
        <v>125</v>
      </c>
      <c r="T6" t="s">
        <v>133</v>
      </c>
      <c r="U6" s="14">
        <v>43445</v>
      </c>
      <c r="V6" t="s">
        <v>126</v>
      </c>
      <c r="W6"/>
      <c r="X6" t="s">
        <v>83</v>
      </c>
      <c r="Y6" t="s">
        <v>84</v>
      </c>
    </row>
    <row r="7" spans="1:25" x14ac:dyDescent="0.2">
      <c r="A7" t="s">
        <v>95</v>
      </c>
      <c r="B7" t="s">
        <v>96</v>
      </c>
      <c r="C7" t="s">
        <v>135</v>
      </c>
      <c r="D7" t="s">
        <v>77</v>
      </c>
      <c r="E7">
        <v>109126</v>
      </c>
      <c r="F7" s="13">
        <v>-42119</v>
      </c>
      <c r="G7" t="s">
        <v>121</v>
      </c>
      <c r="H7" t="s">
        <v>122</v>
      </c>
      <c r="I7" t="s">
        <v>81</v>
      </c>
      <c r="J7" s="14">
        <v>43353</v>
      </c>
      <c r="K7" s="14">
        <v>43445</v>
      </c>
      <c r="L7" s="14">
        <v>43354</v>
      </c>
      <c r="M7" s="14">
        <v>43414</v>
      </c>
      <c r="N7" s="13">
        <v>31</v>
      </c>
      <c r="O7"/>
      <c r="P7" t="s">
        <v>78</v>
      </c>
      <c r="Q7" t="s">
        <v>123</v>
      </c>
      <c r="R7" t="s">
        <v>136</v>
      </c>
      <c r="S7" t="s">
        <v>137</v>
      </c>
      <c r="T7" t="s">
        <v>135</v>
      </c>
      <c r="U7" s="14">
        <v>43445</v>
      </c>
      <c r="V7" t="s">
        <v>126</v>
      </c>
      <c r="W7"/>
      <c r="X7" t="s">
        <v>83</v>
      </c>
      <c r="Y7" t="s">
        <v>84</v>
      </c>
    </row>
    <row r="8" spans="1:25" x14ac:dyDescent="0.2">
      <c r="A8" t="s">
        <v>95</v>
      </c>
      <c r="B8" t="s">
        <v>96</v>
      </c>
      <c r="C8" t="s">
        <v>138</v>
      </c>
      <c r="D8" t="s">
        <v>77</v>
      </c>
      <c r="E8">
        <v>109127</v>
      </c>
      <c r="F8" s="13">
        <v>-21678</v>
      </c>
      <c r="G8" t="s">
        <v>121</v>
      </c>
      <c r="H8" t="s">
        <v>122</v>
      </c>
      <c r="I8" t="s">
        <v>81</v>
      </c>
      <c r="J8" s="14">
        <v>43353</v>
      </c>
      <c r="K8" s="14">
        <v>43445</v>
      </c>
      <c r="L8" s="14">
        <v>43354</v>
      </c>
      <c r="M8" s="14">
        <v>43414</v>
      </c>
      <c r="N8" s="13">
        <v>31</v>
      </c>
      <c r="O8"/>
      <c r="P8" t="s">
        <v>78</v>
      </c>
      <c r="Q8" t="s">
        <v>123</v>
      </c>
      <c r="R8" t="s">
        <v>139</v>
      </c>
      <c r="S8" t="s">
        <v>137</v>
      </c>
      <c r="T8" t="s">
        <v>138</v>
      </c>
      <c r="U8" s="14">
        <v>43445</v>
      </c>
      <c r="V8" t="s">
        <v>126</v>
      </c>
      <c r="W8"/>
      <c r="X8" t="s">
        <v>83</v>
      </c>
      <c r="Y8" t="s">
        <v>84</v>
      </c>
    </row>
    <row r="9" spans="1:25" x14ac:dyDescent="0.2">
      <c r="A9" t="s">
        <v>95</v>
      </c>
      <c r="B9" t="s">
        <v>96</v>
      </c>
      <c r="C9" t="s">
        <v>140</v>
      </c>
      <c r="D9" t="s">
        <v>77</v>
      </c>
      <c r="E9">
        <v>109128</v>
      </c>
      <c r="F9" s="13">
        <v>-33985</v>
      </c>
      <c r="G9" t="s">
        <v>121</v>
      </c>
      <c r="H9" t="s">
        <v>122</v>
      </c>
      <c r="I9" t="s">
        <v>81</v>
      </c>
      <c r="J9" s="14">
        <v>43353</v>
      </c>
      <c r="K9" s="14">
        <v>43445</v>
      </c>
      <c r="L9" s="14">
        <v>43354</v>
      </c>
      <c r="M9" s="14">
        <v>43414</v>
      </c>
      <c r="N9" s="13">
        <v>31</v>
      </c>
      <c r="O9"/>
      <c r="P9" t="s">
        <v>78</v>
      </c>
      <c r="Q9" t="s">
        <v>123</v>
      </c>
      <c r="R9" t="s">
        <v>141</v>
      </c>
      <c r="S9" t="s">
        <v>137</v>
      </c>
      <c r="T9" t="s">
        <v>140</v>
      </c>
      <c r="U9" s="14">
        <v>43445</v>
      </c>
      <c r="V9" t="s">
        <v>126</v>
      </c>
      <c r="W9"/>
      <c r="X9" t="s">
        <v>83</v>
      </c>
      <c r="Y9" t="s">
        <v>84</v>
      </c>
    </row>
    <row r="10" spans="1:25" x14ac:dyDescent="0.2">
      <c r="A10" t="s">
        <v>95</v>
      </c>
      <c r="B10" t="s">
        <v>96</v>
      </c>
      <c r="C10" t="s">
        <v>142</v>
      </c>
      <c r="D10" t="s">
        <v>77</v>
      </c>
      <c r="E10">
        <v>109129</v>
      </c>
      <c r="F10" s="13">
        <v>-21678</v>
      </c>
      <c r="G10" t="s">
        <v>121</v>
      </c>
      <c r="H10" t="s">
        <v>122</v>
      </c>
      <c r="I10" t="s">
        <v>81</v>
      </c>
      <c r="J10" s="14">
        <v>43353</v>
      </c>
      <c r="K10" s="14">
        <v>43445</v>
      </c>
      <c r="L10" s="14">
        <v>43354</v>
      </c>
      <c r="M10" s="14">
        <v>43414</v>
      </c>
      <c r="N10" s="13">
        <v>31</v>
      </c>
      <c r="O10"/>
      <c r="P10" t="s">
        <v>78</v>
      </c>
      <c r="Q10" t="s">
        <v>123</v>
      </c>
      <c r="R10" t="s">
        <v>143</v>
      </c>
      <c r="S10" t="s">
        <v>137</v>
      </c>
      <c r="T10" t="s">
        <v>142</v>
      </c>
      <c r="U10" s="14">
        <v>43445</v>
      </c>
      <c r="V10" t="s">
        <v>126</v>
      </c>
      <c r="W10"/>
      <c r="X10" t="s">
        <v>83</v>
      </c>
      <c r="Y10" t="s">
        <v>84</v>
      </c>
    </row>
    <row r="11" spans="1:25" x14ac:dyDescent="0.2">
      <c r="A11" t="s">
        <v>95</v>
      </c>
      <c r="B11" t="s">
        <v>96</v>
      </c>
      <c r="C11" t="s">
        <v>144</v>
      </c>
      <c r="D11" t="s">
        <v>77</v>
      </c>
      <c r="E11">
        <v>109130</v>
      </c>
      <c r="F11" s="13">
        <v>-21678</v>
      </c>
      <c r="G11" t="s">
        <v>121</v>
      </c>
      <c r="H11" t="s">
        <v>122</v>
      </c>
      <c r="I11" t="s">
        <v>81</v>
      </c>
      <c r="J11" s="14">
        <v>43353</v>
      </c>
      <c r="K11" s="14">
        <v>43445</v>
      </c>
      <c r="L11" s="14">
        <v>43354</v>
      </c>
      <c r="M11" s="14">
        <v>43414</v>
      </c>
      <c r="N11" s="13">
        <v>31</v>
      </c>
      <c r="O11"/>
      <c r="P11" t="s">
        <v>78</v>
      </c>
      <c r="Q11" t="s">
        <v>123</v>
      </c>
      <c r="R11" t="s">
        <v>145</v>
      </c>
      <c r="S11" t="s">
        <v>137</v>
      </c>
      <c r="T11" t="s">
        <v>144</v>
      </c>
      <c r="U11" s="14">
        <v>43445</v>
      </c>
      <c r="V11" t="s">
        <v>126</v>
      </c>
      <c r="W11"/>
      <c r="X11" t="s">
        <v>83</v>
      </c>
      <c r="Y11" t="s">
        <v>84</v>
      </c>
    </row>
    <row r="12" spans="1:25" x14ac:dyDescent="0.2">
      <c r="A12" t="s">
        <v>95</v>
      </c>
      <c r="B12" t="s">
        <v>96</v>
      </c>
      <c r="C12" t="s">
        <v>146</v>
      </c>
      <c r="D12" t="s">
        <v>77</v>
      </c>
      <c r="E12">
        <v>109131</v>
      </c>
      <c r="F12" s="13">
        <v>-315204</v>
      </c>
      <c r="G12" t="s">
        <v>121</v>
      </c>
      <c r="H12" t="s">
        <v>122</v>
      </c>
      <c r="I12" t="s">
        <v>81</v>
      </c>
      <c r="J12" s="14">
        <v>43353</v>
      </c>
      <c r="K12" s="14">
        <v>43445</v>
      </c>
      <c r="L12" s="14">
        <v>43354</v>
      </c>
      <c r="M12" s="14">
        <v>43414</v>
      </c>
      <c r="N12" s="13">
        <v>31</v>
      </c>
      <c r="O12"/>
      <c r="P12" t="s">
        <v>78</v>
      </c>
      <c r="Q12" t="s">
        <v>123</v>
      </c>
      <c r="R12" t="s">
        <v>147</v>
      </c>
      <c r="S12" t="s">
        <v>148</v>
      </c>
      <c r="T12" t="s">
        <v>146</v>
      </c>
      <c r="U12" s="14">
        <v>43445</v>
      </c>
      <c r="V12" t="s">
        <v>126</v>
      </c>
      <c r="W12"/>
      <c r="X12" t="s">
        <v>83</v>
      </c>
      <c r="Y12" t="s">
        <v>84</v>
      </c>
    </row>
    <row r="13" spans="1:25" x14ac:dyDescent="0.2">
      <c r="A13" t="s">
        <v>95</v>
      </c>
      <c r="B13" t="s">
        <v>96</v>
      </c>
      <c r="C13" t="s">
        <v>149</v>
      </c>
      <c r="D13" t="s">
        <v>77</v>
      </c>
      <c r="E13">
        <v>109132</v>
      </c>
      <c r="F13" s="13">
        <v>-175000</v>
      </c>
      <c r="G13" t="s">
        <v>121</v>
      </c>
      <c r="H13" t="s">
        <v>122</v>
      </c>
      <c r="I13" t="s">
        <v>81</v>
      </c>
      <c r="J13" s="14">
        <v>43353</v>
      </c>
      <c r="K13" s="14">
        <v>43445</v>
      </c>
      <c r="L13" s="14">
        <v>43354</v>
      </c>
      <c r="M13" s="14">
        <v>43414</v>
      </c>
      <c r="N13" s="13">
        <v>31</v>
      </c>
      <c r="O13"/>
      <c r="P13" t="s">
        <v>78</v>
      </c>
      <c r="Q13" t="s">
        <v>123</v>
      </c>
      <c r="R13" t="s">
        <v>150</v>
      </c>
      <c r="S13" t="s">
        <v>125</v>
      </c>
      <c r="T13" t="s">
        <v>149</v>
      </c>
      <c r="U13" s="14">
        <v>43445</v>
      </c>
      <c r="V13" t="s">
        <v>126</v>
      </c>
      <c r="W13"/>
      <c r="X13" t="s">
        <v>83</v>
      </c>
      <c r="Y13" t="s">
        <v>84</v>
      </c>
    </row>
    <row r="14" spans="1:25" x14ac:dyDescent="0.2">
      <c r="A14" t="s">
        <v>95</v>
      </c>
      <c r="B14" t="s">
        <v>96</v>
      </c>
      <c r="C14" t="s">
        <v>151</v>
      </c>
      <c r="D14" t="s">
        <v>77</v>
      </c>
      <c r="E14">
        <v>109133</v>
      </c>
      <c r="F14" s="13">
        <v>-560000</v>
      </c>
      <c r="G14" t="s">
        <v>152</v>
      </c>
      <c r="H14" t="s">
        <v>153</v>
      </c>
      <c r="I14" t="s">
        <v>81</v>
      </c>
      <c r="J14" s="14">
        <v>43353</v>
      </c>
      <c r="K14" s="14">
        <v>43445</v>
      </c>
      <c r="L14" s="14">
        <v>43354</v>
      </c>
      <c r="M14" s="14">
        <v>43414</v>
      </c>
      <c r="N14" s="13">
        <v>319</v>
      </c>
      <c r="O14"/>
      <c r="P14" t="s">
        <v>78</v>
      </c>
      <c r="Q14" t="s">
        <v>154</v>
      </c>
      <c r="R14" t="s">
        <v>155</v>
      </c>
      <c r="S14" t="s">
        <v>137</v>
      </c>
      <c r="T14" t="s">
        <v>151</v>
      </c>
      <c r="U14" s="14">
        <v>43733</v>
      </c>
      <c r="V14" t="s">
        <v>82</v>
      </c>
      <c r="W14"/>
      <c r="X14" t="s">
        <v>83</v>
      </c>
      <c r="Y14" t="s">
        <v>84</v>
      </c>
    </row>
    <row r="15" spans="1:25" x14ac:dyDescent="0.2">
      <c r="A15" t="s">
        <v>95</v>
      </c>
      <c r="B15" t="s">
        <v>96</v>
      </c>
      <c r="C15" t="s">
        <v>156</v>
      </c>
      <c r="D15" t="s">
        <v>77</v>
      </c>
      <c r="E15">
        <v>109134</v>
      </c>
      <c r="F15" s="13">
        <v>-21678</v>
      </c>
      <c r="G15" t="s">
        <v>121</v>
      </c>
      <c r="H15" t="s">
        <v>122</v>
      </c>
      <c r="I15" t="s">
        <v>81</v>
      </c>
      <c r="J15" s="14">
        <v>43353</v>
      </c>
      <c r="K15" s="14">
        <v>43445</v>
      </c>
      <c r="L15" s="14">
        <v>43354</v>
      </c>
      <c r="M15" s="14">
        <v>43414</v>
      </c>
      <c r="N15" s="13">
        <v>31</v>
      </c>
      <c r="O15"/>
      <c r="P15" t="s">
        <v>78</v>
      </c>
      <c r="Q15" t="s">
        <v>123</v>
      </c>
      <c r="R15" t="s">
        <v>157</v>
      </c>
      <c r="S15" t="s">
        <v>137</v>
      </c>
      <c r="T15" t="s">
        <v>156</v>
      </c>
      <c r="U15" s="14">
        <v>43445</v>
      </c>
      <c r="V15" t="s">
        <v>126</v>
      </c>
      <c r="W15"/>
      <c r="X15" t="s">
        <v>83</v>
      </c>
      <c r="Y15" t="s">
        <v>84</v>
      </c>
    </row>
    <row r="16" spans="1:25" x14ac:dyDescent="0.2">
      <c r="A16" t="s">
        <v>95</v>
      </c>
      <c r="B16" t="s">
        <v>96</v>
      </c>
      <c r="C16" t="s">
        <v>158</v>
      </c>
      <c r="D16" t="s">
        <v>77</v>
      </c>
      <c r="E16">
        <v>109135</v>
      </c>
      <c r="F16" s="13">
        <v>-33985</v>
      </c>
      <c r="G16" t="s">
        <v>121</v>
      </c>
      <c r="H16" t="s">
        <v>122</v>
      </c>
      <c r="I16" t="s">
        <v>81</v>
      </c>
      <c r="J16" s="14">
        <v>43353</v>
      </c>
      <c r="K16" s="14">
        <v>43445</v>
      </c>
      <c r="L16" s="14">
        <v>43354</v>
      </c>
      <c r="M16" s="14">
        <v>43414</v>
      </c>
      <c r="N16" s="13">
        <v>31</v>
      </c>
      <c r="O16"/>
      <c r="P16" t="s">
        <v>78</v>
      </c>
      <c r="Q16" t="s">
        <v>123</v>
      </c>
      <c r="R16" t="s">
        <v>159</v>
      </c>
      <c r="S16" t="s">
        <v>137</v>
      </c>
      <c r="T16" t="s">
        <v>158</v>
      </c>
      <c r="U16" s="14">
        <v>43445</v>
      </c>
      <c r="V16" t="s">
        <v>126</v>
      </c>
      <c r="W16"/>
      <c r="X16" t="s">
        <v>83</v>
      </c>
      <c r="Y16" t="s">
        <v>84</v>
      </c>
    </row>
    <row r="17" spans="1:25" x14ac:dyDescent="0.2">
      <c r="A17" t="s">
        <v>95</v>
      </c>
      <c r="B17" t="s">
        <v>96</v>
      </c>
      <c r="C17" t="s">
        <v>160</v>
      </c>
      <c r="D17" t="s">
        <v>77</v>
      </c>
      <c r="E17">
        <v>109136</v>
      </c>
      <c r="F17" s="13">
        <v>-21678</v>
      </c>
      <c r="G17" t="s">
        <v>121</v>
      </c>
      <c r="H17" t="s">
        <v>122</v>
      </c>
      <c r="I17" t="s">
        <v>81</v>
      </c>
      <c r="J17" s="14">
        <v>43353</v>
      </c>
      <c r="K17" s="14">
        <v>43445</v>
      </c>
      <c r="L17" s="14">
        <v>43354</v>
      </c>
      <c r="M17" s="14">
        <v>43414</v>
      </c>
      <c r="N17" s="13">
        <v>31</v>
      </c>
      <c r="O17"/>
      <c r="P17" t="s">
        <v>78</v>
      </c>
      <c r="Q17" t="s">
        <v>123</v>
      </c>
      <c r="R17" t="s">
        <v>161</v>
      </c>
      <c r="S17" t="s">
        <v>137</v>
      </c>
      <c r="T17" t="s">
        <v>160</v>
      </c>
      <c r="U17" s="14">
        <v>43445</v>
      </c>
      <c r="V17" t="s">
        <v>126</v>
      </c>
      <c r="W17"/>
      <c r="X17" t="s">
        <v>83</v>
      </c>
      <c r="Y17" t="s">
        <v>84</v>
      </c>
    </row>
    <row r="18" spans="1:25" x14ac:dyDescent="0.2">
      <c r="A18" t="s">
        <v>95</v>
      </c>
      <c r="B18" t="s">
        <v>96</v>
      </c>
      <c r="C18" t="s">
        <v>162</v>
      </c>
      <c r="D18" t="s">
        <v>77</v>
      </c>
      <c r="E18">
        <v>109137</v>
      </c>
      <c r="F18" s="13">
        <v>-21678</v>
      </c>
      <c r="G18" t="s">
        <v>121</v>
      </c>
      <c r="H18" t="s">
        <v>122</v>
      </c>
      <c r="I18" t="s">
        <v>81</v>
      </c>
      <c r="J18" s="14">
        <v>43353</v>
      </c>
      <c r="K18" s="14">
        <v>43445</v>
      </c>
      <c r="L18" s="14">
        <v>43354</v>
      </c>
      <c r="M18" s="14">
        <v>43414</v>
      </c>
      <c r="N18" s="13">
        <v>31</v>
      </c>
      <c r="O18"/>
      <c r="P18" t="s">
        <v>78</v>
      </c>
      <c r="Q18" t="s">
        <v>123</v>
      </c>
      <c r="R18" t="s">
        <v>163</v>
      </c>
      <c r="S18" t="s">
        <v>137</v>
      </c>
      <c r="T18" t="s">
        <v>162</v>
      </c>
      <c r="U18" s="14">
        <v>43445</v>
      </c>
      <c r="V18" t="s">
        <v>126</v>
      </c>
      <c r="W18"/>
      <c r="X18" t="s">
        <v>83</v>
      </c>
      <c r="Y18" t="s">
        <v>84</v>
      </c>
    </row>
    <row r="19" spans="1:25" x14ac:dyDescent="0.2">
      <c r="A19" t="s">
        <v>95</v>
      </c>
      <c r="B19" t="s">
        <v>96</v>
      </c>
      <c r="C19" t="s">
        <v>164</v>
      </c>
      <c r="D19" t="s">
        <v>77</v>
      </c>
      <c r="E19">
        <v>109138</v>
      </c>
      <c r="F19" s="13">
        <v>-446985</v>
      </c>
      <c r="G19" t="s">
        <v>121</v>
      </c>
      <c r="H19" t="s">
        <v>122</v>
      </c>
      <c r="I19" t="s">
        <v>81</v>
      </c>
      <c r="J19" s="14">
        <v>43353</v>
      </c>
      <c r="K19" s="14">
        <v>43445</v>
      </c>
      <c r="L19" s="14">
        <v>43354</v>
      </c>
      <c r="M19" s="14">
        <v>43414</v>
      </c>
      <c r="N19" s="13">
        <v>31</v>
      </c>
      <c r="O19"/>
      <c r="P19" t="s">
        <v>78</v>
      </c>
      <c r="Q19" t="s">
        <v>123</v>
      </c>
      <c r="R19" t="s">
        <v>165</v>
      </c>
      <c r="S19" t="s">
        <v>125</v>
      </c>
      <c r="T19" t="s">
        <v>164</v>
      </c>
      <c r="U19" s="14">
        <v>43445</v>
      </c>
      <c r="V19" t="s">
        <v>126</v>
      </c>
      <c r="W19"/>
      <c r="X19" t="s">
        <v>83</v>
      </c>
      <c r="Y19" t="s">
        <v>84</v>
      </c>
    </row>
    <row r="20" spans="1:25" x14ac:dyDescent="0.2">
      <c r="A20" t="s">
        <v>95</v>
      </c>
      <c r="B20" t="s">
        <v>96</v>
      </c>
      <c r="C20" t="s">
        <v>164</v>
      </c>
      <c r="D20" t="s">
        <v>77</v>
      </c>
      <c r="E20">
        <v>109138</v>
      </c>
      <c r="F20" s="13">
        <v>-5015</v>
      </c>
      <c r="G20" t="s">
        <v>152</v>
      </c>
      <c r="H20" t="s">
        <v>153</v>
      </c>
      <c r="I20" t="s">
        <v>81</v>
      </c>
      <c r="J20" s="14">
        <v>43353</v>
      </c>
      <c r="K20" s="14">
        <v>43445</v>
      </c>
      <c r="L20" s="14">
        <v>43354</v>
      </c>
      <c r="M20" s="14">
        <v>43414</v>
      </c>
      <c r="N20" s="13">
        <v>319</v>
      </c>
      <c r="O20"/>
      <c r="P20" t="s">
        <v>78</v>
      </c>
      <c r="Q20" t="s">
        <v>154</v>
      </c>
      <c r="R20" t="s">
        <v>166</v>
      </c>
      <c r="S20" t="s">
        <v>125</v>
      </c>
      <c r="T20" t="s">
        <v>164</v>
      </c>
      <c r="U20" s="14">
        <v>43733</v>
      </c>
      <c r="V20" t="s">
        <v>126</v>
      </c>
      <c r="W20"/>
      <c r="X20" t="s">
        <v>83</v>
      </c>
      <c r="Y20" t="s">
        <v>84</v>
      </c>
    </row>
    <row r="21" spans="1:25" x14ac:dyDescent="0.2">
      <c r="A21" t="s">
        <v>95</v>
      </c>
      <c r="B21" t="s">
        <v>96</v>
      </c>
      <c r="C21" t="s">
        <v>167</v>
      </c>
      <c r="D21" t="s">
        <v>77</v>
      </c>
      <c r="E21">
        <v>109139</v>
      </c>
      <c r="F21" s="13">
        <v>-175000</v>
      </c>
      <c r="G21" t="s">
        <v>121</v>
      </c>
      <c r="H21" t="s">
        <v>122</v>
      </c>
      <c r="I21" t="s">
        <v>81</v>
      </c>
      <c r="J21" s="14">
        <v>43353</v>
      </c>
      <c r="K21" s="14">
        <v>43445</v>
      </c>
      <c r="L21" s="14">
        <v>43354</v>
      </c>
      <c r="M21" s="14">
        <v>43414</v>
      </c>
      <c r="N21" s="13">
        <v>31</v>
      </c>
      <c r="O21"/>
      <c r="P21" t="s">
        <v>78</v>
      </c>
      <c r="Q21" t="s">
        <v>123</v>
      </c>
      <c r="R21" t="s">
        <v>168</v>
      </c>
      <c r="S21" t="s">
        <v>125</v>
      </c>
      <c r="T21" t="s">
        <v>167</v>
      </c>
      <c r="U21" s="14">
        <v>43445</v>
      </c>
      <c r="V21" t="s">
        <v>126</v>
      </c>
      <c r="W21"/>
      <c r="X21" t="s">
        <v>83</v>
      </c>
      <c r="Y21" t="s">
        <v>84</v>
      </c>
    </row>
    <row r="22" spans="1:25" x14ac:dyDescent="0.2">
      <c r="A22" t="s">
        <v>95</v>
      </c>
      <c r="B22" t="s">
        <v>96</v>
      </c>
      <c r="C22" t="s">
        <v>169</v>
      </c>
      <c r="D22" t="s">
        <v>77</v>
      </c>
      <c r="E22">
        <v>109140</v>
      </c>
      <c r="F22" s="13">
        <v>-21678</v>
      </c>
      <c r="G22" t="s">
        <v>170</v>
      </c>
      <c r="H22" t="s">
        <v>171</v>
      </c>
      <c r="I22" t="s">
        <v>81</v>
      </c>
      <c r="J22" s="14">
        <v>43353</v>
      </c>
      <c r="K22" s="14">
        <v>43445</v>
      </c>
      <c r="L22" s="14">
        <v>43354</v>
      </c>
      <c r="M22" s="14">
        <v>43414</v>
      </c>
      <c r="N22" s="13">
        <v>559</v>
      </c>
      <c r="O22"/>
      <c r="P22" t="s">
        <v>78</v>
      </c>
      <c r="Q22" t="s">
        <v>172</v>
      </c>
      <c r="R22" t="s">
        <v>173</v>
      </c>
      <c r="S22" t="s">
        <v>137</v>
      </c>
      <c r="T22" t="s">
        <v>169</v>
      </c>
      <c r="U22" s="14">
        <v>43973</v>
      </c>
      <c r="V22" t="s">
        <v>82</v>
      </c>
      <c r="W22"/>
      <c r="X22" t="s">
        <v>83</v>
      </c>
      <c r="Y22" t="s">
        <v>84</v>
      </c>
    </row>
    <row r="23" spans="1:25" x14ac:dyDescent="0.2">
      <c r="A23" t="s">
        <v>95</v>
      </c>
      <c r="B23" t="s">
        <v>96</v>
      </c>
      <c r="C23" t="s">
        <v>174</v>
      </c>
      <c r="D23" t="s">
        <v>77</v>
      </c>
      <c r="E23">
        <v>109141</v>
      </c>
      <c r="F23" s="13">
        <v>-21678</v>
      </c>
      <c r="G23" t="s">
        <v>170</v>
      </c>
      <c r="H23" t="s">
        <v>171</v>
      </c>
      <c r="I23" t="s">
        <v>81</v>
      </c>
      <c r="J23" s="14">
        <v>43353</v>
      </c>
      <c r="K23" s="14">
        <v>43445</v>
      </c>
      <c r="L23" s="14">
        <v>43354</v>
      </c>
      <c r="M23" s="14">
        <v>43414</v>
      </c>
      <c r="N23" s="13">
        <v>559</v>
      </c>
      <c r="O23"/>
      <c r="P23" t="s">
        <v>78</v>
      </c>
      <c r="Q23" t="s">
        <v>172</v>
      </c>
      <c r="R23" t="s">
        <v>175</v>
      </c>
      <c r="S23" t="s">
        <v>137</v>
      </c>
      <c r="T23" t="s">
        <v>174</v>
      </c>
      <c r="U23" s="14">
        <v>43973</v>
      </c>
      <c r="V23" t="s">
        <v>82</v>
      </c>
      <c r="W23"/>
      <c r="X23" t="s">
        <v>83</v>
      </c>
      <c r="Y23" t="s">
        <v>84</v>
      </c>
    </row>
    <row r="24" spans="1:25" x14ac:dyDescent="0.2">
      <c r="A24" t="s">
        <v>95</v>
      </c>
      <c r="B24" t="s">
        <v>96</v>
      </c>
      <c r="C24" t="s">
        <v>176</v>
      </c>
      <c r="D24" t="s">
        <v>77</v>
      </c>
      <c r="E24">
        <v>109142</v>
      </c>
      <c r="F24" s="13">
        <v>-21678</v>
      </c>
      <c r="G24" t="s">
        <v>121</v>
      </c>
      <c r="H24" t="s">
        <v>122</v>
      </c>
      <c r="I24" t="s">
        <v>81</v>
      </c>
      <c r="J24" s="14">
        <v>43353</v>
      </c>
      <c r="K24" s="14">
        <v>43445</v>
      </c>
      <c r="L24" s="14">
        <v>43354</v>
      </c>
      <c r="M24" s="14">
        <v>43414</v>
      </c>
      <c r="N24" s="13">
        <v>31</v>
      </c>
      <c r="O24"/>
      <c r="P24" t="s">
        <v>78</v>
      </c>
      <c r="Q24" t="s">
        <v>123</v>
      </c>
      <c r="R24" t="s">
        <v>177</v>
      </c>
      <c r="S24" t="s">
        <v>137</v>
      </c>
      <c r="T24" t="s">
        <v>176</v>
      </c>
      <c r="U24" s="14">
        <v>43445</v>
      </c>
      <c r="V24" t="s">
        <v>126</v>
      </c>
      <c r="W24"/>
      <c r="X24" t="s">
        <v>83</v>
      </c>
      <c r="Y24" t="s">
        <v>84</v>
      </c>
    </row>
    <row r="25" spans="1:25" x14ac:dyDescent="0.2">
      <c r="A25" t="s">
        <v>95</v>
      </c>
      <c r="B25" t="s">
        <v>96</v>
      </c>
      <c r="C25" t="s">
        <v>178</v>
      </c>
      <c r="D25" t="s">
        <v>77</v>
      </c>
      <c r="E25">
        <v>109143</v>
      </c>
      <c r="F25" s="13">
        <v>-21678</v>
      </c>
      <c r="G25" t="s">
        <v>121</v>
      </c>
      <c r="H25" t="s">
        <v>122</v>
      </c>
      <c r="I25" t="s">
        <v>81</v>
      </c>
      <c r="J25" s="14">
        <v>43353</v>
      </c>
      <c r="K25" s="14">
        <v>43445</v>
      </c>
      <c r="L25" s="14">
        <v>43354</v>
      </c>
      <c r="M25" s="14">
        <v>43414</v>
      </c>
      <c r="N25" s="13">
        <v>31</v>
      </c>
      <c r="O25"/>
      <c r="P25" t="s">
        <v>78</v>
      </c>
      <c r="Q25" t="s">
        <v>123</v>
      </c>
      <c r="R25" t="s">
        <v>179</v>
      </c>
      <c r="S25" t="s">
        <v>137</v>
      </c>
      <c r="T25" t="s">
        <v>178</v>
      </c>
      <c r="U25" s="14">
        <v>43445</v>
      </c>
      <c r="V25" t="s">
        <v>126</v>
      </c>
      <c r="W25"/>
      <c r="X25" t="s">
        <v>83</v>
      </c>
      <c r="Y25" t="s">
        <v>84</v>
      </c>
    </row>
    <row r="26" spans="1:25" x14ac:dyDescent="0.2">
      <c r="A26" t="s">
        <v>95</v>
      </c>
      <c r="B26" t="s">
        <v>96</v>
      </c>
      <c r="C26" t="s">
        <v>180</v>
      </c>
      <c r="D26" t="s">
        <v>77</v>
      </c>
      <c r="E26">
        <v>110658</v>
      </c>
      <c r="F26" s="13">
        <v>-21678</v>
      </c>
      <c r="G26" t="s">
        <v>152</v>
      </c>
      <c r="H26" t="s">
        <v>153</v>
      </c>
      <c r="I26" t="s">
        <v>81</v>
      </c>
      <c r="J26" s="14">
        <v>43382</v>
      </c>
      <c r="K26" s="14">
        <v>43462</v>
      </c>
      <c r="L26" s="14">
        <v>43386</v>
      </c>
      <c r="M26" s="14">
        <v>43446</v>
      </c>
      <c r="N26" s="13">
        <v>287</v>
      </c>
      <c r="O26"/>
      <c r="P26" t="s">
        <v>78</v>
      </c>
      <c r="Q26" t="s">
        <v>154</v>
      </c>
      <c r="R26" t="s">
        <v>181</v>
      </c>
      <c r="S26" t="s">
        <v>137</v>
      </c>
      <c r="T26" t="s">
        <v>180</v>
      </c>
      <c r="U26" s="14">
        <v>43733</v>
      </c>
      <c r="V26" t="s">
        <v>82</v>
      </c>
      <c r="W26"/>
      <c r="X26" t="s">
        <v>83</v>
      </c>
      <c r="Y26" t="s">
        <v>84</v>
      </c>
    </row>
    <row r="27" spans="1:25" x14ac:dyDescent="0.2">
      <c r="A27" t="s">
        <v>95</v>
      </c>
      <c r="B27" t="s">
        <v>96</v>
      </c>
      <c r="C27" t="s">
        <v>182</v>
      </c>
      <c r="D27" t="s">
        <v>77</v>
      </c>
      <c r="E27">
        <v>110659</v>
      </c>
      <c r="F27" s="13">
        <v>-104079</v>
      </c>
      <c r="G27" t="s">
        <v>152</v>
      </c>
      <c r="H27" t="s">
        <v>153</v>
      </c>
      <c r="I27" t="s">
        <v>81</v>
      </c>
      <c r="J27" s="14">
        <v>43382</v>
      </c>
      <c r="K27" s="14">
        <v>43462</v>
      </c>
      <c r="L27" s="14">
        <v>43386</v>
      </c>
      <c r="M27" s="14">
        <v>43446</v>
      </c>
      <c r="N27" s="13">
        <v>287</v>
      </c>
      <c r="O27"/>
      <c r="P27" t="s">
        <v>78</v>
      </c>
      <c r="Q27" t="s">
        <v>154</v>
      </c>
      <c r="R27" t="s">
        <v>183</v>
      </c>
      <c r="S27" t="s">
        <v>137</v>
      </c>
      <c r="T27" t="s">
        <v>182</v>
      </c>
      <c r="U27" s="14">
        <v>43733</v>
      </c>
      <c r="V27" t="s">
        <v>82</v>
      </c>
      <c r="W27"/>
      <c r="X27" t="s">
        <v>83</v>
      </c>
      <c r="Y27" t="s">
        <v>84</v>
      </c>
    </row>
    <row r="28" spans="1:25" x14ac:dyDescent="0.2">
      <c r="A28" t="s">
        <v>95</v>
      </c>
      <c r="B28" t="s">
        <v>96</v>
      </c>
      <c r="C28" t="s">
        <v>184</v>
      </c>
      <c r="D28" t="s">
        <v>77</v>
      </c>
      <c r="E28">
        <v>110660</v>
      </c>
      <c r="F28" s="13">
        <v>-21678</v>
      </c>
      <c r="G28" t="s">
        <v>152</v>
      </c>
      <c r="H28" t="s">
        <v>153</v>
      </c>
      <c r="I28" t="s">
        <v>81</v>
      </c>
      <c r="J28" s="14">
        <v>43382</v>
      </c>
      <c r="K28" s="14">
        <v>43462</v>
      </c>
      <c r="L28" s="14">
        <v>43386</v>
      </c>
      <c r="M28" s="14">
        <v>43446</v>
      </c>
      <c r="N28" s="13">
        <v>287</v>
      </c>
      <c r="O28"/>
      <c r="P28" t="s">
        <v>78</v>
      </c>
      <c r="Q28" t="s">
        <v>154</v>
      </c>
      <c r="R28" t="s">
        <v>185</v>
      </c>
      <c r="S28" t="s">
        <v>137</v>
      </c>
      <c r="T28" t="s">
        <v>184</v>
      </c>
      <c r="U28" s="14">
        <v>43733</v>
      </c>
      <c r="V28" t="s">
        <v>82</v>
      </c>
      <c r="W28"/>
      <c r="X28" t="s">
        <v>83</v>
      </c>
      <c r="Y28" t="s">
        <v>84</v>
      </c>
    </row>
    <row r="29" spans="1:25" x14ac:dyDescent="0.2">
      <c r="A29" t="s">
        <v>95</v>
      </c>
      <c r="B29" t="s">
        <v>96</v>
      </c>
      <c r="C29" t="s">
        <v>186</v>
      </c>
      <c r="D29" t="s">
        <v>77</v>
      </c>
      <c r="E29">
        <v>110661</v>
      </c>
      <c r="F29" s="13">
        <v>-9475</v>
      </c>
      <c r="G29" t="s">
        <v>152</v>
      </c>
      <c r="H29" t="s">
        <v>153</v>
      </c>
      <c r="I29" t="s">
        <v>81</v>
      </c>
      <c r="J29" s="14">
        <v>43382</v>
      </c>
      <c r="K29" s="14">
        <v>43462</v>
      </c>
      <c r="L29" s="14">
        <v>43386</v>
      </c>
      <c r="M29" s="14">
        <v>43446</v>
      </c>
      <c r="N29" s="13">
        <v>287</v>
      </c>
      <c r="O29"/>
      <c r="P29" t="s">
        <v>78</v>
      </c>
      <c r="Q29" t="s">
        <v>154</v>
      </c>
      <c r="R29" t="s">
        <v>147</v>
      </c>
      <c r="S29" t="s">
        <v>148</v>
      </c>
      <c r="T29" t="s">
        <v>186</v>
      </c>
      <c r="U29" s="14">
        <v>43733</v>
      </c>
      <c r="V29" t="s">
        <v>82</v>
      </c>
      <c r="W29"/>
      <c r="X29" t="s">
        <v>83</v>
      </c>
      <c r="Y29" t="s">
        <v>84</v>
      </c>
    </row>
    <row r="30" spans="1:25" x14ac:dyDescent="0.2">
      <c r="A30" t="s">
        <v>95</v>
      </c>
      <c r="B30" t="s">
        <v>96</v>
      </c>
      <c r="C30" t="s">
        <v>187</v>
      </c>
      <c r="D30" t="s">
        <v>77</v>
      </c>
      <c r="E30">
        <v>110662</v>
      </c>
      <c r="F30" s="13">
        <v>-21678</v>
      </c>
      <c r="G30" t="s">
        <v>152</v>
      </c>
      <c r="H30" t="s">
        <v>153</v>
      </c>
      <c r="I30" t="s">
        <v>81</v>
      </c>
      <c r="J30" s="14">
        <v>43382</v>
      </c>
      <c r="K30" s="14">
        <v>43462</v>
      </c>
      <c r="L30" s="14">
        <v>43386</v>
      </c>
      <c r="M30" s="14">
        <v>43446</v>
      </c>
      <c r="N30" s="13">
        <v>287</v>
      </c>
      <c r="O30"/>
      <c r="P30" t="s">
        <v>78</v>
      </c>
      <c r="Q30" t="s">
        <v>154</v>
      </c>
      <c r="R30" t="s">
        <v>188</v>
      </c>
      <c r="S30" t="s">
        <v>137</v>
      </c>
      <c r="T30" t="s">
        <v>187</v>
      </c>
      <c r="U30" s="14">
        <v>43733</v>
      </c>
      <c r="V30" t="s">
        <v>82</v>
      </c>
      <c r="W30"/>
      <c r="X30" t="s">
        <v>83</v>
      </c>
      <c r="Y30" t="s">
        <v>84</v>
      </c>
    </row>
    <row r="31" spans="1:25" x14ac:dyDescent="0.2">
      <c r="A31" t="s">
        <v>95</v>
      </c>
      <c r="B31" t="s">
        <v>96</v>
      </c>
      <c r="C31" t="s">
        <v>189</v>
      </c>
      <c r="D31" t="s">
        <v>77</v>
      </c>
      <c r="E31">
        <v>110663</v>
      </c>
      <c r="F31" s="13">
        <v>-21678</v>
      </c>
      <c r="G31" t="s">
        <v>170</v>
      </c>
      <c r="H31" t="s">
        <v>171</v>
      </c>
      <c r="I31" t="s">
        <v>81</v>
      </c>
      <c r="J31" s="14">
        <v>43382</v>
      </c>
      <c r="K31" s="14">
        <v>43462</v>
      </c>
      <c r="L31" s="14">
        <v>43386</v>
      </c>
      <c r="M31" s="14">
        <v>43446</v>
      </c>
      <c r="N31" s="13">
        <v>527</v>
      </c>
      <c r="O31"/>
      <c r="P31" t="s">
        <v>78</v>
      </c>
      <c r="Q31" t="s">
        <v>172</v>
      </c>
      <c r="R31" t="s">
        <v>190</v>
      </c>
      <c r="S31" t="s">
        <v>137</v>
      </c>
      <c r="T31" t="s">
        <v>189</v>
      </c>
      <c r="U31" s="14">
        <v>43973</v>
      </c>
      <c r="V31" t="s">
        <v>82</v>
      </c>
      <c r="W31"/>
      <c r="X31" t="s">
        <v>83</v>
      </c>
      <c r="Y31" t="s">
        <v>84</v>
      </c>
    </row>
    <row r="32" spans="1:25" x14ac:dyDescent="0.2">
      <c r="A32" t="s">
        <v>95</v>
      </c>
      <c r="B32" t="s">
        <v>96</v>
      </c>
      <c r="C32" t="s">
        <v>191</v>
      </c>
      <c r="D32" t="s">
        <v>77</v>
      </c>
      <c r="E32">
        <v>110664</v>
      </c>
      <c r="F32" s="13">
        <v>-21678</v>
      </c>
      <c r="G32" t="s">
        <v>152</v>
      </c>
      <c r="H32" t="s">
        <v>153</v>
      </c>
      <c r="I32" t="s">
        <v>81</v>
      </c>
      <c r="J32" s="14">
        <v>43382</v>
      </c>
      <c r="K32" s="14">
        <v>43462</v>
      </c>
      <c r="L32" s="14">
        <v>43386</v>
      </c>
      <c r="M32" s="14">
        <v>43446</v>
      </c>
      <c r="N32" s="13">
        <v>287</v>
      </c>
      <c r="O32"/>
      <c r="P32" t="s">
        <v>78</v>
      </c>
      <c r="Q32" t="s">
        <v>154</v>
      </c>
      <c r="R32" t="s">
        <v>192</v>
      </c>
      <c r="S32" t="s">
        <v>137</v>
      </c>
      <c r="T32" t="s">
        <v>191</v>
      </c>
      <c r="U32" s="14">
        <v>43733</v>
      </c>
      <c r="V32" t="s">
        <v>82</v>
      </c>
      <c r="W32"/>
      <c r="X32" t="s">
        <v>83</v>
      </c>
      <c r="Y32" t="s">
        <v>84</v>
      </c>
    </row>
    <row r="33" spans="1:25" x14ac:dyDescent="0.2">
      <c r="A33" t="s">
        <v>95</v>
      </c>
      <c r="B33" t="s">
        <v>96</v>
      </c>
      <c r="C33" t="s">
        <v>193</v>
      </c>
      <c r="D33" t="s">
        <v>77</v>
      </c>
      <c r="E33">
        <v>110665</v>
      </c>
      <c r="F33" s="13">
        <v>-21678</v>
      </c>
      <c r="G33" t="s">
        <v>152</v>
      </c>
      <c r="H33" t="s">
        <v>153</v>
      </c>
      <c r="I33" t="s">
        <v>81</v>
      </c>
      <c r="J33" s="14">
        <v>43382</v>
      </c>
      <c r="K33" s="14">
        <v>43462</v>
      </c>
      <c r="L33" s="14">
        <v>43386</v>
      </c>
      <c r="M33" s="14">
        <v>43446</v>
      </c>
      <c r="N33" s="13">
        <v>287</v>
      </c>
      <c r="O33"/>
      <c r="P33" t="s">
        <v>78</v>
      </c>
      <c r="Q33" t="s">
        <v>154</v>
      </c>
      <c r="R33" t="s">
        <v>194</v>
      </c>
      <c r="S33" t="s">
        <v>137</v>
      </c>
      <c r="T33" t="s">
        <v>193</v>
      </c>
      <c r="U33" s="14">
        <v>43733</v>
      </c>
      <c r="V33" t="s">
        <v>82</v>
      </c>
      <c r="W33"/>
      <c r="X33" t="s">
        <v>83</v>
      </c>
      <c r="Y33" t="s">
        <v>84</v>
      </c>
    </row>
    <row r="34" spans="1:25" x14ac:dyDescent="0.2">
      <c r="A34" t="s">
        <v>95</v>
      </c>
      <c r="B34" t="s">
        <v>96</v>
      </c>
      <c r="C34" t="s">
        <v>195</v>
      </c>
      <c r="D34" t="s">
        <v>77</v>
      </c>
      <c r="E34">
        <v>110666</v>
      </c>
      <c r="F34" s="13">
        <v>-21678</v>
      </c>
      <c r="G34" t="s">
        <v>152</v>
      </c>
      <c r="H34" t="s">
        <v>153</v>
      </c>
      <c r="I34" t="s">
        <v>81</v>
      </c>
      <c r="J34" s="14">
        <v>43382</v>
      </c>
      <c r="K34" s="14">
        <v>43462</v>
      </c>
      <c r="L34" s="14">
        <v>43386</v>
      </c>
      <c r="M34" s="14">
        <v>43446</v>
      </c>
      <c r="N34" s="13">
        <v>287</v>
      </c>
      <c r="O34"/>
      <c r="P34" t="s">
        <v>78</v>
      </c>
      <c r="Q34" t="s">
        <v>154</v>
      </c>
      <c r="R34" t="s">
        <v>196</v>
      </c>
      <c r="S34" t="s">
        <v>137</v>
      </c>
      <c r="T34" t="s">
        <v>195</v>
      </c>
      <c r="U34" s="14">
        <v>43733</v>
      </c>
      <c r="V34" t="s">
        <v>82</v>
      </c>
      <c r="W34"/>
      <c r="X34" t="s">
        <v>83</v>
      </c>
      <c r="Y34" t="s">
        <v>84</v>
      </c>
    </row>
    <row r="35" spans="1:25" x14ac:dyDescent="0.2">
      <c r="A35" t="s">
        <v>95</v>
      </c>
      <c r="B35" t="s">
        <v>96</v>
      </c>
      <c r="C35" t="s">
        <v>197</v>
      </c>
      <c r="D35" t="s">
        <v>77</v>
      </c>
      <c r="E35">
        <v>110667</v>
      </c>
      <c r="F35" s="13">
        <v>-21678</v>
      </c>
      <c r="G35" t="s">
        <v>170</v>
      </c>
      <c r="H35" t="s">
        <v>171</v>
      </c>
      <c r="I35" t="s">
        <v>81</v>
      </c>
      <c r="J35" s="14">
        <v>43382</v>
      </c>
      <c r="K35" s="14">
        <v>43462</v>
      </c>
      <c r="L35" s="14">
        <v>43386</v>
      </c>
      <c r="M35" s="14">
        <v>43446</v>
      </c>
      <c r="N35" s="13">
        <v>527</v>
      </c>
      <c r="O35"/>
      <c r="P35" t="s">
        <v>198</v>
      </c>
      <c r="Q35" t="s">
        <v>172</v>
      </c>
      <c r="R35" t="s">
        <v>199</v>
      </c>
      <c r="S35" t="s">
        <v>200</v>
      </c>
      <c r="T35" t="s">
        <v>197</v>
      </c>
      <c r="U35" s="14">
        <v>43973</v>
      </c>
      <c r="V35" t="s">
        <v>82</v>
      </c>
      <c r="W35"/>
      <c r="X35" t="s">
        <v>83</v>
      </c>
      <c r="Y35" t="s">
        <v>84</v>
      </c>
    </row>
    <row r="36" spans="1:25" x14ac:dyDescent="0.2">
      <c r="A36" t="s">
        <v>95</v>
      </c>
      <c r="B36" t="s">
        <v>96</v>
      </c>
      <c r="C36" t="s">
        <v>201</v>
      </c>
      <c r="D36" t="s">
        <v>77</v>
      </c>
      <c r="E36">
        <v>110668</v>
      </c>
      <c r="F36" s="13">
        <v>-175000</v>
      </c>
      <c r="G36" t="s">
        <v>152</v>
      </c>
      <c r="H36" t="s">
        <v>153</v>
      </c>
      <c r="I36" t="s">
        <v>81</v>
      </c>
      <c r="J36" s="14">
        <v>43382</v>
      </c>
      <c r="K36" s="14">
        <v>43462</v>
      </c>
      <c r="L36" s="14">
        <v>43386</v>
      </c>
      <c r="M36" s="14">
        <v>43446</v>
      </c>
      <c r="N36" s="13">
        <v>287</v>
      </c>
      <c r="O36"/>
      <c r="P36" t="s">
        <v>78</v>
      </c>
      <c r="Q36" t="s">
        <v>154</v>
      </c>
      <c r="R36" t="s">
        <v>202</v>
      </c>
      <c r="S36" t="s">
        <v>137</v>
      </c>
      <c r="T36" t="s">
        <v>201</v>
      </c>
      <c r="U36" s="14">
        <v>43733</v>
      </c>
      <c r="V36" t="s">
        <v>82</v>
      </c>
      <c r="W36"/>
      <c r="X36" t="s">
        <v>83</v>
      </c>
      <c r="Y36" t="s">
        <v>84</v>
      </c>
    </row>
    <row r="37" spans="1:25" x14ac:dyDescent="0.2">
      <c r="A37" t="s">
        <v>95</v>
      </c>
      <c r="B37" t="s">
        <v>96</v>
      </c>
      <c r="C37" t="s">
        <v>203</v>
      </c>
      <c r="D37" t="s">
        <v>77</v>
      </c>
      <c r="E37">
        <v>110669</v>
      </c>
      <c r="F37" s="13">
        <v>-21678</v>
      </c>
      <c r="G37" t="s">
        <v>152</v>
      </c>
      <c r="H37" t="s">
        <v>153</v>
      </c>
      <c r="I37" t="s">
        <v>81</v>
      </c>
      <c r="J37" s="14">
        <v>43382</v>
      </c>
      <c r="K37" s="14">
        <v>43462</v>
      </c>
      <c r="L37" s="14">
        <v>43386</v>
      </c>
      <c r="M37" s="14">
        <v>43446</v>
      </c>
      <c r="N37" s="13">
        <v>287</v>
      </c>
      <c r="O37"/>
      <c r="P37" t="s">
        <v>78</v>
      </c>
      <c r="Q37" t="s">
        <v>154</v>
      </c>
      <c r="R37" t="s">
        <v>204</v>
      </c>
      <c r="S37" t="s">
        <v>137</v>
      </c>
      <c r="T37" t="s">
        <v>203</v>
      </c>
      <c r="U37" s="14">
        <v>43733</v>
      </c>
      <c r="V37" t="s">
        <v>82</v>
      </c>
      <c r="W37"/>
      <c r="X37" t="s">
        <v>83</v>
      </c>
      <c r="Y37" t="s">
        <v>84</v>
      </c>
    </row>
    <row r="38" spans="1:25" x14ac:dyDescent="0.2">
      <c r="A38" t="s">
        <v>95</v>
      </c>
      <c r="B38" t="s">
        <v>96</v>
      </c>
      <c r="C38" t="s">
        <v>205</v>
      </c>
      <c r="D38" t="s">
        <v>77</v>
      </c>
      <c r="E38">
        <v>110670</v>
      </c>
      <c r="F38" s="13">
        <v>-21678</v>
      </c>
      <c r="G38" t="s">
        <v>152</v>
      </c>
      <c r="H38" t="s">
        <v>153</v>
      </c>
      <c r="I38" t="s">
        <v>81</v>
      </c>
      <c r="J38" s="14">
        <v>43382</v>
      </c>
      <c r="K38" s="14">
        <v>43462</v>
      </c>
      <c r="L38" s="14">
        <v>43386</v>
      </c>
      <c r="M38" s="14">
        <v>43446</v>
      </c>
      <c r="N38" s="13">
        <v>287</v>
      </c>
      <c r="O38"/>
      <c r="P38" t="s">
        <v>78</v>
      </c>
      <c r="Q38" t="s">
        <v>154</v>
      </c>
      <c r="R38" t="s">
        <v>206</v>
      </c>
      <c r="S38" t="s">
        <v>137</v>
      </c>
      <c r="T38" t="s">
        <v>205</v>
      </c>
      <c r="U38" s="14">
        <v>43733</v>
      </c>
      <c r="V38" t="s">
        <v>82</v>
      </c>
      <c r="W38"/>
      <c r="X38" t="s">
        <v>83</v>
      </c>
      <c r="Y38" t="s">
        <v>84</v>
      </c>
    </row>
    <row r="39" spans="1:25" x14ac:dyDescent="0.2">
      <c r="A39" t="s">
        <v>95</v>
      </c>
      <c r="B39" t="s">
        <v>96</v>
      </c>
      <c r="C39" t="s">
        <v>207</v>
      </c>
      <c r="D39" t="s">
        <v>77</v>
      </c>
      <c r="E39">
        <v>110671</v>
      </c>
      <c r="F39" s="13">
        <v>-21678</v>
      </c>
      <c r="G39" t="s">
        <v>170</v>
      </c>
      <c r="H39" t="s">
        <v>171</v>
      </c>
      <c r="I39" t="s">
        <v>81</v>
      </c>
      <c r="J39" s="14">
        <v>43382</v>
      </c>
      <c r="K39" s="14">
        <v>43462</v>
      </c>
      <c r="L39" s="14">
        <v>43386</v>
      </c>
      <c r="M39" s="14">
        <v>43446</v>
      </c>
      <c r="N39" s="13">
        <v>527</v>
      </c>
      <c r="O39"/>
      <c r="P39" t="s">
        <v>78</v>
      </c>
      <c r="Q39" t="s">
        <v>172</v>
      </c>
      <c r="R39" t="s">
        <v>208</v>
      </c>
      <c r="S39" t="s">
        <v>137</v>
      </c>
      <c r="T39" t="s">
        <v>207</v>
      </c>
      <c r="U39" s="14">
        <v>43973</v>
      </c>
      <c r="V39" t="s">
        <v>82</v>
      </c>
      <c r="W39"/>
      <c r="X39" t="s">
        <v>83</v>
      </c>
      <c r="Y39" t="s">
        <v>84</v>
      </c>
    </row>
    <row r="40" spans="1:25" x14ac:dyDescent="0.2">
      <c r="A40" t="s">
        <v>95</v>
      </c>
      <c r="B40" t="s">
        <v>96</v>
      </c>
      <c r="C40" t="s">
        <v>209</v>
      </c>
      <c r="D40" t="s">
        <v>77</v>
      </c>
      <c r="E40">
        <v>110672</v>
      </c>
      <c r="F40" s="13">
        <v>-21678</v>
      </c>
      <c r="G40" t="s">
        <v>152</v>
      </c>
      <c r="H40" t="s">
        <v>153</v>
      </c>
      <c r="I40" t="s">
        <v>81</v>
      </c>
      <c r="J40" s="14">
        <v>43382</v>
      </c>
      <c r="K40" s="14">
        <v>43462</v>
      </c>
      <c r="L40" s="14">
        <v>43386</v>
      </c>
      <c r="M40" s="14">
        <v>43446</v>
      </c>
      <c r="N40" s="13">
        <v>287</v>
      </c>
      <c r="O40"/>
      <c r="P40" t="s">
        <v>78</v>
      </c>
      <c r="Q40" t="s">
        <v>154</v>
      </c>
      <c r="R40" t="s">
        <v>210</v>
      </c>
      <c r="S40" t="s">
        <v>137</v>
      </c>
      <c r="T40" t="s">
        <v>209</v>
      </c>
      <c r="U40" s="14">
        <v>43733</v>
      </c>
      <c r="V40" t="s">
        <v>82</v>
      </c>
      <c r="W40"/>
      <c r="X40" t="s">
        <v>83</v>
      </c>
      <c r="Y40" t="s">
        <v>84</v>
      </c>
    </row>
    <row r="41" spans="1:25" x14ac:dyDescent="0.2">
      <c r="A41" t="s">
        <v>95</v>
      </c>
      <c r="B41" t="s">
        <v>96</v>
      </c>
      <c r="C41" t="s">
        <v>211</v>
      </c>
      <c r="D41" t="s">
        <v>77</v>
      </c>
      <c r="E41">
        <v>110673</v>
      </c>
      <c r="F41" s="13">
        <v>-31953</v>
      </c>
      <c r="G41" t="s">
        <v>152</v>
      </c>
      <c r="H41" t="s">
        <v>153</v>
      </c>
      <c r="I41" t="s">
        <v>81</v>
      </c>
      <c r="J41" s="14">
        <v>43382</v>
      </c>
      <c r="K41" s="14">
        <v>43462</v>
      </c>
      <c r="L41" s="14">
        <v>43386</v>
      </c>
      <c r="M41" s="14">
        <v>43446</v>
      </c>
      <c r="N41" s="13">
        <v>287</v>
      </c>
      <c r="O41"/>
      <c r="P41" t="s">
        <v>78</v>
      </c>
      <c r="Q41" t="s">
        <v>154</v>
      </c>
      <c r="R41" t="s">
        <v>212</v>
      </c>
      <c r="S41" t="s">
        <v>125</v>
      </c>
      <c r="T41" t="s">
        <v>211</v>
      </c>
      <c r="U41" s="14">
        <v>43733</v>
      </c>
      <c r="V41" t="s">
        <v>82</v>
      </c>
      <c r="W41"/>
      <c r="X41" t="s">
        <v>83</v>
      </c>
      <c r="Y41" t="s">
        <v>84</v>
      </c>
    </row>
    <row r="42" spans="1:25" x14ac:dyDescent="0.2">
      <c r="A42" t="s">
        <v>95</v>
      </c>
      <c r="B42" t="s">
        <v>96</v>
      </c>
      <c r="C42" t="s">
        <v>213</v>
      </c>
      <c r="D42" t="s">
        <v>77</v>
      </c>
      <c r="E42">
        <v>110674</v>
      </c>
      <c r="F42" s="13">
        <v>-21678</v>
      </c>
      <c r="G42" t="s">
        <v>152</v>
      </c>
      <c r="H42" t="s">
        <v>153</v>
      </c>
      <c r="I42" t="s">
        <v>81</v>
      </c>
      <c r="J42" s="14">
        <v>43382</v>
      </c>
      <c r="K42" s="14">
        <v>43462</v>
      </c>
      <c r="L42" s="14">
        <v>43386</v>
      </c>
      <c r="M42" s="14">
        <v>43446</v>
      </c>
      <c r="N42" s="13">
        <v>287</v>
      </c>
      <c r="O42"/>
      <c r="P42" t="s">
        <v>78</v>
      </c>
      <c r="Q42" t="s">
        <v>154</v>
      </c>
      <c r="R42" t="s">
        <v>214</v>
      </c>
      <c r="S42" t="s">
        <v>137</v>
      </c>
      <c r="T42" t="s">
        <v>213</v>
      </c>
      <c r="U42" s="14">
        <v>43733</v>
      </c>
      <c r="V42" t="s">
        <v>82</v>
      </c>
      <c r="W42"/>
      <c r="X42" t="s">
        <v>83</v>
      </c>
      <c r="Y42" t="s">
        <v>84</v>
      </c>
    </row>
    <row r="43" spans="1:25" x14ac:dyDescent="0.2">
      <c r="A43" t="s">
        <v>95</v>
      </c>
      <c r="B43" t="s">
        <v>96</v>
      </c>
      <c r="C43" t="s">
        <v>215</v>
      </c>
      <c r="D43" t="s">
        <v>77</v>
      </c>
      <c r="E43">
        <v>110675</v>
      </c>
      <c r="F43" s="13">
        <v>-35965</v>
      </c>
      <c r="G43" t="s">
        <v>152</v>
      </c>
      <c r="H43" t="s">
        <v>153</v>
      </c>
      <c r="I43" t="s">
        <v>81</v>
      </c>
      <c r="J43" s="14">
        <v>43382</v>
      </c>
      <c r="K43" s="14">
        <v>43462</v>
      </c>
      <c r="L43" s="14">
        <v>43386</v>
      </c>
      <c r="M43" s="14">
        <v>43446</v>
      </c>
      <c r="N43" s="13">
        <v>287</v>
      </c>
      <c r="O43"/>
      <c r="P43" t="s">
        <v>78</v>
      </c>
      <c r="Q43" t="s">
        <v>154</v>
      </c>
      <c r="R43" t="s">
        <v>216</v>
      </c>
      <c r="S43" t="s">
        <v>137</v>
      </c>
      <c r="T43" t="s">
        <v>215</v>
      </c>
      <c r="U43" s="14">
        <v>43733</v>
      </c>
      <c r="V43" t="s">
        <v>82</v>
      </c>
      <c r="W43"/>
      <c r="X43" t="s">
        <v>83</v>
      </c>
      <c r="Y43" t="s">
        <v>84</v>
      </c>
    </row>
    <row r="44" spans="1:25" x14ac:dyDescent="0.2">
      <c r="A44" t="s">
        <v>95</v>
      </c>
      <c r="B44" t="s">
        <v>96</v>
      </c>
      <c r="C44" t="s">
        <v>217</v>
      </c>
      <c r="D44" t="s">
        <v>77</v>
      </c>
      <c r="E44">
        <v>110676</v>
      </c>
      <c r="F44" s="13">
        <v>-120541</v>
      </c>
      <c r="G44" t="s">
        <v>152</v>
      </c>
      <c r="H44" t="s">
        <v>153</v>
      </c>
      <c r="I44" t="s">
        <v>81</v>
      </c>
      <c r="J44" s="14">
        <v>43382</v>
      </c>
      <c r="K44" s="14">
        <v>43462</v>
      </c>
      <c r="L44" s="14">
        <v>43386</v>
      </c>
      <c r="M44" s="14">
        <v>43446</v>
      </c>
      <c r="N44" s="13">
        <v>287</v>
      </c>
      <c r="O44"/>
      <c r="P44" t="s">
        <v>78</v>
      </c>
      <c r="Q44" t="s">
        <v>154</v>
      </c>
      <c r="R44" t="s">
        <v>218</v>
      </c>
      <c r="S44" t="s">
        <v>137</v>
      </c>
      <c r="T44" t="s">
        <v>217</v>
      </c>
      <c r="U44" s="14">
        <v>43733</v>
      </c>
      <c r="V44" t="s">
        <v>82</v>
      </c>
      <c r="W44"/>
      <c r="X44" t="s">
        <v>83</v>
      </c>
      <c r="Y44" t="s">
        <v>84</v>
      </c>
    </row>
    <row r="45" spans="1:25" x14ac:dyDescent="0.2">
      <c r="A45" t="s">
        <v>95</v>
      </c>
      <c r="B45" t="s">
        <v>96</v>
      </c>
      <c r="C45" t="s">
        <v>219</v>
      </c>
      <c r="D45" t="s">
        <v>77</v>
      </c>
      <c r="E45">
        <v>110677</v>
      </c>
      <c r="F45" s="13">
        <v>-21678</v>
      </c>
      <c r="G45" t="s">
        <v>152</v>
      </c>
      <c r="H45" t="s">
        <v>153</v>
      </c>
      <c r="I45" t="s">
        <v>81</v>
      </c>
      <c r="J45" s="14">
        <v>43382</v>
      </c>
      <c r="K45" s="14">
        <v>43462</v>
      </c>
      <c r="L45" s="14">
        <v>43386</v>
      </c>
      <c r="M45" s="14">
        <v>43446</v>
      </c>
      <c r="N45" s="13">
        <v>287</v>
      </c>
      <c r="O45"/>
      <c r="P45" t="s">
        <v>78</v>
      </c>
      <c r="Q45" t="s">
        <v>154</v>
      </c>
      <c r="R45" t="s">
        <v>220</v>
      </c>
      <c r="S45" t="s">
        <v>137</v>
      </c>
      <c r="T45" t="s">
        <v>219</v>
      </c>
      <c r="U45" s="14">
        <v>43733</v>
      </c>
      <c r="V45" t="s">
        <v>82</v>
      </c>
      <c r="W45"/>
      <c r="X45" t="s">
        <v>83</v>
      </c>
      <c r="Y45" t="s">
        <v>84</v>
      </c>
    </row>
    <row r="46" spans="1:25" x14ac:dyDescent="0.2">
      <c r="A46" t="s">
        <v>95</v>
      </c>
      <c r="B46" t="s">
        <v>96</v>
      </c>
      <c r="C46" t="s">
        <v>221</v>
      </c>
      <c r="D46" t="s">
        <v>77</v>
      </c>
      <c r="E46">
        <v>110678</v>
      </c>
      <c r="F46" s="13">
        <v>-21678</v>
      </c>
      <c r="G46" t="s">
        <v>152</v>
      </c>
      <c r="H46" t="s">
        <v>153</v>
      </c>
      <c r="I46" t="s">
        <v>81</v>
      </c>
      <c r="J46" s="14">
        <v>43382</v>
      </c>
      <c r="K46" s="14">
        <v>43462</v>
      </c>
      <c r="L46" s="14">
        <v>43386</v>
      </c>
      <c r="M46" s="14">
        <v>43446</v>
      </c>
      <c r="N46" s="13">
        <v>287</v>
      </c>
      <c r="O46"/>
      <c r="P46" t="s">
        <v>78</v>
      </c>
      <c r="Q46" t="s">
        <v>154</v>
      </c>
      <c r="R46" t="s">
        <v>222</v>
      </c>
      <c r="S46" t="s">
        <v>137</v>
      </c>
      <c r="T46" t="s">
        <v>221</v>
      </c>
      <c r="U46" s="14">
        <v>43733</v>
      </c>
      <c r="V46" t="s">
        <v>82</v>
      </c>
      <c r="W46"/>
      <c r="X46" t="s">
        <v>83</v>
      </c>
      <c r="Y46" t="s">
        <v>84</v>
      </c>
    </row>
    <row r="47" spans="1:25" x14ac:dyDescent="0.2">
      <c r="A47" t="s">
        <v>95</v>
      </c>
      <c r="B47" t="s">
        <v>96</v>
      </c>
      <c r="C47" t="s">
        <v>223</v>
      </c>
      <c r="D47" t="s">
        <v>77</v>
      </c>
      <c r="E47">
        <v>110679</v>
      </c>
      <c r="F47" s="13">
        <v>-21678</v>
      </c>
      <c r="G47" t="s">
        <v>152</v>
      </c>
      <c r="H47" t="s">
        <v>153</v>
      </c>
      <c r="I47" t="s">
        <v>81</v>
      </c>
      <c r="J47" s="14">
        <v>43382</v>
      </c>
      <c r="K47" s="14">
        <v>43462</v>
      </c>
      <c r="L47" s="14">
        <v>43386</v>
      </c>
      <c r="M47" s="14">
        <v>43446</v>
      </c>
      <c r="N47" s="13">
        <v>287</v>
      </c>
      <c r="O47"/>
      <c r="P47" t="s">
        <v>78</v>
      </c>
      <c r="Q47" t="s">
        <v>154</v>
      </c>
      <c r="R47" t="s">
        <v>224</v>
      </c>
      <c r="S47" t="s">
        <v>137</v>
      </c>
      <c r="T47" t="s">
        <v>223</v>
      </c>
      <c r="U47" s="14">
        <v>43733</v>
      </c>
      <c r="V47" t="s">
        <v>82</v>
      </c>
      <c r="W47"/>
      <c r="X47" t="s">
        <v>83</v>
      </c>
      <c r="Y47" t="s">
        <v>84</v>
      </c>
    </row>
    <row r="48" spans="1:25" x14ac:dyDescent="0.2">
      <c r="A48" t="s">
        <v>95</v>
      </c>
      <c r="B48" t="s">
        <v>96</v>
      </c>
      <c r="C48" t="s">
        <v>225</v>
      </c>
      <c r="D48" t="s">
        <v>77</v>
      </c>
      <c r="E48">
        <v>110680</v>
      </c>
      <c r="F48" s="13">
        <v>-21678</v>
      </c>
      <c r="G48" t="s">
        <v>152</v>
      </c>
      <c r="H48" t="s">
        <v>153</v>
      </c>
      <c r="I48" t="s">
        <v>81</v>
      </c>
      <c r="J48" s="14">
        <v>43382</v>
      </c>
      <c r="K48" s="14">
        <v>43462</v>
      </c>
      <c r="L48" s="14">
        <v>43386</v>
      </c>
      <c r="M48" s="14">
        <v>43446</v>
      </c>
      <c r="N48" s="13">
        <v>287</v>
      </c>
      <c r="O48"/>
      <c r="P48" t="s">
        <v>78</v>
      </c>
      <c r="Q48" t="s">
        <v>154</v>
      </c>
      <c r="R48" t="s">
        <v>226</v>
      </c>
      <c r="S48" t="s">
        <v>137</v>
      </c>
      <c r="T48" t="s">
        <v>225</v>
      </c>
      <c r="U48" s="14">
        <v>43733</v>
      </c>
      <c r="V48" t="s">
        <v>82</v>
      </c>
      <c r="W48"/>
      <c r="X48" t="s">
        <v>83</v>
      </c>
      <c r="Y48" t="s">
        <v>84</v>
      </c>
    </row>
    <row r="49" spans="1:25" x14ac:dyDescent="0.2">
      <c r="A49" t="s">
        <v>95</v>
      </c>
      <c r="B49" t="s">
        <v>96</v>
      </c>
      <c r="C49" t="s">
        <v>227</v>
      </c>
      <c r="D49" t="s">
        <v>77</v>
      </c>
      <c r="E49">
        <v>110681</v>
      </c>
      <c r="F49" s="13">
        <v>-132176</v>
      </c>
      <c r="G49" t="s">
        <v>152</v>
      </c>
      <c r="H49" t="s">
        <v>153</v>
      </c>
      <c r="I49" t="s">
        <v>81</v>
      </c>
      <c r="J49" s="14">
        <v>43382</v>
      </c>
      <c r="K49" s="14">
        <v>43462</v>
      </c>
      <c r="L49" s="14">
        <v>43386</v>
      </c>
      <c r="M49" s="14">
        <v>43446</v>
      </c>
      <c r="N49" s="13">
        <v>287</v>
      </c>
      <c r="O49"/>
      <c r="P49" t="s">
        <v>78</v>
      </c>
      <c r="Q49" t="s">
        <v>154</v>
      </c>
      <c r="R49" t="s">
        <v>228</v>
      </c>
      <c r="S49" t="s">
        <v>125</v>
      </c>
      <c r="T49" t="s">
        <v>227</v>
      </c>
      <c r="U49" s="14">
        <v>43733</v>
      </c>
      <c r="V49" t="s">
        <v>82</v>
      </c>
      <c r="W49"/>
      <c r="X49" t="s">
        <v>83</v>
      </c>
      <c r="Y49" t="s">
        <v>84</v>
      </c>
    </row>
    <row r="50" spans="1:25" x14ac:dyDescent="0.2">
      <c r="A50" t="s">
        <v>95</v>
      </c>
      <c r="B50" t="s">
        <v>96</v>
      </c>
      <c r="C50" t="s">
        <v>229</v>
      </c>
      <c r="D50" t="s">
        <v>77</v>
      </c>
      <c r="E50">
        <v>110682</v>
      </c>
      <c r="F50" s="13">
        <v>-21678</v>
      </c>
      <c r="G50" t="s">
        <v>152</v>
      </c>
      <c r="H50" t="s">
        <v>153</v>
      </c>
      <c r="I50" t="s">
        <v>81</v>
      </c>
      <c r="J50" s="14">
        <v>43382</v>
      </c>
      <c r="K50" s="14">
        <v>43462</v>
      </c>
      <c r="L50" s="14">
        <v>43386</v>
      </c>
      <c r="M50" s="14">
        <v>43446</v>
      </c>
      <c r="N50" s="13">
        <v>287</v>
      </c>
      <c r="O50"/>
      <c r="P50" t="s">
        <v>78</v>
      </c>
      <c r="Q50" t="s">
        <v>154</v>
      </c>
      <c r="R50" t="s">
        <v>230</v>
      </c>
      <c r="S50" t="s">
        <v>137</v>
      </c>
      <c r="T50" t="s">
        <v>229</v>
      </c>
      <c r="U50" s="14">
        <v>43733</v>
      </c>
      <c r="V50" t="s">
        <v>82</v>
      </c>
      <c r="W50"/>
      <c r="X50" t="s">
        <v>83</v>
      </c>
      <c r="Y50" t="s">
        <v>84</v>
      </c>
    </row>
    <row r="51" spans="1:25" x14ac:dyDescent="0.2">
      <c r="A51" t="s">
        <v>95</v>
      </c>
      <c r="B51" t="s">
        <v>96</v>
      </c>
      <c r="C51" t="s">
        <v>231</v>
      </c>
      <c r="D51" t="s">
        <v>77</v>
      </c>
      <c r="E51">
        <v>110683</v>
      </c>
      <c r="F51" s="13">
        <v>-21678</v>
      </c>
      <c r="G51" t="s">
        <v>152</v>
      </c>
      <c r="H51" t="s">
        <v>153</v>
      </c>
      <c r="I51" t="s">
        <v>81</v>
      </c>
      <c r="J51" s="14">
        <v>43382</v>
      </c>
      <c r="K51" s="14">
        <v>43462</v>
      </c>
      <c r="L51" s="14">
        <v>43386</v>
      </c>
      <c r="M51" s="14">
        <v>43446</v>
      </c>
      <c r="N51" s="13">
        <v>287</v>
      </c>
      <c r="O51"/>
      <c r="P51" t="s">
        <v>78</v>
      </c>
      <c r="Q51" t="s">
        <v>154</v>
      </c>
      <c r="R51" t="s">
        <v>232</v>
      </c>
      <c r="S51" t="s">
        <v>137</v>
      </c>
      <c r="T51" t="s">
        <v>231</v>
      </c>
      <c r="U51" s="14">
        <v>43733</v>
      </c>
      <c r="V51" t="s">
        <v>82</v>
      </c>
      <c r="W51"/>
      <c r="X51" t="s">
        <v>83</v>
      </c>
      <c r="Y51" t="s">
        <v>84</v>
      </c>
    </row>
    <row r="52" spans="1:25" x14ac:dyDescent="0.2">
      <c r="A52" t="s">
        <v>95</v>
      </c>
      <c r="B52" t="s">
        <v>96</v>
      </c>
      <c r="C52" t="s">
        <v>233</v>
      </c>
      <c r="D52" t="s">
        <v>77</v>
      </c>
      <c r="E52">
        <v>110684</v>
      </c>
      <c r="F52" s="13">
        <v>-175000</v>
      </c>
      <c r="G52" t="s">
        <v>152</v>
      </c>
      <c r="H52" t="s">
        <v>153</v>
      </c>
      <c r="I52" t="s">
        <v>81</v>
      </c>
      <c r="J52" s="14">
        <v>43382</v>
      </c>
      <c r="K52" s="14">
        <v>43462</v>
      </c>
      <c r="L52" s="14">
        <v>43386</v>
      </c>
      <c r="M52" s="14">
        <v>43446</v>
      </c>
      <c r="N52" s="13">
        <v>287</v>
      </c>
      <c r="O52"/>
      <c r="P52" t="s">
        <v>78</v>
      </c>
      <c r="Q52" t="s">
        <v>154</v>
      </c>
      <c r="R52" t="s">
        <v>234</v>
      </c>
      <c r="S52" t="s">
        <v>125</v>
      </c>
      <c r="T52" t="s">
        <v>233</v>
      </c>
      <c r="U52" s="14">
        <v>43733</v>
      </c>
      <c r="V52" t="s">
        <v>82</v>
      </c>
      <c r="W52"/>
      <c r="X52" t="s">
        <v>83</v>
      </c>
      <c r="Y52" t="s">
        <v>84</v>
      </c>
    </row>
    <row r="53" spans="1:25" x14ac:dyDescent="0.2">
      <c r="A53" t="s">
        <v>95</v>
      </c>
      <c r="B53" t="s">
        <v>96</v>
      </c>
      <c r="C53" t="s">
        <v>235</v>
      </c>
      <c r="D53" t="s">
        <v>77</v>
      </c>
      <c r="E53">
        <v>110685</v>
      </c>
      <c r="F53" s="13">
        <v>-36336</v>
      </c>
      <c r="G53" t="s">
        <v>152</v>
      </c>
      <c r="H53" t="s">
        <v>153</v>
      </c>
      <c r="I53" t="s">
        <v>81</v>
      </c>
      <c r="J53" s="14">
        <v>43382</v>
      </c>
      <c r="K53" s="14">
        <v>43462</v>
      </c>
      <c r="L53" s="14">
        <v>43386</v>
      </c>
      <c r="M53" s="14">
        <v>43446</v>
      </c>
      <c r="N53" s="13">
        <v>287</v>
      </c>
      <c r="O53"/>
      <c r="P53" t="s">
        <v>78</v>
      </c>
      <c r="Q53" t="s">
        <v>154</v>
      </c>
      <c r="R53" t="s">
        <v>236</v>
      </c>
      <c r="S53" t="s">
        <v>137</v>
      </c>
      <c r="T53" t="s">
        <v>235</v>
      </c>
      <c r="U53" s="14">
        <v>43733</v>
      </c>
      <c r="V53" t="s">
        <v>82</v>
      </c>
      <c r="W53"/>
      <c r="X53" t="s">
        <v>83</v>
      </c>
      <c r="Y53" t="s">
        <v>84</v>
      </c>
    </row>
    <row r="54" spans="1:25" x14ac:dyDescent="0.2">
      <c r="A54" t="s">
        <v>95</v>
      </c>
      <c r="B54" t="s">
        <v>96</v>
      </c>
      <c r="C54" t="s">
        <v>237</v>
      </c>
      <c r="D54" t="s">
        <v>77</v>
      </c>
      <c r="E54">
        <v>110686</v>
      </c>
      <c r="F54" s="13">
        <v>-21678</v>
      </c>
      <c r="G54" t="s">
        <v>152</v>
      </c>
      <c r="H54" t="s">
        <v>153</v>
      </c>
      <c r="I54" t="s">
        <v>81</v>
      </c>
      <c r="J54" s="14">
        <v>43382</v>
      </c>
      <c r="K54" s="14">
        <v>43462</v>
      </c>
      <c r="L54" s="14">
        <v>43386</v>
      </c>
      <c r="M54" s="14">
        <v>43446</v>
      </c>
      <c r="N54" s="13">
        <v>287</v>
      </c>
      <c r="O54"/>
      <c r="P54" t="s">
        <v>78</v>
      </c>
      <c r="Q54" t="s">
        <v>154</v>
      </c>
      <c r="R54" t="s">
        <v>238</v>
      </c>
      <c r="S54" t="s">
        <v>137</v>
      </c>
      <c r="T54" t="s">
        <v>237</v>
      </c>
      <c r="U54" s="14">
        <v>43733</v>
      </c>
      <c r="V54" t="s">
        <v>82</v>
      </c>
      <c r="W54"/>
      <c r="X54" t="s">
        <v>83</v>
      </c>
      <c r="Y54" t="s">
        <v>84</v>
      </c>
    </row>
    <row r="55" spans="1:25" x14ac:dyDescent="0.2">
      <c r="A55" t="s">
        <v>95</v>
      </c>
      <c r="B55" t="s">
        <v>96</v>
      </c>
      <c r="C55" t="s">
        <v>239</v>
      </c>
      <c r="D55" t="s">
        <v>77</v>
      </c>
      <c r="E55">
        <v>110687</v>
      </c>
      <c r="F55" s="13">
        <v>-21678</v>
      </c>
      <c r="G55" t="s">
        <v>152</v>
      </c>
      <c r="H55" t="s">
        <v>153</v>
      </c>
      <c r="I55" t="s">
        <v>81</v>
      </c>
      <c r="J55" s="14">
        <v>43382</v>
      </c>
      <c r="K55" s="14">
        <v>43462</v>
      </c>
      <c r="L55" s="14">
        <v>43386</v>
      </c>
      <c r="M55" s="14">
        <v>43446</v>
      </c>
      <c r="N55" s="13">
        <v>287</v>
      </c>
      <c r="O55"/>
      <c r="P55" t="s">
        <v>78</v>
      </c>
      <c r="Q55" t="s">
        <v>154</v>
      </c>
      <c r="R55" t="s">
        <v>240</v>
      </c>
      <c r="S55" t="s">
        <v>137</v>
      </c>
      <c r="T55" t="s">
        <v>239</v>
      </c>
      <c r="U55" s="14">
        <v>43733</v>
      </c>
      <c r="V55" t="s">
        <v>82</v>
      </c>
      <c r="W55"/>
      <c r="X55" t="s">
        <v>83</v>
      </c>
      <c r="Y55" t="s">
        <v>84</v>
      </c>
    </row>
    <row r="56" spans="1:25" x14ac:dyDescent="0.2">
      <c r="A56" t="s">
        <v>95</v>
      </c>
      <c r="B56" t="s">
        <v>96</v>
      </c>
      <c r="C56" t="s">
        <v>241</v>
      </c>
      <c r="D56" t="s">
        <v>77</v>
      </c>
      <c r="E56">
        <v>110688</v>
      </c>
      <c r="F56" s="13">
        <v>-79003</v>
      </c>
      <c r="G56" t="s">
        <v>152</v>
      </c>
      <c r="H56" t="s">
        <v>153</v>
      </c>
      <c r="I56" t="s">
        <v>81</v>
      </c>
      <c r="J56" s="14">
        <v>43382</v>
      </c>
      <c r="K56" s="14">
        <v>43462</v>
      </c>
      <c r="L56" s="14">
        <v>43386</v>
      </c>
      <c r="M56" s="14">
        <v>43446</v>
      </c>
      <c r="N56" s="13">
        <v>287</v>
      </c>
      <c r="O56"/>
      <c r="P56" t="s">
        <v>78</v>
      </c>
      <c r="Q56" t="s">
        <v>154</v>
      </c>
      <c r="R56" t="s">
        <v>242</v>
      </c>
      <c r="S56" t="s">
        <v>137</v>
      </c>
      <c r="T56" t="s">
        <v>241</v>
      </c>
      <c r="U56" s="14">
        <v>43733</v>
      </c>
      <c r="V56" t="s">
        <v>82</v>
      </c>
      <c r="W56"/>
      <c r="X56" t="s">
        <v>83</v>
      </c>
      <c r="Y56" t="s">
        <v>84</v>
      </c>
    </row>
    <row r="57" spans="1:25" x14ac:dyDescent="0.2">
      <c r="A57" t="s">
        <v>95</v>
      </c>
      <c r="B57" t="s">
        <v>96</v>
      </c>
      <c r="C57" t="s">
        <v>243</v>
      </c>
      <c r="D57" t="s">
        <v>77</v>
      </c>
      <c r="E57">
        <v>110689</v>
      </c>
      <c r="F57" s="13">
        <v>-21678</v>
      </c>
      <c r="G57" t="s">
        <v>152</v>
      </c>
      <c r="H57" t="s">
        <v>153</v>
      </c>
      <c r="I57" t="s">
        <v>81</v>
      </c>
      <c r="J57" s="14">
        <v>43382</v>
      </c>
      <c r="K57" s="14">
        <v>43462</v>
      </c>
      <c r="L57" s="14">
        <v>43386</v>
      </c>
      <c r="M57" s="14">
        <v>43446</v>
      </c>
      <c r="N57" s="13">
        <v>287</v>
      </c>
      <c r="O57"/>
      <c r="P57" t="s">
        <v>78</v>
      </c>
      <c r="Q57" t="s">
        <v>154</v>
      </c>
      <c r="R57" t="s">
        <v>244</v>
      </c>
      <c r="S57" t="s">
        <v>137</v>
      </c>
      <c r="T57" t="s">
        <v>243</v>
      </c>
      <c r="U57" s="14">
        <v>43733</v>
      </c>
      <c r="V57" t="s">
        <v>82</v>
      </c>
      <c r="W57"/>
      <c r="X57" t="s">
        <v>83</v>
      </c>
      <c r="Y57" t="s">
        <v>84</v>
      </c>
    </row>
    <row r="58" spans="1:25" x14ac:dyDescent="0.2">
      <c r="A58" t="s">
        <v>95</v>
      </c>
      <c r="B58" t="s">
        <v>96</v>
      </c>
      <c r="C58" t="s">
        <v>245</v>
      </c>
      <c r="D58" t="s">
        <v>77</v>
      </c>
      <c r="E58">
        <v>110690</v>
      </c>
      <c r="F58" s="13">
        <v>-21678</v>
      </c>
      <c r="G58" t="s">
        <v>152</v>
      </c>
      <c r="H58" t="s">
        <v>153</v>
      </c>
      <c r="I58" t="s">
        <v>81</v>
      </c>
      <c r="J58" s="14">
        <v>43382</v>
      </c>
      <c r="K58" s="14">
        <v>43462</v>
      </c>
      <c r="L58" s="14">
        <v>43386</v>
      </c>
      <c r="M58" s="14">
        <v>43446</v>
      </c>
      <c r="N58" s="13">
        <v>287</v>
      </c>
      <c r="O58"/>
      <c r="P58" t="s">
        <v>78</v>
      </c>
      <c r="Q58" t="s">
        <v>154</v>
      </c>
      <c r="R58" t="s">
        <v>246</v>
      </c>
      <c r="S58" t="s">
        <v>137</v>
      </c>
      <c r="T58" t="s">
        <v>245</v>
      </c>
      <c r="U58" s="14">
        <v>43733</v>
      </c>
      <c r="V58" t="s">
        <v>82</v>
      </c>
      <c r="W58"/>
      <c r="X58" t="s">
        <v>83</v>
      </c>
      <c r="Y58" t="s">
        <v>84</v>
      </c>
    </row>
    <row r="59" spans="1:25" x14ac:dyDescent="0.2">
      <c r="A59" t="s">
        <v>95</v>
      </c>
      <c r="B59" t="s">
        <v>96</v>
      </c>
      <c r="C59" t="s">
        <v>247</v>
      </c>
      <c r="D59" t="s">
        <v>77</v>
      </c>
      <c r="E59">
        <v>110691</v>
      </c>
      <c r="F59" s="13">
        <v>-21678</v>
      </c>
      <c r="G59" t="s">
        <v>152</v>
      </c>
      <c r="H59" t="s">
        <v>153</v>
      </c>
      <c r="I59" t="s">
        <v>81</v>
      </c>
      <c r="J59" s="14">
        <v>43382</v>
      </c>
      <c r="K59" s="14">
        <v>43462</v>
      </c>
      <c r="L59" s="14">
        <v>43386</v>
      </c>
      <c r="M59" s="14">
        <v>43446</v>
      </c>
      <c r="N59" s="13">
        <v>287</v>
      </c>
      <c r="O59"/>
      <c r="P59" t="s">
        <v>78</v>
      </c>
      <c r="Q59" t="s">
        <v>154</v>
      </c>
      <c r="R59" t="s">
        <v>220</v>
      </c>
      <c r="S59" t="s">
        <v>137</v>
      </c>
      <c r="T59" t="s">
        <v>247</v>
      </c>
      <c r="U59" s="14">
        <v>43733</v>
      </c>
      <c r="V59" t="s">
        <v>82</v>
      </c>
      <c r="W59"/>
      <c r="X59" t="s">
        <v>83</v>
      </c>
      <c r="Y59" t="s">
        <v>84</v>
      </c>
    </row>
    <row r="60" spans="1:25" x14ac:dyDescent="0.2">
      <c r="A60" t="s">
        <v>95</v>
      </c>
      <c r="B60" t="s">
        <v>96</v>
      </c>
      <c r="C60" t="s">
        <v>248</v>
      </c>
      <c r="D60" t="s">
        <v>77</v>
      </c>
      <c r="E60">
        <v>110692</v>
      </c>
      <c r="F60" s="13">
        <v>-21678</v>
      </c>
      <c r="G60" t="s">
        <v>152</v>
      </c>
      <c r="H60" t="s">
        <v>153</v>
      </c>
      <c r="I60" t="s">
        <v>81</v>
      </c>
      <c r="J60" s="14">
        <v>43382</v>
      </c>
      <c r="K60" s="14">
        <v>43462</v>
      </c>
      <c r="L60" s="14">
        <v>43386</v>
      </c>
      <c r="M60" s="14">
        <v>43446</v>
      </c>
      <c r="N60" s="13">
        <v>287</v>
      </c>
      <c r="O60"/>
      <c r="P60" t="s">
        <v>78</v>
      </c>
      <c r="Q60" t="s">
        <v>154</v>
      </c>
      <c r="R60" t="s">
        <v>249</v>
      </c>
      <c r="S60" t="s">
        <v>137</v>
      </c>
      <c r="T60" t="s">
        <v>248</v>
      </c>
      <c r="U60" s="14">
        <v>43733</v>
      </c>
      <c r="V60" t="s">
        <v>82</v>
      </c>
      <c r="W60"/>
      <c r="X60" t="s">
        <v>83</v>
      </c>
      <c r="Y60" t="s">
        <v>84</v>
      </c>
    </row>
    <row r="61" spans="1:25" x14ac:dyDescent="0.2">
      <c r="A61" t="s">
        <v>95</v>
      </c>
      <c r="B61" t="s">
        <v>96</v>
      </c>
      <c r="C61" t="s">
        <v>250</v>
      </c>
      <c r="D61" t="s">
        <v>77</v>
      </c>
      <c r="E61">
        <v>110693</v>
      </c>
      <c r="F61" s="13">
        <v>-270000</v>
      </c>
      <c r="G61" t="s">
        <v>152</v>
      </c>
      <c r="H61" t="s">
        <v>153</v>
      </c>
      <c r="I61" t="s">
        <v>81</v>
      </c>
      <c r="J61" s="14">
        <v>43382</v>
      </c>
      <c r="K61" s="14">
        <v>43462</v>
      </c>
      <c r="L61" s="14">
        <v>43386</v>
      </c>
      <c r="M61" s="14">
        <v>43446</v>
      </c>
      <c r="N61" s="13">
        <v>287</v>
      </c>
      <c r="O61"/>
      <c r="P61" t="s">
        <v>78</v>
      </c>
      <c r="Q61" t="s">
        <v>154</v>
      </c>
      <c r="R61" t="s">
        <v>251</v>
      </c>
      <c r="S61" t="s">
        <v>125</v>
      </c>
      <c r="T61" t="s">
        <v>250</v>
      </c>
      <c r="U61" s="14">
        <v>43733</v>
      </c>
      <c r="V61" t="s">
        <v>82</v>
      </c>
      <c r="W61"/>
      <c r="X61" t="s">
        <v>83</v>
      </c>
      <c r="Y61" t="s">
        <v>84</v>
      </c>
    </row>
    <row r="62" spans="1:25" x14ac:dyDescent="0.2">
      <c r="A62" t="s">
        <v>95</v>
      </c>
      <c r="B62" t="s">
        <v>96</v>
      </c>
      <c r="C62" t="s">
        <v>252</v>
      </c>
      <c r="D62" t="s">
        <v>77</v>
      </c>
      <c r="E62">
        <v>110694</v>
      </c>
      <c r="F62" s="13">
        <v>-68000</v>
      </c>
      <c r="G62" t="s">
        <v>152</v>
      </c>
      <c r="H62" t="s">
        <v>153</v>
      </c>
      <c r="I62" t="s">
        <v>81</v>
      </c>
      <c r="J62" s="14">
        <v>43382</v>
      </c>
      <c r="K62" s="14">
        <v>43462</v>
      </c>
      <c r="L62" s="14">
        <v>43386</v>
      </c>
      <c r="M62" s="14">
        <v>43446</v>
      </c>
      <c r="N62" s="13">
        <v>287</v>
      </c>
      <c r="O62"/>
      <c r="P62" t="s">
        <v>78</v>
      </c>
      <c r="Q62" t="s">
        <v>154</v>
      </c>
      <c r="R62" t="s">
        <v>228</v>
      </c>
      <c r="S62" t="s">
        <v>125</v>
      </c>
      <c r="T62" t="s">
        <v>252</v>
      </c>
      <c r="U62" s="14">
        <v>43733</v>
      </c>
      <c r="V62" t="s">
        <v>82</v>
      </c>
      <c r="W62"/>
      <c r="X62" t="s">
        <v>83</v>
      </c>
      <c r="Y62" t="s">
        <v>84</v>
      </c>
    </row>
    <row r="63" spans="1:25" x14ac:dyDescent="0.2">
      <c r="A63" t="s">
        <v>95</v>
      </c>
      <c r="B63" t="s">
        <v>96</v>
      </c>
      <c r="C63" t="s">
        <v>253</v>
      </c>
      <c r="D63" t="s">
        <v>77</v>
      </c>
      <c r="E63">
        <v>110695</v>
      </c>
      <c r="F63" s="13">
        <v>-21678</v>
      </c>
      <c r="G63" t="s">
        <v>152</v>
      </c>
      <c r="H63" t="s">
        <v>153</v>
      </c>
      <c r="I63" t="s">
        <v>81</v>
      </c>
      <c r="J63" s="14">
        <v>43382</v>
      </c>
      <c r="K63" s="14">
        <v>43462</v>
      </c>
      <c r="L63" s="14">
        <v>43386</v>
      </c>
      <c r="M63" s="14">
        <v>43446</v>
      </c>
      <c r="N63" s="13">
        <v>287</v>
      </c>
      <c r="O63"/>
      <c r="P63" t="s">
        <v>78</v>
      </c>
      <c r="Q63" t="s">
        <v>154</v>
      </c>
      <c r="R63" t="s">
        <v>254</v>
      </c>
      <c r="S63" t="s">
        <v>137</v>
      </c>
      <c r="T63" t="s">
        <v>253</v>
      </c>
      <c r="U63" s="14">
        <v>43733</v>
      </c>
      <c r="V63" t="s">
        <v>82</v>
      </c>
      <c r="W63"/>
      <c r="X63" t="s">
        <v>83</v>
      </c>
      <c r="Y63" t="s">
        <v>84</v>
      </c>
    </row>
    <row r="64" spans="1:25" x14ac:dyDescent="0.2">
      <c r="A64" t="s">
        <v>95</v>
      </c>
      <c r="B64" t="s">
        <v>96</v>
      </c>
      <c r="C64" t="s">
        <v>255</v>
      </c>
      <c r="D64" t="s">
        <v>77</v>
      </c>
      <c r="E64">
        <v>110696</v>
      </c>
      <c r="F64" s="13">
        <v>-21678</v>
      </c>
      <c r="G64" t="s">
        <v>152</v>
      </c>
      <c r="H64" t="s">
        <v>153</v>
      </c>
      <c r="I64" t="s">
        <v>81</v>
      </c>
      <c r="J64" s="14">
        <v>43382</v>
      </c>
      <c r="K64" s="14">
        <v>43462</v>
      </c>
      <c r="L64" s="14">
        <v>43386</v>
      </c>
      <c r="M64" s="14">
        <v>43446</v>
      </c>
      <c r="N64" s="13">
        <v>287</v>
      </c>
      <c r="O64"/>
      <c r="P64" t="s">
        <v>78</v>
      </c>
      <c r="Q64" t="s">
        <v>154</v>
      </c>
      <c r="R64" t="s">
        <v>256</v>
      </c>
      <c r="S64" t="s">
        <v>137</v>
      </c>
      <c r="T64" t="s">
        <v>255</v>
      </c>
      <c r="U64" s="14">
        <v>43733</v>
      </c>
      <c r="V64" t="s">
        <v>82</v>
      </c>
      <c r="W64"/>
      <c r="X64" t="s">
        <v>83</v>
      </c>
      <c r="Y64" t="s">
        <v>84</v>
      </c>
    </row>
    <row r="65" spans="1:25" x14ac:dyDescent="0.2">
      <c r="A65" t="s">
        <v>95</v>
      </c>
      <c r="B65" t="s">
        <v>96</v>
      </c>
      <c r="C65" t="s">
        <v>257</v>
      </c>
      <c r="D65" t="s">
        <v>77</v>
      </c>
      <c r="E65">
        <v>110697</v>
      </c>
      <c r="F65" s="13">
        <v>-21678</v>
      </c>
      <c r="G65" t="s">
        <v>152</v>
      </c>
      <c r="H65" t="s">
        <v>153</v>
      </c>
      <c r="I65" t="s">
        <v>81</v>
      </c>
      <c r="J65" s="14">
        <v>43382</v>
      </c>
      <c r="K65" s="14">
        <v>43462</v>
      </c>
      <c r="L65" s="14">
        <v>43386</v>
      </c>
      <c r="M65" s="14">
        <v>43446</v>
      </c>
      <c r="N65" s="13">
        <v>287</v>
      </c>
      <c r="O65"/>
      <c r="P65" t="s">
        <v>78</v>
      </c>
      <c r="Q65" t="s">
        <v>154</v>
      </c>
      <c r="R65" t="s">
        <v>258</v>
      </c>
      <c r="S65" t="s">
        <v>137</v>
      </c>
      <c r="T65" t="s">
        <v>257</v>
      </c>
      <c r="U65" s="14">
        <v>43733</v>
      </c>
      <c r="V65" t="s">
        <v>82</v>
      </c>
      <c r="W65"/>
      <c r="X65" t="s">
        <v>83</v>
      </c>
      <c r="Y65" t="s">
        <v>84</v>
      </c>
    </row>
    <row r="66" spans="1:25" x14ac:dyDescent="0.2">
      <c r="A66" t="s">
        <v>95</v>
      </c>
      <c r="B66" t="s">
        <v>96</v>
      </c>
      <c r="C66" t="s">
        <v>259</v>
      </c>
      <c r="D66" t="s">
        <v>77</v>
      </c>
      <c r="E66">
        <v>110698</v>
      </c>
      <c r="F66" s="13">
        <v>-79003</v>
      </c>
      <c r="G66" t="s">
        <v>152</v>
      </c>
      <c r="H66" t="s">
        <v>153</v>
      </c>
      <c r="I66" t="s">
        <v>81</v>
      </c>
      <c r="J66" s="14">
        <v>43382</v>
      </c>
      <c r="K66" s="14">
        <v>43462</v>
      </c>
      <c r="L66" s="14">
        <v>43386</v>
      </c>
      <c r="M66" s="14">
        <v>43446</v>
      </c>
      <c r="N66" s="13">
        <v>287</v>
      </c>
      <c r="O66"/>
      <c r="P66" t="s">
        <v>78</v>
      </c>
      <c r="Q66" t="s">
        <v>154</v>
      </c>
      <c r="R66" t="s">
        <v>260</v>
      </c>
      <c r="S66" t="s">
        <v>137</v>
      </c>
      <c r="T66" t="s">
        <v>259</v>
      </c>
      <c r="U66" s="14">
        <v>43733</v>
      </c>
      <c r="V66" t="s">
        <v>82</v>
      </c>
      <c r="W66"/>
      <c r="X66" t="s">
        <v>83</v>
      </c>
      <c r="Y66" t="s">
        <v>84</v>
      </c>
    </row>
    <row r="67" spans="1:25" x14ac:dyDescent="0.2">
      <c r="A67" t="s">
        <v>95</v>
      </c>
      <c r="B67" t="s">
        <v>96</v>
      </c>
      <c r="C67" t="s">
        <v>261</v>
      </c>
      <c r="D67" t="s">
        <v>77</v>
      </c>
      <c r="E67">
        <v>110699</v>
      </c>
      <c r="F67" s="13">
        <v>-2500000</v>
      </c>
      <c r="G67" t="s">
        <v>152</v>
      </c>
      <c r="H67" t="s">
        <v>153</v>
      </c>
      <c r="I67" t="s">
        <v>81</v>
      </c>
      <c r="J67" s="14">
        <v>43382</v>
      </c>
      <c r="K67" s="14">
        <v>43432</v>
      </c>
      <c r="L67" s="14">
        <v>43386</v>
      </c>
      <c r="M67" s="14">
        <v>43446</v>
      </c>
      <c r="N67" s="13">
        <v>287</v>
      </c>
      <c r="O67"/>
      <c r="P67" t="s">
        <v>262</v>
      </c>
      <c r="Q67" t="s">
        <v>154</v>
      </c>
      <c r="R67" t="s">
        <v>263</v>
      </c>
      <c r="S67" t="s">
        <v>125</v>
      </c>
      <c r="T67" t="s">
        <v>261</v>
      </c>
      <c r="U67" s="14">
        <v>43733</v>
      </c>
      <c r="V67" t="s">
        <v>82</v>
      </c>
      <c r="W67"/>
      <c r="X67" t="s">
        <v>83</v>
      </c>
      <c r="Y67" t="s">
        <v>84</v>
      </c>
    </row>
    <row r="68" spans="1:25" x14ac:dyDescent="0.2">
      <c r="A68" t="s">
        <v>95</v>
      </c>
      <c r="B68" t="s">
        <v>96</v>
      </c>
      <c r="C68" t="s">
        <v>264</v>
      </c>
      <c r="D68" t="s">
        <v>77</v>
      </c>
      <c r="E68">
        <v>113466</v>
      </c>
      <c r="F68" s="13">
        <v>-175000</v>
      </c>
      <c r="G68" t="s">
        <v>265</v>
      </c>
      <c r="H68" t="s">
        <v>153</v>
      </c>
      <c r="I68" t="s">
        <v>81</v>
      </c>
      <c r="J68" s="14">
        <v>43437</v>
      </c>
      <c r="K68" s="14">
        <v>43446</v>
      </c>
      <c r="L68" s="14">
        <v>43446</v>
      </c>
      <c r="M68" s="14">
        <v>43506</v>
      </c>
      <c r="N68" s="13">
        <v>281</v>
      </c>
      <c r="O68"/>
      <c r="P68" t="s">
        <v>78</v>
      </c>
      <c r="Q68" t="s">
        <v>266</v>
      </c>
      <c r="R68" t="s">
        <v>267</v>
      </c>
      <c r="S68" t="s">
        <v>125</v>
      </c>
      <c r="T68" t="s">
        <v>264</v>
      </c>
      <c r="U68" s="14">
        <v>43787</v>
      </c>
      <c r="V68" t="s">
        <v>82</v>
      </c>
      <c r="W68"/>
      <c r="X68" t="s">
        <v>83</v>
      </c>
      <c r="Y68" t="s">
        <v>84</v>
      </c>
    </row>
    <row r="69" spans="1:25" x14ac:dyDescent="0.2">
      <c r="A69" t="s">
        <v>95</v>
      </c>
      <c r="B69" t="s">
        <v>96</v>
      </c>
      <c r="C69" t="s">
        <v>268</v>
      </c>
      <c r="D69" t="s">
        <v>77</v>
      </c>
      <c r="E69">
        <v>113467</v>
      </c>
      <c r="F69" s="13">
        <v>-175000</v>
      </c>
      <c r="G69" t="s">
        <v>265</v>
      </c>
      <c r="H69" t="s">
        <v>153</v>
      </c>
      <c r="I69" t="s">
        <v>81</v>
      </c>
      <c r="J69" s="14">
        <v>43437</v>
      </c>
      <c r="K69" s="14">
        <v>43446</v>
      </c>
      <c r="L69" s="14">
        <v>43446</v>
      </c>
      <c r="M69" s="14">
        <v>43506</v>
      </c>
      <c r="N69" s="13">
        <v>281</v>
      </c>
      <c r="O69"/>
      <c r="P69" t="s">
        <v>78</v>
      </c>
      <c r="Q69" t="s">
        <v>266</v>
      </c>
      <c r="R69" t="s">
        <v>269</v>
      </c>
      <c r="S69" t="s">
        <v>125</v>
      </c>
      <c r="T69" t="s">
        <v>268</v>
      </c>
      <c r="U69" s="14">
        <v>43787</v>
      </c>
      <c r="V69" t="s">
        <v>82</v>
      </c>
      <c r="W69"/>
      <c r="X69" t="s">
        <v>83</v>
      </c>
      <c r="Y69" t="s">
        <v>84</v>
      </c>
    </row>
    <row r="70" spans="1:25" x14ac:dyDescent="0.2">
      <c r="A70" t="s">
        <v>95</v>
      </c>
      <c r="B70" t="s">
        <v>96</v>
      </c>
      <c r="C70" t="s">
        <v>270</v>
      </c>
      <c r="D70" t="s">
        <v>77</v>
      </c>
      <c r="E70">
        <v>113468</v>
      </c>
      <c r="F70" s="13">
        <v>-1159128</v>
      </c>
      <c r="G70" t="s">
        <v>265</v>
      </c>
      <c r="H70" t="s">
        <v>153</v>
      </c>
      <c r="I70" t="s">
        <v>81</v>
      </c>
      <c r="J70" s="14">
        <v>43437</v>
      </c>
      <c r="K70" s="14">
        <v>43446</v>
      </c>
      <c r="L70" s="14">
        <v>43446</v>
      </c>
      <c r="M70" s="14">
        <v>43506</v>
      </c>
      <c r="N70" s="13">
        <v>281</v>
      </c>
      <c r="O70"/>
      <c r="P70" t="s">
        <v>78</v>
      </c>
      <c r="Q70" t="s">
        <v>266</v>
      </c>
      <c r="R70" t="s">
        <v>271</v>
      </c>
      <c r="S70" t="s">
        <v>125</v>
      </c>
      <c r="T70" t="s">
        <v>270</v>
      </c>
      <c r="U70" s="14">
        <v>43787</v>
      </c>
      <c r="V70" t="s">
        <v>82</v>
      </c>
      <c r="W70"/>
      <c r="X70" t="s">
        <v>83</v>
      </c>
      <c r="Y70" t="s">
        <v>84</v>
      </c>
    </row>
    <row r="71" spans="1:25" x14ac:dyDescent="0.2">
      <c r="A71" t="s">
        <v>95</v>
      </c>
      <c r="B71" t="s">
        <v>96</v>
      </c>
      <c r="C71" t="s">
        <v>272</v>
      </c>
      <c r="D71" t="s">
        <v>77</v>
      </c>
      <c r="E71">
        <v>113469</v>
      </c>
      <c r="F71" s="13">
        <v>-21678</v>
      </c>
      <c r="G71" t="s">
        <v>265</v>
      </c>
      <c r="H71" t="s">
        <v>153</v>
      </c>
      <c r="I71" t="s">
        <v>81</v>
      </c>
      <c r="J71" s="14">
        <v>43437</v>
      </c>
      <c r="K71" s="14">
        <v>43446</v>
      </c>
      <c r="L71" s="14">
        <v>43446</v>
      </c>
      <c r="M71" s="14">
        <v>43506</v>
      </c>
      <c r="N71" s="13">
        <v>281</v>
      </c>
      <c r="O71"/>
      <c r="P71" t="s">
        <v>78</v>
      </c>
      <c r="Q71" t="s">
        <v>266</v>
      </c>
      <c r="R71" t="s">
        <v>273</v>
      </c>
      <c r="S71" t="s">
        <v>137</v>
      </c>
      <c r="T71" t="s">
        <v>272</v>
      </c>
      <c r="U71" s="14">
        <v>43787</v>
      </c>
      <c r="V71" t="s">
        <v>82</v>
      </c>
      <c r="W71"/>
      <c r="X71" t="s">
        <v>83</v>
      </c>
      <c r="Y71" t="s">
        <v>84</v>
      </c>
    </row>
    <row r="72" spans="1:25" x14ac:dyDescent="0.2">
      <c r="A72" t="s">
        <v>95</v>
      </c>
      <c r="B72" t="s">
        <v>96</v>
      </c>
      <c r="C72" t="s">
        <v>274</v>
      </c>
      <c r="D72" t="s">
        <v>77</v>
      </c>
      <c r="E72">
        <v>113470</v>
      </c>
      <c r="F72" s="13">
        <v>-21678</v>
      </c>
      <c r="G72" t="s">
        <v>265</v>
      </c>
      <c r="H72" t="s">
        <v>153</v>
      </c>
      <c r="I72" t="s">
        <v>81</v>
      </c>
      <c r="J72" s="14">
        <v>43437</v>
      </c>
      <c r="K72" s="14">
        <v>43446</v>
      </c>
      <c r="L72" s="14">
        <v>43446</v>
      </c>
      <c r="M72" s="14">
        <v>43506</v>
      </c>
      <c r="N72" s="13">
        <v>281</v>
      </c>
      <c r="O72"/>
      <c r="P72" t="s">
        <v>78</v>
      </c>
      <c r="Q72" t="s">
        <v>266</v>
      </c>
      <c r="R72" t="s">
        <v>275</v>
      </c>
      <c r="S72" t="s">
        <v>137</v>
      </c>
      <c r="T72" t="s">
        <v>274</v>
      </c>
      <c r="U72" s="14">
        <v>43787</v>
      </c>
      <c r="V72" t="s">
        <v>82</v>
      </c>
      <c r="W72"/>
      <c r="X72" t="s">
        <v>83</v>
      </c>
      <c r="Y72" t="s">
        <v>84</v>
      </c>
    </row>
    <row r="73" spans="1:25" x14ac:dyDescent="0.2">
      <c r="A73" t="s">
        <v>95</v>
      </c>
      <c r="B73" t="s">
        <v>96</v>
      </c>
      <c r="C73" t="s">
        <v>276</v>
      </c>
      <c r="D73" t="s">
        <v>77</v>
      </c>
      <c r="E73">
        <v>113471</v>
      </c>
      <c r="F73" s="13">
        <v>-21678</v>
      </c>
      <c r="G73" t="s">
        <v>265</v>
      </c>
      <c r="H73" t="s">
        <v>153</v>
      </c>
      <c r="I73" t="s">
        <v>81</v>
      </c>
      <c r="J73" s="14">
        <v>43437</v>
      </c>
      <c r="K73" s="14">
        <v>43446</v>
      </c>
      <c r="L73" s="14">
        <v>43446</v>
      </c>
      <c r="M73" s="14">
        <v>43506</v>
      </c>
      <c r="N73" s="13">
        <v>281</v>
      </c>
      <c r="O73"/>
      <c r="P73" t="s">
        <v>78</v>
      </c>
      <c r="Q73" t="s">
        <v>266</v>
      </c>
      <c r="R73" t="s">
        <v>277</v>
      </c>
      <c r="S73" t="s">
        <v>137</v>
      </c>
      <c r="T73" t="s">
        <v>276</v>
      </c>
      <c r="U73" s="14">
        <v>43787</v>
      </c>
      <c r="V73" t="s">
        <v>82</v>
      </c>
      <c r="W73"/>
      <c r="X73" t="s">
        <v>83</v>
      </c>
      <c r="Y73" t="s">
        <v>84</v>
      </c>
    </row>
    <row r="74" spans="1:25" x14ac:dyDescent="0.2">
      <c r="A74" t="s">
        <v>95</v>
      </c>
      <c r="B74" t="s">
        <v>96</v>
      </c>
      <c r="C74" t="s">
        <v>278</v>
      </c>
      <c r="D74" t="s">
        <v>77</v>
      </c>
      <c r="E74">
        <v>113472</v>
      </c>
      <c r="F74" s="13">
        <v>-21678</v>
      </c>
      <c r="G74" t="s">
        <v>265</v>
      </c>
      <c r="H74" t="s">
        <v>153</v>
      </c>
      <c r="I74" t="s">
        <v>81</v>
      </c>
      <c r="J74" s="14">
        <v>43437</v>
      </c>
      <c r="K74" s="14">
        <v>43446</v>
      </c>
      <c r="L74" s="14">
        <v>43446</v>
      </c>
      <c r="M74" s="14">
        <v>43506</v>
      </c>
      <c r="N74" s="13">
        <v>281</v>
      </c>
      <c r="O74"/>
      <c r="P74" t="s">
        <v>78</v>
      </c>
      <c r="Q74" t="s">
        <v>266</v>
      </c>
      <c r="R74" t="s">
        <v>279</v>
      </c>
      <c r="S74" t="s">
        <v>137</v>
      </c>
      <c r="T74" t="s">
        <v>278</v>
      </c>
      <c r="U74" s="14">
        <v>43787</v>
      </c>
      <c r="V74" t="s">
        <v>82</v>
      </c>
      <c r="W74"/>
      <c r="X74" t="s">
        <v>83</v>
      </c>
      <c r="Y74" t="s">
        <v>84</v>
      </c>
    </row>
    <row r="75" spans="1:25" x14ac:dyDescent="0.2">
      <c r="A75" t="s">
        <v>95</v>
      </c>
      <c r="B75" t="s">
        <v>96</v>
      </c>
      <c r="C75" t="s">
        <v>280</v>
      </c>
      <c r="D75" t="s">
        <v>77</v>
      </c>
      <c r="E75">
        <v>113473</v>
      </c>
      <c r="F75" s="13">
        <v>-21678</v>
      </c>
      <c r="G75" t="s">
        <v>265</v>
      </c>
      <c r="H75" t="s">
        <v>153</v>
      </c>
      <c r="I75" t="s">
        <v>81</v>
      </c>
      <c r="J75" s="14">
        <v>43437</v>
      </c>
      <c r="K75" s="14">
        <v>43446</v>
      </c>
      <c r="L75" s="14">
        <v>43446</v>
      </c>
      <c r="M75" s="14">
        <v>43506</v>
      </c>
      <c r="N75" s="13">
        <v>281</v>
      </c>
      <c r="O75"/>
      <c r="P75" t="s">
        <v>78</v>
      </c>
      <c r="Q75" t="s">
        <v>266</v>
      </c>
      <c r="R75" t="s">
        <v>281</v>
      </c>
      <c r="S75" t="s">
        <v>137</v>
      </c>
      <c r="T75" t="s">
        <v>280</v>
      </c>
      <c r="U75" s="14">
        <v>43787</v>
      </c>
      <c r="V75" t="s">
        <v>82</v>
      </c>
      <c r="W75"/>
      <c r="X75" t="s">
        <v>83</v>
      </c>
      <c r="Y75" t="s">
        <v>84</v>
      </c>
    </row>
    <row r="76" spans="1:25" x14ac:dyDescent="0.2">
      <c r="A76" t="s">
        <v>95</v>
      </c>
      <c r="B76" t="s">
        <v>96</v>
      </c>
      <c r="C76" t="s">
        <v>282</v>
      </c>
      <c r="D76" t="s">
        <v>77</v>
      </c>
      <c r="E76">
        <v>113474</v>
      </c>
      <c r="F76" s="13">
        <v>-21678</v>
      </c>
      <c r="G76" t="s">
        <v>265</v>
      </c>
      <c r="H76" t="s">
        <v>153</v>
      </c>
      <c r="I76" t="s">
        <v>81</v>
      </c>
      <c r="J76" s="14">
        <v>43437</v>
      </c>
      <c r="K76" s="14">
        <v>43446</v>
      </c>
      <c r="L76" s="14">
        <v>43446</v>
      </c>
      <c r="M76" s="14">
        <v>43506</v>
      </c>
      <c r="N76" s="13">
        <v>281</v>
      </c>
      <c r="O76"/>
      <c r="P76" t="s">
        <v>78</v>
      </c>
      <c r="Q76" t="s">
        <v>266</v>
      </c>
      <c r="R76" t="s">
        <v>283</v>
      </c>
      <c r="S76" t="s">
        <v>137</v>
      </c>
      <c r="T76" t="s">
        <v>282</v>
      </c>
      <c r="U76" s="14">
        <v>43787</v>
      </c>
      <c r="V76" t="s">
        <v>82</v>
      </c>
      <c r="W76"/>
      <c r="X76" t="s">
        <v>83</v>
      </c>
      <c r="Y76" t="s">
        <v>84</v>
      </c>
    </row>
    <row r="77" spans="1:25" x14ac:dyDescent="0.2">
      <c r="A77" t="s">
        <v>95</v>
      </c>
      <c r="B77" t="s">
        <v>96</v>
      </c>
      <c r="C77" t="s">
        <v>284</v>
      </c>
      <c r="D77" t="s">
        <v>77</v>
      </c>
      <c r="E77">
        <v>113475</v>
      </c>
      <c r="F77" s="13">
        <v>-21678</v>
      </c>
      <c r="G77" t="s">
        <v>265</v>
      </c>
      <c r="H77" t="s">
        <v>153</v>
      </c>
      <c r="I77" t="s">
        <v>81</v>
      </c>
      <c r="J77" s="14">
        <v>43437</v>
      </c>
      <c r="K77" s="14">
        <v>43446</v>
      </c>
      <c r="L77" s="14">
        <v>43446</v>
      </c>
      <c r="M77" s="14">
        <v>43506</v>
      </c>
      <c r="N77" s="13">
        <v>281</v>
      </c>
      <c r="O77"/>
      <c r="P77" t="s">
        <v>78</v>
      </c>
      <c r="Q77" t="s">
        <v>266</v>
      </c>
      <c r="R77" t="s">
        <v>222</v>
      </c>
      <c r="S77" t="s">
        <v>137</v>
      </c>
      <c r="T77" t="s">
        <v>284</v>
      </c>
      <c r="U77" s="14">
        <v>43787</v>
      </c>
      <c r="V77" t="s">
        <v>82</v>
      </c>
      <c r="W77"/>
      <c r="X77" t="s">
        <v>83</v>
      </c>
      <c r="Y77" t="s">
        <v>84</v>
      </c>
    </row>
    <row r="78" spans="1:25" x14ac:dyDescent="0.2">
      <c r="A78" t="s">
        <v>95</v>
      </c>
      <c r="B78" t="s">
        <v>96</v>
      </c>
      <c r="C78" t="s">
        <v>285</v>
      </c>
      <c r="D78" t="s">
        <v>77</v>
      </c>
      <c r="E78">
        <v>113476</v>
      </c>
      <c r="F78" s="13">
        <v>-21678</v>
      </c>
      <c r="G78" t="s">
        <v>265</v>
      </c>
      <c r="H78" t="s">
        <v>153</v>
      </c>
      <c r="I78" t="s">
        <v>81</v>
      </c>
      <c r="J78" s="14">
        <v>43437</v>
      </c>
      <c r="K78" s="14">
        <v>43446</v>
      </c>
      <c r="L78" s="14">
        <v>43446</v>
      </c>
      <c r="M78" s="14">
        <v>43506</v>
      </c>
      <c r="N78" s="13">
        <v>281</v>
      </c>
      <c r="O78"/>
      <c r="P78" t="s">
        <v>78</v>
      </c>
      <c r="Q78" t="s">
        <v>266</v>
      </c>
      <c r="R78" t="s">
        <v>286</v>
      </c>
      <c r="S78" t="s">
        <v>137</v>
      </c>
      <c r="T78" t="s">
        <v>285</v>
      </c>
      <c r="U78" s="14">
        <v>43787</v>
      </c>
      <c r="V78" t="s">
        <v>82</v>
      </c>
      <c r="W78"/>
      <c r="X78" t="s">
        <v>83</v>
      </c>
      <c r="Y78" t="s">
        <v>84</v>
      </c>
    </row>
    <row r="79" spans="1:25" x14ac:dyDescent="0.2">
      <c r="A79" t="s">
        <v>95</v>
      </c>
      <c r="B79" t="s">
        <v>96</v>
      </c>
      <c r="C79" t="s">
        <v>287</v>
      </c>
      <c r="D79" t="s">
        <v>77</v>
      </c>
      <c r="E79">
        <v>113477</v>
      </c>
      <c r="F79" s="13">
        <v>-21678</v>
      </c>
      <c r="G79" t="s">
        <v>265</v>
      </c>
      <c r="H79" t="s">
        <v>153</v>
      </c>
      <c r="I79" t="s">
        <v>81</v>
      </c>
      <c r="J79" s="14">
        <v>43437</v>
      </c>
      <c r="K79" s="14">
        <v>43446</v>
      </c>
      <c r="L79" s="14">
        <v>43446</v>
      </c>
      <c r="M79" s="14">
        <v>43506</v>
      </c>
      <c r="N79" s="13">
        <v>281</v>
      </c>
      <c r="O79"/>
      <c r="P79" t="s">
        <v>78</v>
      </c>
      <c r="Q79" t="s">
        <v>266</v>
      </c>
      <c r="R79" t="s">
        <v>288</v>
      </c>
      <c r="S79" t="s">
        <v>137</v>
      </c>
      <c r="T79" t="s">
        <v>287</v>
      </c>
      <c r="U79" s="14">
        <v>43787</v>
      </c>
      <c r="V79" t="s">
        <v>82</v>
      </c>
      <c r="W79"/>
      <c r="X79" t="s">
        <v>83</v>
      </c>
      <c r="Y79" t="s">
        <v>84</v>
      </c>
    </row>
    <row r="80" spans="1:25" x14ac:dyDescent="0.2">
      <c r="A80" t="s">
        <v>95</v>
      </c>
      <c r="B80" t="s">
        <v>96</v>
      </c>
      <c r="C80" t="s">
        <v>289</v>
      </c>
      <c r="D80" t="s">
        <v>77</v>
      </c>
      <c r="E80">
        <v>113478</v>
      </c>
      <c r="F80" s="13">
        <v>-21678</v>
      </c>
      <c r="G80" t="s">
        <v>265</v>
      </c>
      <c r="H80" t="s">
        <v>153</v>
      </c>
      <c r="I80" t="s">
        <v>81</v>
      </c>
      <c r="J80" s="14">
        <v>43437</v>
      </c>
      <c r="K80" s="14">
        <v>43446</v>
      </c>
      <c r="L80" s="14">
        <v>43446</v>
      </c>
      <c r="M80" s="14">
        <v>43506</v>
      </c>
      <c r="N80" s="13">
        <v>281</v>
      </c>
      <c r="O80"/>
      <c r="P80" t="s">
        <v>78</v>
      </c>
      <c r="Q80" t="s">
        <v>266</v>
      </c>
      <c r="R80" t="s">
        <v>290</v>
      </c>
      <c r="S80" t="s">
        <v>137</v>
      </c>
      <c r="T80" t="s">
        <v>289</v>
      </c>
      <c r="U80" s="14">
        <v>43787</v>
      </c>
      <c r="V80" t="s">
        <v>82</v>
      </c>
      <c r="W80"/>
      <c r="X80" t="s">
        <v>83</v>
      </c>
      <c r="Y80" t="s">
        <v>84</v>
      </c>
    </row>
    <row r="81" spans="1:25" x14ac:dyDescent="0.2">
      <c r="A81" t="s">
        <v>95</v>
      </c>
      <c r="B81" t="s">
        <v>96</v>
      </c>
      <c r="C81" t="s">
        <v>291</v>
      </c>
      <c r="D81" t="s">
        <v>77</v>
      </c>
      <c r="E81">
        <v>113479</v>
      </c>
      <c r="F81" s="13">
        <v>-21678</v>
      </c>
      <c r="G81" t="s">
        <v>265</v>
      </c>
      <c r="H81" t="s">
        <v>153</v>
      </c>
      <c r="I81" t="s">
        <v>81</v>
      </c>
      <c r="J81" s="14">
        <v>43437</v>
      </c>
      <c r="K81" s="14">
        <v>43446</v>
      </c>
      <c r="L81" s="14">
        <v>43446</v>
      </c>
      <c r="M81" s="14">
        <v>43506</v>
      </c>
      <c r="N81" s="13">
        <v>281</v>
      </c>
      <c r="O81"/>
      <c r="P81" t="s">
        <v>78</v>
      </c>
      <c r="Q81" t="s">
        <v>266</v>
      </c>
      <c r="R81" t="s">
        <v>292</v>
      </c>
      <c r="S81" t="s">
        <v>137</v>
      </c>
      <c r="T81" t="s">
        <v>291</v>
      </c>
      <c r="U81" s="14">
        <v>43787</v>
      </c>
      <c r="V81" t="s">
        <v>82</v>
      </c>
      <c r="W81"/>
      <c r="X81" t="s">
        <v>83</v>
      </c>
      <c r="Y81" t="s">
        <v>84</v>
      </c>
    </row>
    <row r="82" spans="1:25" x14ac:dyDescent="0.2">
      <c r="A82" t="s">
        <v>95</v>
      </c>
      <c r="B82" t="s">
        <v>96</v>
      </c>
      <c r="C82" t="s">
        <v>293</v>
      </c>
      <c r="D82" t="s">
        <v>77</v>
      </c>
      <c r="E82">
        <v>113480</v>
      </c>
      <c r="F82" s="13">
        <v>-103685</v>
      </c>
      <c r="G82" t="s">
        <v>265</v>
      </c>
      <c r="H82" t="s">
        <v>153</v>
      </c>
      <c r="I82" t="s">
        <v>81</v>
      </c>
      <c r="J82" s="14">
        <v>43437</v>
      </c>
      <c r="K82" s="14">
        <v>43446</v>
      </c>
      <c r="L82" s="14">
        <v>43446</v>
      </c>
      <c r="M82" s="14">
        <v>43506</v>
      </c>
      <c r="N82" s="13">
        <v>281</v>
      </c>
      <c r="O82"/>
      <c r="P82" t="s">
        <v>78</v>
      </c>
      <c r="Q82" t="s">
        <v>266</v>
      </c>
      <c r="R82" t="s">
        <v>294</v>
      </c>
      <c r="S82" t="s">
        <v>137</v>
      </c>
      <c r="T82" t="s">
        <v>293</v>
      </c>
      <c r="U82" s="14">
        <v>43787</v>
      </c>
      <c r="V82" t="s">
        <v>82</v>
      </c>
      <c r="W82"/>
      <c r="X82" t="s">
        <v>83</v>
      </c>
      <c r="Y82" t="s">
        <v>84</v>
      </c>
    </row>
    <row r="83" spans="1:25" x14ac:dyDescent="0.2">
      <c r="A83" t="s">
        <v>95</v>
      </c>
      <c r="B83" t="s">
        <v>96</v>
      </c>
      <c r="C83" t="s">
        <v>295</v>
      </c>
      <c r="D83" t="s">
        <v>77</v>
      </c>
      <c r="E83">
        <v>113481</v>
      </c>
      <c r="F83" s="13">
        <v>-417228</v>
      </c>
      <c r="G83" t="s">
        <v>265</v>
      </c>
      <c r="H83" t="s">
        <v>153</v>
      </c>
      <c r="I83" t="s">
        <v>81</v>
      </c>
      <c r="J83" s="14">
        <v>43437</v>
      </c>
      <c r="K83" s="14">
        <v>43446</v>
      </c>
      <c r="L83" s="14">
        <v>43446</v>
      </c>
      <c r="M83" s="14">
        <v>43506</v>
      </c>
      <c r="N83" s="13">
        <v>281</v>
      </c>
      <c r="O83"/>
      <c r="P83" t="s">
        <v>78</v>
      </c>
      <c r="Q83" t="s">
        <v>266</v>
      </c>
      <c r="R83" t="s">
        <v>296</v>
      </c>
      <c r="S83" t="s">
        <v>297</v>
      </c>
      <c r="T83" t="s">
        <v>295</v>
      </c>
      <c r="U83" s="14">
        <v>43787</v>
      </c>
      <c r="V83" t="s">
        <v>82</v>
      </c>
      <c r="W83"/>
      <c r="X83" t="s">
        <v>83</v>
      </c>
      <c r="Y83" t="s">
        <v>84</v>
      </c>
    </row>
    <row r="84" spans="1:25" x14ac:dyDescent="0.2">
      <c r="A84" t="s">
        <v>95</v>
      </c>
      <c r="B84" t="s">
        <v>96</v>
      </c>
      <c r="C84" t="s">
        <v>298</v>
      </c>
      <c r="D84" t="s">
        <v>77</v>
      </c>
      <c r="E84">
        <v>113482</v>
      </c>
      <c r="F84" s="13">
        <v>-175000</v>
      </c>
      <c r="G84" t="s">
        <v>265</v>
      </c>
      <c r="H84" t="s">
        <v>153</v>
      </c>
      <c r="I84" t="s">
        <v>81</v>
      </c>
      <c r="J84" s="14">
        <v>43437</v>
      </c>
      <c r="K84" s="14">
        <v>43446</v>
      </c>
      <c r="L84" s="14">
        <v>43446</v>
      </c>
      <c r="M84" s="14">
        <v>43506</v>
      </c>
      <c r="N84" s="13">
        <v>281</v>
      </c>
      <c r="O84"/>
      <c r="P84" t="s">
        <v>78</v>
      </c>
      <c r="Q84" t="s">
        <v>266</v>
      </c>
      <c r="R84" t="s">
        <v>299</v>
      </c>
      <c r="S84" t="s">
        <v>125</v>
      </c>
      <c r="T84" t="s">
        <v>298</v>
      </c>
      <c r="U84" s="14">
        <v>43787</v>
      </c>
      <c r="V84" t="s">
        <v>82</v>
      </c>
      <c r="W84"/>
      <c r="X84" t="s">
        <v>83</v>
      </c>
      <c r="Y84" t="s">
        <v>84</v>
      </c>
    </row>
    <row r="85" spans="1:25" x14ac:dyDescent="0.2">
      <c r="A85" t="s">
        <v>95</v>
      </c>
      <c r="B85" t="s">
        <v>96</v>
      </c>
      <c r="C85" t="s">
        <v>300</v>
      </c>
      <c r="D85" t="s">
        <v>77</v>
      </c>
      <c r="E85">
        <v>113483</v>
      </c>
      <c r="F85" s="13">
        <v>-541371</v>
      </c>
      <c r="G85" t="s">
        <v>265</v>
      </c>
      <c r="H85" t="s">
        <v>153</v>
      </c>
      <c r="I85" t="s">
        <v>81</v>
      </c>
      <c r="J85" s="14">
        <v>43437</v>
      </c>
      <c r="K85" s="14">
        <v>43446</v>
      </c>
      <c r="L85" s="14">
        <v>43446</v>
      </c>
      <c r="M85" s="14">
        <v>43506</v>
      </c>
      <c r="N85" s="13">
        <v>281</v>
      </c>
      <c r="O85"/>
      <c r="P85" t="s">
        <v>78</v>
      </c>
      <c r="Q85" t="s">
        <v>266</v>
      </c>
      <c r="R85" t="s">
        <v>301</v>
      </c>
      <c r="S85" t="s">
        <v>125</v>
      </c>
      <c r="T85" t="s">
        <v>300</v>
      </c>
      <c r="U85" s="14">
        <v>43787</v>
      </c>
      <c r="V85" t="s">
        <v>82</v>
      </c>
      <c r="W85"/>
      <c r="X85" t="s">
        <v>83</v>
      </c>
      <c r="Y85" t="s">
        <v>84</v>
      </c>
    </row>
    <row r="86" spans="1:25" x14ac:dyDescent="0.2">
      <c r="A86" t="s">
        <v>95</v>
      </c>
      <c r="B86" t="s">
        <v>96</v>
      </c>
      <c r="C86" t="s">
        <v>302</v>
      </c>
      <c r="D86" t="s">
        <v>77</v>
      </c>
      <c r="E86">
        <v>113484</v>
      </c>
      <c r="F86" s="13">
        <v>-21678</v>
      </c>
      <c r="G86" t="s">
        <v>265</v>
      </c>
      <c r="H86" t="s">
        <v>153</v>
      </c>
      <c r="I86" t="s">
        <v>81</v>
      </c>
      <c r="J86" s="14">
        <v>43437</v>
      </c>
      <c r="K86" s="14">
        <v>43446</v>
      </c>
      <c r="L86" s="14">
        <v>43446</v>
      </c>
      <c r="M86" s="14">
        <v>43506</v>
      </c>
      <c r="N86" s="13">
        <v>281</v>
      </c>
      <c r="O86"/>
      <c r="P86" t="s">
        <v>78</v>
      </c>
      <c r="Q86" t="s">
        <v>266</v>
      </c>
      <c r="R86" t="s">
        <v>303</v>
      </c>
      <c r="S86" t="s">
        <v>137</v>
      </c>
      <c r="T86" t="s">
        <v>302</v>
      </c>
      <c r="U86" s="14">
        <v>43787</v>
      </c>
      <c r="V86" t="s">
        <v>82</v>
      </c>
      <c r="W86"/>
      <c r="X86" t="s">
        <v>83</v>
      </c>
      <c r="Y86" t="s">
        <v>84</v>
      </c>
    </row>
    <row r="87" spans="1:25" x14ac:dyDescent="0.2">
      <c r="A87" t="s">
        <v>95</v>
      </c>
      <c r="B87" t="s">
        <v>96</v>
      </c>
      <c r="C87" t="s">
        <v>304</v>
      </c>
      <c r="D87" t="s">
        <v>77</v>
      </c>
      <c r="E87">
        <v>113485</v>
      </c>
      <c r="F87" s="13">
        <v>-21678</v>
      </c>
      <c r="G87" t="s">
        <v>265</v>
      </c>
      <c r="H87" t="s">
        <v>153</v>
      </c>
      <c r="I87" t="s">
        <v>81</v>
      </c>
      <c r="J87" s="14">
        <v>43437</v>
      </c>
      <c r="K87" s="14">
        <v>43446</v>
      </c>
      <c r="L87" s="14">
        <v>43446</v>
      </c>
      <c r="M87" s="14">
        <v>43506</v>
      </c>
      <c r="N87" s="13">
        <v>281</v>
      </c>
      <c r="O87"/>
      <c r="P87" t="s">
        <v>78</v>
      </c>
      <c r="Q87" t="s">
        <v>266</v>
      </c>
      <c r="R87" t="s">
        <v>305</v>
      </c>
      <c r="S87" t="s">
        <v>137</v>
      </c>
      <c r="T87" t="s">
        <v>304</v>
      </c>
      <c r="U87" s="14">
        <v>43787</v>
      </c>
      <c r="V87" t="s">
        <v>82</v>
      </c>
      <c r="W87"/>
      <c r="X87" t="s">
        <v>83</v>
      </c>
      <c r="Y87" t="s">
        <v>84</v>
      </c>
    </row>
    <row r="88" spans="1:25" x14ac:dyDescent="0.2">
      <c r="A88" t="s">
        <v>95</v>
      </c>
      <c r="B88" t="s">
        <v>96</v>
      </c>
      <c r="C88" t="s">
        <v>306</v>
      </c>
      <c r="D88" t="s">
        <v>77</v>
      </c>
      <c r="E88">
        <v>113486</v>
      </c>
      <c r="F88" s="13">
        <v>-21678</v>
      </c>
      <c r="G88" t="s">
        <v>265</v>
      </c>
      <c r="H88" t="s">
        <v>153</v>
      </c>
      <c r="I88" t="s">
        <v>81</v>
      </c>
      <c r="J88" s="14">
        <v>43437</v>
      </c>
      <c r="K88" s="14">
        <v>43446</v>
      </c>
      <c r="L88" s="14">
        <v>43446</v>
      </c>
      <c r="M88" s="14">
        <v>43506</v>
      </c>
      <c r="N88" s="13">
        <v>281</v>
      </c>
      <c r="O88"/>
      <c r="P88" t="s">
        <v>78</v>
      </c>
      <c r="Q88" t="s">
        <v>266</v>
      </c>
      <c r="R88" t="s">
        <v>307</v>
      </c>
      <c r="S88" t="s">
        <v>137</v>
      </c>
      <c r="T88" t="s">
        <v>306</v>
      </c>
      <c r="U88" s="14">
        <v>43787</v>
      </c>
      <c r="V88" t="s">
        <v>82</v>
      </c>
      <c r="W88"/>
      <c r="X88" t="s">
        <v>83</v>
      </c>
      <c r="Y88" t="s">
        <v>84</v>
      </c>
    </row>
    <row r="89" spans="1:25" x14ac:dyDescent="0.2">
      <c r="A89" t="s">
        <v>95</v>
      </c>
      <c r="B89" t="s">
        <v>96</v>
      </c>
      <c r="C89" t="s">
        <v>308</v>
      </c>
      <c r="D89" t="s">
        <v>77</v>
      </c>
      <c r="E89">
        <v>113487</v>
      </c>
      <c r="F89" s="13">
        <v>-175000</v>
      </c>
      <c r="G89" t="s">
        <v>265</v>
      </c>
      <c r="H89" t="s">
        <v>153</v>
      </c>
      <c r="I89" t="s">
        <v>81</v>
      </c>
      <c r="J89" s="14">
        <v>43437</v>
      </c>
      <c r="K89" s="14">
        <v>43446</v>
      </c>
      <c r="L89" s="14">
        <v>43446</v>
      </c>
      <c r="M89" s="14">
        <v>43506</v>
      </c>
      <c r="N89" s="13">
        <v>281</v>
      </c>
      <c r="O89"/>
      <c r="P89" t="s">
        <v>78</v>
      </c>
      <c r="Q89" t="s">
        <v>266</v>
      </c>
      <c r="R89" t="s">
        <v>309</v>
      </c>
      <c r="S89" t="s">
        <v>125</v>
      </c>
      <c r="T89" t="s">
        <v>308</v>
      </c>
      <c r="U89" s="14">
        <v>43787</v>
      </c>
      <c r="V89" t="s">
        <v>82</v>
      </c>
      <c r="W89"/>
      <c r="X89" t="s">
        <v>83</v>
      </c>
      <c r="Y89" t="s">
        <v>84</v>
      </c>
    </row>
    <row r="90" spans="1:25" x14ac:dyDescent="0.2">
      <c r="A90" t="s">
        <v>95</v>
      </c>
      <c r="B90" t="s">
        <v>96</v>
      </c>
      <c r="C90" t="s">
        <v>310</v>
      </c>
      <c r="D90" t="s">
        <v>77</v>
      </c>
      <c r="E90">
        <v>113488</v>
      </c>
      <c r="F90" s="13">
        <v>-21678</v>
      </c>
      <c r="G90" t="s">
        <v>265</v>
      </c>
      <c r="H90" t="s">
        <v>153</v>
      </c>
      <c r="I90" t="s">
        <v>81</v>
      </c>
      <c r="J90" s="14">
        <v>43437</v>
      </c>
      <c r="K90" s="14">
        <v>43446</v>
      </c>
      <c r="L90" s="14">
        <v>43446</v>
      </c>
      <c r="M90" s="14">
        <v>43506</v>
      </c>
      <c r="N90" s="13">
        <v>281</v>
      </c>
      <c r="O90"/>
      <c r="P90" t="s">
        <v>78</v>
      </c>
      <c r="Q90" t="s">
        <v>266</v>
      </c>
      <c r="R90" t="s">
        <v>311</v>
      </c>
      <c r="S90" t="s">
        <v>137</v>
      </c>
      <c r="T90" t="s">
        <v>310</v>
      </c>
      <c r="U90" s="14">
        <v>43787</v>
      </c>
      <c r="V90" t="s">
        <v>82</v>
      </c>
      <c r="W90"/>
      <c r="X90" t="s">
        <v>83</v>
      </c>
      <c r="Y90" t="s">
        <v>84</v>
      </c>
    </row>
    <row r="91" spans="1:25" x14ac:dyDescent="0.2">
      <c r="A91" t="s">
        <v>95</v>
      </c>
      <c r="B91" t="s">
        <v>96</v>
      </c>
      <c r="C91" t="s">
        <v>312</v>
      </c>
      <c r="D91" t="s">
        <v>77</v>
      </c>
      <c r="E91">
        <v>113489</v>
      </c>
      <c r="F91" s="13">
        <v>-21678</v>
      </c>
      <c r="G91" t="s">
        <v>265</v>
      </c>
      <c r="H91" t="s">
        <v>153</v>
      </c>
      <c r="I91" t="s">
        <v>81</v>
      </c>
      <c r="J91" s="14">
        <v>43437</v>
      </c>
      <c r="K91" s="14">
        <v>43446</v>
      </c>
      <c r="L91" s="14">
        <v>43446</v>
      </c>
      <c r="M91" s="14">
        <v>43506</v>
      </c>
      <c r="N91" s="13">
        <v>281</v>
      </c>
      <c r="O91"/>
      <c r="P91" t="s">
        <v>78</v>
      </c>
      <c r="Q91" t="s">
        <v>266</v>
      </c>
      <c r="R91" t="s">
        <v>313</v>
      </c>
      <c r="S91" t="s">
        <v>137</v>
      </c>
      <c r="T91" t="s">
        <v>312</v>
      </c>
      <c r="U91" s="14">
        <v>43787</v>
      </c>
      <c r="V91" t="s">
        <v>82</v>
      </c>
      <c r="W91"/>
      <c r="X91" t="s">
        <v>83</v>
      </c>
      <c r="Y91" t="s">
        <v>84</v>
      </c>
    </row>
    <row r="92" spans="1:25" x14ac:dyDescent="0.2">
      <c r="A92" t="s">
        <v>95</v>
      </c>
      <c r="B92" t="s">
        <v>96</v>
      </c>
      <c r="C92" t="s">
        <v>314</v>
      </c>
      <c r="D92" t="s">
        <v>77</v>
      </c>
      <c r="E92">
        <v>113490</v>
      </c>
      <c r="F92" s="13">
        <v>-21678</v>
      </c>
      <c r="G92" t="s">
        <v>265</v>
      </c>
      <c r="H92" t="s">
        <v>153</v>
      </c>
      <c r="I92" t="s">
        <v>81</v>
      </c>
      <c r="J92" s="14">
        <v>43437</v>
      </c>
      <c r="K92" s="14">
        <v>43446</v>
      </c>
      <c r="L92" s="14">
        <v>43446</v>
      </c>
      <c r="M92" s="14">
        <v>43506</v>
      </c>
      <c r="N92" s="13">
        <v>281</v>
      </c>
      <c r="O92"/>
      <c r="P92" t="s">
        <v>78</v>
      </c>
      <c r="Q92" t="s">
        <v>266</v>
      </c>
      <c r="R92" t="s">
        <v>315</v>
      </c>
      <c r="S92" t="s">
        <v>137</v>
      </c>
      <c r="T92" t="s">
        <v>314</v>
      </c>
      <c r="U92" s="14">
        <v>43787</v>
      </c>
      <c r="V92" t="s">
        <v>82</v>
      </c>
      <c r="W92"/>
      <c r="X92" t="s">
        <v>83</v>
      </c>
      <c r="Y92" t="s">
        <v>84</v>
      </c>
    </row>
    <row r="93" spans="1:25" x14ac:dyDescent="0.2">
      <c r="A93" t="s">
        <v>95</v>
      </c>
      <c r="B93" t="s">
        <v>96</v>
      </c>
      <c r="C93" t="s">
        <v>316</v>
      </c>
      <c r="D93" t="s">
        <v>77</v>
      </c>
      <c r="E93">
        <v>113491</v>
      </c>
      <c r="F93" s="13">
        <v>-46975</v>
      </c>
      <c r="G93" t="s">
        <v>265</v>
      </c>
      <c r="H93" t="s">
        <v>153</v>
      </c>
      <c r="I93" t="s">
        <v>81</v>
      </c>
      <c r="J93" s="14">
        <v>43437</v>
      </c>
      <c r="K93" s="14">
        <v>43446</v>
      </c>
      <c r="L93" s="14">
        <v>43446</v>
      </c>
      <c r="M93" s="14">
        <v>43506</v>
      </c>
      <c r="N93" s="13">
        <v>281</v>
      </c>
      <c r="O93"/>
      <c r="P93" t="s">
        <v>78</v>
      </c>
      <c r="Q93" t="s">
        <v>266</v>
      </c>
      <c r="R93" t="s">
        <v>317</v>
      </c>
      <c r="S93" t="s">
        <v>125</v>
      </c>
      <c r="T93" t="s">
        <v>316</v>
      </c>
      <c r="U93" s="14">
        <v>43787</v>
      </c>
      <c r="V93" t="s">
        <v>82</v>
      </c>
      <c r="W93"/>
      <c r="X93" t="s">
        <v>83</v>
      </c>
      <c r="Y93" t="s">
        <v>84</v>
      </c>
    </row>
    <row r="94" spans="1:25" x14ac:dyDescent="0.2">
      <c r="A94" t="s">
        <v>95</v>
      </c>
      <c r="B94" t="s">
        <v>96</v>
      </c>
      <c r="C94" t="s">
        <v>318</v>
      </c>
      <c r="D94" t="s">
        <v>77</v>
      </c>
      <c r="E94">
        <v>113492</v>
      </c>
      <c r="F94" s="13">
        <v>-21678</v>
      </c>
      <c r="G94" t="s">
        <v>265</v>
      </c>
      <c r="H94" t="s">
        <v>153</v>
      </c>
      <c r="I94" t="s">
        <v>81</v>
      </c>
      <c r="J94" s="14">
        <v>43437</v>
      </c>
      <c r="K94" s="14">
        <v>43446</v>
      </c>
      <c r="L94" s="14">
        <v>43446</v>
      </c>
      <c r="M94" s="14">
        <v>43506</v>
      </c>
      <c r="N94" s="13">
        <v>281</v>
      </c>
      <c r="O94"/>
      <c r="P94" t="s">
        <v>78</v>
      </c>
      <c r="Q94" t="s">
        <v>266</v>
      </c>
      <c r="R94" t="s">
        <v>319</v>
      </c>
      <c r="S94" t="s">
        <v>137</v>
      </c>
      <c r="T94" t="s">
        <v>318</v>
      </c>
      <c r="U94" s="14">
        <v>43787</v>
      </c>
      <c r="V94" t="s">
        <v>82</v>
      </c>
      <c r="W94"/>
      <c r="X94" t="s">
        <v>83</v>
      </c>
      <c r="Y94" t="s">
        <v>84</v>
      </c>
    </row>
    <row r="95" spans="1:25" x14ac:dyDescent="0.2">
      <c r="A95" t="s">
        <v>95</v>
      </c>
      <c r="B95" t="s">
        <v>96</v>
      </c>
      <c r="C95" t="s">
        <v>320</v>
      </c>
      <c r="D95" t="s">
        <v>77</v>
      </c>
      <c r="E95">
        <v>113493</v>
      </c>
      <c r="F95" s="13">
        <v>-21678</v>
      </c>
      <c r="G95" t="s">
        <v>265</v>
      </c>
      <c r="H95" t="s">
        <v>153</v>
      </c>
      <c r="I95" t="s">
        <v>81</v>
      </c>
      <c r="J95" s="14">
        <v>43437</v>
      </c>
      <c r="K95" s="14">
        <v>43446</v>
      </c>
      <c r="L95" s="14">
        <v>43446</v>
      </c>
      <c r="M95" s="14">
        <v>43506</v>
      </c>
      <c r="N95" s="13">
        <v>281</v>
      </c>
      <c r="O95"/>
      <c r="P95" t="s">
        <v>78</v>
      </c>
      <c r="Q95" t="s">
        <v>266</v>
      </c>
      <c r="R95" t="s">
        <v>321</v>
      </c>
      <c r="S95" t="s">
        <v>137</v>
      </c>
      <c r="T95" t="s">
        <v>320</v>
      </c>
      <c r="U95" s="14">
        <v>43787</v>
      </c>
      <c r="V95" t="s">
        <v>82</v>
      </c>
      <c r="W95"/>
      <c r="X95" t="s">
        <v>83</v>
      </c>
      <c r="Y95" t="s">
        <v>84</v>
      </c>
    </row>
    <row r="96" spans="1:25" x14ac:dyDescent="0.2">
      <c r="A96" t="s">
        <v>95</v>
      </c>
      <c r="B96" t="s">
        <v>96</v>
      </c>
      <c r="C96" t="s">
        <v>322</v>
      </c>
      <c r="D96" t="s">
        <v>77</v>
      </c>
      <c r="E96">
        <v>113494</v>
      </c>
      <c r="F96" s="13">
        <v>-21678</v>
      </c>
      <c r="G96" t="s">
        <v>265</v>
      </c>
      <c r="H96" t="s">
        <v>153</v>
      </c>
      <c r="I96" t="s">
        <v>81</v>
      </c>
      <c r="J96" s="14">
        <v>43437</v>
      </c>
      <c r="K96" s="14">
        <v>43446</v>
      </c>
      <c r="L96" s="14">
        <v>43446</v>
      </c>
      <c r="M96" s="14">
        <v>43506</v>
      </c>
      <c r="N96" s="13">
        <v>281</v>
      </c>
      <c r="O96"/>
      <c r="P96" t="s">
        <v>78</v>
      </c>
      <c r="Q96" t="s">
        <v>266</v>
      </c>
      <c r="R96" t="s">
        <v>323</v>
      </c>
      <c r="S96" t="s">
        <v>137</v>
      </c>
      <c r="T96" t="s">
        <v>322</v>
      </c>
      <c r="U96" s="14">
        <v>43787</v>
      </c>
      <c r="V96" t="s">
        <v>82</v>
      </c>
      <c r="W96"/>
      <c r="X96" t="s">
        <v>83</v>
      </c>
      <c r="Y96" t="s">
        <v>84</v>
      </c>
    </row>
    <row r="97" spans="1:25" x14ac:dyDescent="0.2">
      <c r="A97" t="s">
        <v>95</v>
      </c>
      <c r="B97" t="s">
        <v>96</v>
      </c>
      <c r="C97" t="s">
        <v>324</v>
      </c>
      <c r="D97" t="s">
        <v>77</v>
      </c>
      <c r="E97">
        <v>113495</v>
      </c>
      <c r="F97" s="13">
        <v>-21678</v>
      </c>
      <c r="G97" t="s">
        <v>265</v>
      </c>
      <c r="H97" t="s">
        <v>153</v>
      </c>
      <c r="I97" t="s">
        <v>81</v>
      </c>
      <c r="J97" s="14">
        <v>43437</v>
      </c>
      <c r="K97" s="14">
        <v>43446</v>
      </c>
      <c r="L97" s="14">
        <v>43446</v>
      </c>
      <c r="M97" s="14">
        <v>43506</v>
      </c>
      <c r="N97" s="13">
        <v>281</v>
      </c>
      <c r="O97"/>
      <c r="P97" t="s">
        <v>78</v>
      </c>
      <c r="Q97" t="s">
        <v>266</v>
      </c>
      <c r="R97" t="s">
        <v>325</v>
      </c>
      <c r="S97" t="s">
        <v>137</v>
      </c>
      <c r="T97" t="s">
        <v>324</v>
      </c>
      <c r="U97" s="14">
        <v>43787</v>
      </c>
      <c r="V97" t="s">
        <v>82</v>
      </c>
      <c r="W97"/>
      <c r="X97" t="s">
        <v>83</v>
      </c>
      <c r="Y97" t="s">
        <v>84</v>
      </c>
    </row>
    <row r="98" spans="1:25" x14ac:dyDescent="0.2">
      <c r="A98" t="s">
        <v>95</v>
      </c>
      <c r="B98" t="s">
        <v>96</v>
      </c>
      <c r="C98" t="s">
        <v>326</v>
      </c>
      <c r="D98" t="s">
        <v>77</v>
      </c>
      <c r="E98">
        <v>113496</v>
      </c>
      <c r="F98" s="13">
        <v>-21678</v>
      </c>
      <c r="G98" t="s">
        <v>265</v>
      </c>
      <c r="H98" t="s">
        <v>153</v>
      </c>
      <c r="I98" t="s">
        <v>81</v>
      </c>
      <c r="J98" s="14">
        <v>43437</v>
      </c>
      <c r="K98" s="14">
        <v>43446</v>
      </c>
      <c r="L98" s="14">
        <v>43446</v>
      </c>
      <c r="M98" s="14">
        <v>43506</v>
      </c>
      <c r="N98" s="13">
        <v>281</v>
      </c>
      <c r="O98"/>
      <c r="P98" t="s">
        <v>78</v>
      </c>
      <c r="Q98" t="s">
        <v>266</v>
      </c>
      <c r="R98" t="s">
        <v>327</v>
      </c>
      <c r="S98" t="s">
        <v>137</v>
      </c>
      <c r="T98" t="s">
        <v>326</v>
      </c>
      <c r="U98" s="14">
        <v>43787</v>
      </c>
      <c r="V98" t="s">
        <v>82</v>
      </c>
      <c r="W98"/>
      <c r="X98" t="s">
        <v>83</v>
      </c>
      <c r="Y98" t="s">
        <v>84</v>
      </c>
    </row>
    <row r="99" spans="1:25" x14ac:dyDescent="0.2">
      <c r="A99" t="s">
        <v>95</v>
      </c>
      <c r="B99" t="s">
        <v>96</v>
      </c>
      <c r="C99" t="s">
        <v>328</v>
      </c>
      <c r="D99" t="s">
        <v>77</v>
      </c>
      <c r="E99">
        <v>113497</v>
      </c>
      <c r="F99" s="13">
        <v>-21678</v>
      </c>
      <c r="G99" t="s">
        <v>265</v>
      </c>
      <c r="H99" t="s">
        <v>153</v>
      </c>
      <c r="I99" t="s">
        <v>81</v>
      </c>
      <c r="J99" s="14">
        <v>43437</v>
      </c>
      <c r="K99" s="14">
        <v>43446</v>
      </c>
      <c r="L99" s="14">
        <v>43446</v>
      </c>
      <c r="M99" s="14">
        <v>43506</v>
      </c>
      <c r="N99" s="13">
        <v>281</v>
      </c>
      <c r="O99"/>
      <c r="P99" t="s">
        <v>78</v>
      </c>
      <c r="Q99" t="s">
        <v>266</v>
      </c>
      <c r="R99" t="s">
        <v>329</v>
      </c>
      <c r="S99" t="s">
        <v>137</v>
      </c>
      <c r="T99" t="s">
        <v>328</v>
      </c>
      <c r="U99" s="14">
        <v>43787</v>
      </c>
      <c r="V99" t="s">
        <v>82</v>
      </c>
      <c r="W99"/>
      <c r="X99" t="s">
        <v>83</v>
      </c>
      <c r="Y99" t="s">
        <v>84</v>
      </c>
    </row>
    <row r="100" spans="1:25" x14ac:dyDescent="0.2">
      <c r="A100" t="s">
        <v>95</v>
      </c>
      <c r="B100" t="s">
        <v>96</v>
      </c>
      <c r="C100" t="s">
        <v>330</v>
      </c>
      <c r="D100" t="s">
        <v>77</v>
      </c>
      <c r="E100">
        <v>113498</v>
      </c>
      <c r="F100" s="13">
        <v>-21678</v>
      </c>
      <c r="G100" t="s">
        <v>265</v>
      </c>
      <c r="H100" t="s">
        <v>153</v>
      </c>
      <c r="I100" t="s">
        <v>81</v>
      </c>
      <c r="J100" s="14">
        <v>43437</v>
      </c>
      <c r="K100" s="14">
        <v>43446</v>
      </c>
      <c r="L100" s="14">
        <v>43446</v>
      </c>
      <c r="M100" s="14">
        <v>43506</v>
      </c>
      <c r="N100" s="13">
        <v>281</v>
      </c>
      <c r="O100"/>
      <c r="P100" t="s">
        <v>78</v>
      </c>
      <c r="Q100" t="s">
        <v>266</v>
      </c>
      <c r="R100" t="s">
        <v>331</v>
      </c>
      <c r="S100" t="s">
        <v>137</v>
      </c>
      <c r="T100" t="s">
        <v>330</v>
      </c>
      <c r="U100" s="14">
        <v>43787</v>
      </c>
      <c r="V100" t="s">
        <v>82</v>
      </c>
      <c r="W100"/>
      <c r="X100" t="s">
        <v>83</v>
      </c>
      <c r="Y100" t="s">
        <v>84</v>
      </c>
    </row>
    <row r="101" spans="1:25" x14ac:dyDescent="0.2">
      <c r="A101" t="s">
        <v>95</v>
      </c>
      <c r="B101" t="s">
        <v>96</v>
      </c>
      <c r="C101" t="s">
        <v>332</v>
      </c>
      <c r="D101" t="s">
        <v>77</v>
      </c>
      <c r="E101">
        <v>113499</v>
      </c>
      <c r="F101" s="13">
        <v>-21678</v>
      </c>
      <c r="G101" t="s">
        <v>265</v>
      </c>
      <c r="H101" t="s">
        <v>153</v>
      </c>
      <c r="I101" t="s">
        <v>81</v>
      </c>
      <c r="J101" s="14">
        <v>43437</v>
      </c>
      <c r="K101" s="14">
        <v>43446</v>
      </c>
      <c r="L101" s="14">
        <v>43446</v>
      </c>
      <c r="M101" s="14">
        <v>43506</v>
      </c>
      <c r="N101" s="13">
        <v>281</v>
      </c>
      <c r="O101"/>
      <c r="P101" t="s">
        <v>78</v>
      </c>
      <c r="Q101" t="s">
        <v>266</v>
      </c>
      <c r="R101" t="s">
        <v>333</v>
      </c>
      <c r="S101" t="s">
        <v>137</v>
      </c>
      <c r="T101" t="s">
        <v>332</v>
      </c>
      <c r="U101" s="14">
        <v>43787</v>
      </c>
      <c r="V101" t="s">
        <v>82</v>
      </c>
      <c r="W101"/>
      <c r="X101" t="s">
        <v>83</v>
      </c>
      <c r="Y101" t="s">
        <v>84</v>
      </c>
    </row>
    <row r="102" spans="1:25" x14ac:dyDescent="0.2">
      <c r="A102" t="s">
        <v>95</v>
      </c>
      <c r="B102" t="s">
        <v>96</v>
      </c>
      <c r="C102" t="s">
        <v>334</v>
      </c>
      <c r="D102" t="s">
        <v>77</v>
      </c>
      <c r="E102">
        <v>113500</v>
      </c>
      <c r="F102" s="13">
        <v>-18183</v>
      </c>
      <c r="G102" t="s">
        <v>265</v>
      </c>
      <c r="H102" t="s">
        <v>153</v>
      </c>
      <c r="I102" t="s">
        <v>81</v>
      </c>
      <c r="J102" s="14">
        <v>43437</v>
      </c>
      <c r="K102" s="14">
        <v>43446</v>
      </c>
      <c r="L102" s="14">
        <v>43446</v>
      </c>
      <c r="M102" s="14">
        <v>43506</v>
      </c>
      <c r="N102" s="13">
        <v>281</v>
      </c>
      <c r="O102"/>
      <c r="P102" t="s">
        <v>78</v>
      </c>
      <c r="Q102" t="s">
        <v>266</v>
      </c>
      <c r="R102" t="s">
        <v>335</v>
      </c>
      <c r="S102" t="s">
        <v>125</v>
      </c>
      <c r="T102" t="s">
        <v>334</v>
      </c>
      <c r="U102" s="14">
        <v>43787</v>
      </c>
      <c r="V102" t="s">
        <v>82</v>
      </c>
      <c r="W102"/>
      <c r="X102" t="s">
        <v>83</v>
      </c>
      <c r="Y102" t="s">
        <v>84</v>
      </c>
    </row>
    <row r="103" spans="1:25" x14ac:dyDescent="0.2">
      <c r="A103" t="s">
        <v>95</v>
      </c>
      <c r="B103" t="s">
        <v>96</v>
      </c>
      <c r="C103" t="s">
        <v>336</v>
      </c>
      <c r="D103" t="s">
        <v>77</v>
      </c>
      <c r="E103">
        <v>113501</v>
      </c>
      <c r="F103" s="13">
        <v>-13230</v>
      </c>
      <c r="G103" t="s">
        <v>265</v>
      </c>
      <c r="H103" t="s">
        <v>153</v>
      </c>
      <c r="I103" t="s">
        <v>81</v>
      </c>
      <c r="J103" s="14">
        <v>43437</v>
      </c>
      <c r="K103" s="14">
        <v>43446</v>
      </c>
      <c r="L103" s="14">
        <v>43446</v>
      </c>
      <c r="M103" s="14">
        <v>43506</v>
      </c>
      <c r="N103" s="13">
        <v>281</v>
      </c>
      <c r="O103"/>
      <c r="P103" t="s">
        <v>78</v>
      </c>
      <c r="Q103" t="s">
        <v>266</v>
      </c>
      <c r="R103" t="s">
        <v>337</v>
      </c>
      <c r="S103" t="s">
        <v>297</v>
      </c>
      <c r="T103" t="s">
        <v>336</v>
      </c>
      <c r="U103" s="14">
        <v>43787</v>
      </c>
      <c r="V103" t="s">
        <v>82</v>
      </c>
      <c r="W103"/>
      <c r="X103" t="s">
        <v>83</v>
      </c>
      <c r="Y103" t="s">
        <v>84</v>
      </c>
    </row>
    <row r="104" spans="1:25" x14ac:dyDescent="0.2">
      <c r="A104" t="s">
        <v>95</v>
      </c>
      <c r="B104" t="s">
        <v>96</v>
      </c>
      <c r="C104" t="s">
        <v>338</v>
      </c>
      <c r="D104" t="s">
        <v>77</v>
      </c>
      <c r="E104">
        <v>113502</v>
      </c>
      <c r="F104" s="13">
        <v>-21678</v>
      </c>
      <c r="G104" t="s">
        <v>265</v>
      </c>
      <c r="H104" t="s">
        <v>153</v>
      </c>
      <c r="I104" t="s">
        <v>81</v>
      </c>
      <c r="J104" s="14">
        <v>43437</v>
      </c>
      <c r="K104" s="14">
        <v>43446</v>
      </c>
      <c r="L104" s="14">
        <v>43446</v>
      </c>
      <c r="M104" s="14">
        <v>43506</v>
      </c>
      <c r="N104" s="13">
        <v>281</v>
      </c>
      <c r="O104"/>
      <c r="P104" t="s">
        <v>78</v>
      </c>
      <c r="Q104" t="s">
        <v>266</v>
      </c>
      <c r="R104" t="s">
        <v>339</v>
      </c>
      <c r="S104" t="s">
        <v>137</v>
      </c>
      <c r="T104" t="s">
        <v>338</v>
      </c>
      <c r="U104" s="14">
        <v>43787</v>
      </c>
      <c r="V104" t="s">
        <v>82</v>
      </c>
      <c r="W104"/>
      <c r="X104" t="s">
        <v>83</v>
      </c>
      <c r="Y104" t="s">
        <v>84</v>
      </c>
    </row>
    <row r="105" spans="1:25" x14ac:dyDescent="0.2">
      <c r="A105" t="s">
        <v>95</v>
      </c>
      <c r="B105" t="s">
        <v>96</v>
      </c>
      <c r="C105" t="s">
        <v>340</v>
      </c>
      <c r="D105" t="s">
        <v>77</v>
      </c>
      <c r="E105">
        <v>113503</v>
      </c>
      <c r="F105" s="13">
        <v>-21678</v>
      </c>
      <c r="G105" t="s">
        <v>265</v>
      </c>
      <c r="H105" t="s">
        <v>153</v>
      </c>
      <c r="I105" t="s">
        <v>81</v>
      </c>
      <c r="J105" s="14">
        <v>43437</v>
      </c>
      <c r="K105" s="14">
        <v>43446</v>
      </c>
      <c r="L105" s="14">
        <v>43446</v>
      </c>
      <c r="M105" s="14">
        <v>43506</v>
      </c>
      <c r="N105" s="13">
        <v>281</v>
      </c>
      <c r="O105"/>
      <c r="P105" t="s">
        <v>78</v>
      </c>
      <c r="Q105" t="s">
        <v>266</v>
      </c>
      <c r="R105" t="s">
        <v>341</v>
      </c>
      <c r="S105" t="s">
        <v>137</v>
      </c>
      <c r="T105" t="s">
        <v>340</v>
      </c>
      <c r="U105" s="14">
        <v>43787</v>
      </c>
      <c r="V105" t="s">
        <v>82</v>
      </c>
      <c r="W105"/>
      <c r="X105" t="s">
        <v>83</v>
      </c>
      <c r="Y105" t="s">
        <v>84</v>
      </c>
    </row>
    <row r="106" spans="1:25" x14ac:dyDescent="0.2">
      <c r="A106" t="s">
        <v>95</v>
      </c>
      <c r="B106" t="s">
        <v>96</v>
      </c>
      <c r="C106" t="s">
        <v>342</v>
      </c>
      <c r="D106" t="s">
        <v>77</v>
      </c>
      <c r="E106">
        <v>113504</v>
      </c>
      <c r="F106" s="13">
        <v>-21678</v>
      </c>
      <c r="G106" t="s">
        <v>265</v>
      </c>
      <c r="H106" t="s">
        <v>153</v>
      </c>
      <c r="I106" t="s">
        <v>81</v>
      </c>
      <c r="J106" s="14">
        <v>43437</v>
      </c>
      <c r="K106" s="14">
        <v>43446</v>
      </c>
      <c r="L106" s="14">
        <v>43446</v>
      </c>
      <c r="M106" s="14">
        <v>43506</v>
      </c>
      <c r="N106" s="13">
        <v>281</v>
      </c>
      <c r="O106"/>
      <c r="P106" t="s">
        <v>78</v>
      </c>
      <c r="Q106" t="s">
        <v>266</v>
      </c>
      <c r="R106" t="s">
        <v>343</v>
      </c>
      <c r="S106" t="s">
        <v>137</v>
      </c>
      <c r="T106" t="s">
        <v>342</v>
      </c>
      <c r="U106" s="14">
        <v>43787</v>
      </c>
      <c r="V106" t="s">
        <v>82</v>
      </c>
      <c r="W106"/>
      <c r="X106" t="s">
        <v>83</v>
      </c>
      <c r="Y106" t="s">
        <v>84</v>
      </c>
    </row>
    <row r="107" spans="1:25" x14ac:dyDescent="0.2">
      <c r="A107" t="s">
        <v>95</v>
      </c>
      <c r="B107" t="s">
        <v>96</v>
      </c>
      <c r="C107" t="s">
        <v>344</v>
      </c>
      <c r="D107" t="s">
        <v>77</v>
      </c>
      <c r="E107">
        <v>113505</v>
      </c>
      <c r="F107" s="13">
        <v>-21678</v>
      </c>
      <c r="G107" t="s">
        <v>265</v>
      </c>
      <c r="H107" t="s">
        <v>153</v>
      </c>
      <c r="I107" t="s">
        <v>81</v>
      </c>
      <c r="J107" s="14">
        <v>43437</v>
      </c>
      <c r="K107" s="14">
        <v>43446</v>
      </c>
      <c r="L107" s="14">
        <v>43446</v>
      </c>
      <c r="M107" s="14">
        <v>43506</v>
      </c>
      <c r="N107" s="13">
        <v>281</v>
      </c>
      <c r="O107"/>
      <c r="P107" t="s">
        <v>78</v>
      </c>
      <c r="Q107" t="s">
        <v>266</v>
      </c>
      <c r="R107" t="s">
        <v>345</v>
      </c>
      <c r="S107" t="s">
        <v>137</v>
      </c>
      <c r="T107" t="s">
        <v>344</v>
      </c>
      <c r="U107" s="14">
        <v>43787</v>
      </c>
      <c r="V107" t="s">
        <v>82</v>
      </c>
      <c r="W107"/>
      <c r="X107" t="s">
        <v>83</v>
      </c>
      <c r="Y107" t="s">
        <v>84</v>
      </c>
    </row>
    <row r="108" spans="1:25" x14ac:dyDescent="0.2">
      <c r="A108" t="s">
        <v>95</v>
      </c>
      <c r="B108" t="s">
        <v>96</v>
      </c>
      <c r="C108" t="s">
        <v>346</v>
      </c>
      <c r="D108" t="s">
        <v>77</v>
      </c>
      <c r="E108">
        <v>113506</v>
      </c>
      <c r="F108" s="13">
        <v>-175000</v>
      </c>
      <c r="G108" t="s">
        <v>265</v>
      </c>
      <c r="H108" t="s">
        <v>153</v>
      </c>
      <c r="I108" t="s">
        <v>81</v>
      </c>
      <c r="J108" s="14">
        <v>43437</v>
      </c>
      <c r="K108" s="14">
        <v>43446</v>
      </c>
      <c r="L108" s="14">
        <v>43446</v>
      </c>
      <c r="M108" s="14">
        <v>43506</v>
      </c>
      <c r="N108" s="13">
        <v>281</v>
      </c>
      <c r="O108"/>
      <c r="P108" t="s">
        <v>78</v>
      </c>
      <c r="Q108" t="s">
        <v>266</v>
      </c>
      <c r="R108" t="s">
        <v>347</v>
      </c>
      <c r="S108" t="s">
        <v>125</v>
      </c>
      <c r="T108" t="s">
        <v>346</v>
      </c>
      <c r="U108" s="14">
        <v>43787</v>
      </c>
      <c r="V108" t="s">
        <v>82</v>
      </c>
      <c r="W108"/>
      <c r="X108" t="s">
        <v>83</v>
      </c>
      <c r="Y108" t="s">
        <v>84</v>
      </c>
    </row>
    <row r="109" spans="1:25" x14ac:dyDescent="0.2">
      <c r="A109" t="s">
        <v>95</v>
      </c>
      <c r="B109" t="s">
        <v>96</v>
      </c>
      <c r="C109" t="s">
        <v>348</v>
      </c>
      <c r="D109" t="s">
        <v>77</v>
      </c>
      <c r="E109">
        <v>113507</v>
      </c>
      <c r="F109" s="13">
        <v>-21678</v>
      </c>
      <c r="G109" t="s">
        <v>265</v>
      </c>
      <c r="H109" t="s">
        <v>153</v>
      </c>
      <c r="I109" t="s">
        <v>81</v>
      </c>
      <c r="J109" s="14">
        <v>43437</v>
      </c>
      <c r="K109" s="14">
        <v>43446</v>
      </c>
      <c r="L109" s="14">
        <v>43446</v>
      </c>
      <c r="M109" s="14">
        <v>43506</v>
      </c>
      <c r="N109" s="13">
        <v>281</v>
      </c>
      <c r="O109"/>
      <c r="P109" t="s">
        <v>78</v>
      </c>
      <c r="Q109" t="s">
        <v>266</v>
      </c>
      <c r="R109" t="s">
        <v>179</v>
      </c>
      <c r="S109" t="s">
        <v>137</v>
      </c>
      <c r="T109" t="s">
        <v>348</v>
      </c>
      <c r="U109" s="14">
        <v>43787</v>
      </c>
      <c r="V109" t="s">
        <v>82</v>
      </c>
      <c r="W109"/>
      <c r="X109" t="s">
        <v>83</v>
      </c>
      <c r="Y109" t="s">
        <v>84</v>
      </c>
    </row>
    <row r="110" spans="1:25" x14ac:dyDescent="0.2">
      <c r="A110" t="s">
        <v>95</v>
      </c>
      <c r="B110" t="s">
        <v>96</v>
      </c>
      <c r="C110" t="s">
        <v>349</v>
      </c>
      <c r="D110" t="s">
        <v>77</v>
      </c>
      <c r="E110">
        <v>113508</v>
      </c>
      <c r="F110" s="13">
        <v>-21678</v>
      </c>
      <c r="G110" t="s">
        <v>265</v>
      </c>
      <c r="H110" t="s">
        <v>153</v>
      </c>
      <c r="I110" t="s">
        <v>81</v>
      </c>
      <c r="J110" s="14">
        <v>43437</v>
      </c>
      <c r="K110" s="14">
        <v>43446</v>
      </c>
      <c r="L110" s="14">
        <v>43446</v>
      </c>
      <c r="M110" s="14">
        <v>43506</v>
      </c>
      <c r="N110" s="13">
        <v>281</v>
      </c>
      <c r="O110"/>
      <c r="P110" t="s">
        <v>78</v>
      </c>
      <c r="Q110" t="s">
        <v>266</v>
      </c>
      <c r="R110" t="s">
        <v>350</v>
      </c>
      <c r="S110" t="s">
        <v>137</v>
      </c>
      <c r="T110" t="s">
        <v>349</v>
      </c>
      <c r="U110" s="14">
        <v>43787</v>
      </c>
      <c r="V110" t="s">
        <v>82</v>
      </c>
      <c r="W110"/>
      <c r="X110" t="s">
        <v>83</v>
      </c>
      <c r="Y110" t="s">
        <v>84</v>
      </c>
    </row>
    <row r="111" spans="1:25" x14ac:dyDescent="0.2">
      <c r="A111" t="s">
        <v>95</v>
      </c>
      <c r="B111" t="s">
        <v>96</v>
      </c>
      <c r="C111" t="s">
        <v>351</v>
      </c>
      <c r="D111" t="s">
        <v>77</v>
      </c>
      <c r="E111">
        <v>113509</v>
      </c>
      <c r="F111" s="13">
        <v>-454853</v>
      </c>
      <c r="G111" t="s">
        <v>265</v>
      </c>
      <c r="H111" t="s">
        <v>153</v>
      </c>
      <c r="I111" t="s">
        <v>81</v>
      </c>
      <c r="J111" s="14">
        <v>43437</v>
      </c>
      <c r="K111" s="14">
        <v>43446</v>
      </c>
      <c r="L111" s="14">
        <v>43446</v>
      </c>
      <c r="M111" s="14">
        <v>43506</v>
      </c>
      <c r="N111" s="13">
        <v>281</v>
      </c>
      <c r="O111"/>
      <c r="P111" t="s">
        <v>78</v>
      </c>
      <c r="Q111" t="s">
        <v>266</v>
      </c>
      <c r="R111" t="s">
        <v>352</v>
      </c>
      <c r="S111" t="s">
        <v>137</v>
      </c>
      <c r="T111" t="s">
        <v>351</v>
      </c>
      <c r="U111" s="14">
        <v>43787</v>
      </c>
      <c r="V111" t="s">
        <v>82</v>
      </c>
      <c r="W111"/>
      <c r="X111" t="s">
        <v>83</v>
      </c>
      <c r="Y111" t="s">
        <v>84</v>
      </c>
    </row>
    <row r="112" spans="1:25" x14ac:dyDescent="0.2">
      <c r="A112" t="s">
        <v>95</v>
      </c>
      <c r="B112" t="s">
        <v>96</v>
      </c>
      <c r="C112" t="s">
        <v>353</v>
      </c>
      <c r="D112" t="s">
        <v>77</v>
      </c>
      <c r="E112">
        <v>113510</v>
      </c>
      <c r="F112" s="13">
        <v>-31533</v>
      </c>
      <c r="G112" t="s">
        <v>265</v>
      </c>
      <c r="H112" t="s">
        <v>153</v>
      </c>
      <c r="I112" t="s">
        <v>81</v>
      </c>
      <c r="J112" s="14">
        <v>43437</v>
      </c>
      <c r="K112" s="14">
        <v>43446</v>
      </c>
      <c r="L112" s="14">
        <v>43446</v>
      </c>
      <c r="M112" s="14">
        <v>43506</v>
      </c>
      <c r="N112" s="13">
        <v>281</v>
      </c>
      <c r="O112"/>
      <c r="P112" t="s">
        <v>78</v>
      </c>
      <c r="Q112" t="s">
        <v>266</v>
      </c>
      <c r="R112" t="s">
        <v>354</v>
      </c>
      <c r="S112" t="s">
        <v>125</v>
      </c>
      <c r="T112" t="s">
        <v>353</v>
      </c>
      <c r="U112" s="14">
        <v>43787</v>
      </c>
      <c r="V112" t="s">
        <v>82</v>
      </c>
      <c r="W112"/>
      <c r="X112" t="s">
        <v>83</v>
      </c>
      <c r="Y112" t="s">
        <v>84</v>
      </c>
    </row>
    <row r="113" spans="1:25" x14ac:dyDescent="0.2">
      <c r="A113" t="s">
        <v>95</v>
      </c>
      <c r="B113" t="s">
        <v>96</v>
      </c>
      <c r="C113" t="s">
        <v>355</v>
      </c>
      <c r="D113" t="s">
        <v>77</v>
      </c>
      <c r="E113">
        <v>113511</v>
      </c>
      <c r="F113" s="13">
        <v>-31533</v>
      </c>
      <c r="G113" t="s">
        <v>170</v>
      </c>
      <c r="H113" t="s">
        <v>171</v>
      </c>
      <c r="I113" t="s">
        <v>81</v>
      </c>
      <c r="J113" s="14">
        <v>43437</v>
      </c>
      <c r="K113" s="14">
        <v>43446</v>
      </c>
      <c r="L113" s="14">
        <v>43446</v>
      </c>
      <c r="M113" s="14">
        <v>43506</v>
      </c>
      <c r="N113" s="13">
        <v>467</v>
      </c>
      <c r="O113"/>
      <c r="P113" t="s">
        <v>78</v>
      </c>
      <c r="Q113" t="s">
        <v>172</v>
      </c>
      <c r="R113" t="s">
        <v>356</v>
      </c>
      <c r="S113" t="s">
        <v>125</v>
      </c>
      <c r="T113" t="s">
        <v>355</v>
      </c>
      <c r="U113" s="14">
        <v>43973</v>
      </c>
      <c r="V113" t="s">
        <v>82</v>
      </c>
      <c r="W113"/>
      <c r="X113" t="s">
        <v>83</v>
      </c>
      <c r="Y113" t="s">
        <v>84</v>
      </c>
    </row>
    <row r="114" spans="1:25" x14ac:dyDescent="0.2">
      <c r="A114" t="s">
        <v>95</v>
      </c>
      <c r="B114" t="s">
        <v>96</v>
      </c>
      <c r="C114" t="s">
        <v>357</v>
      </c>
      <c r="D114" t="s">
        <v>77</v>
      </c>
      <c r="E114">
        <v>113512</v>
      </c>
      <c r="F114" s="13">
        <v>-31533</v>
      </c>
      <c r="G114" t="s">
        <v>265</v>
      </c>
      <c r="H114" t="s">
        <v>153</v>
      </c>
      <c r="I114" t="s">
        <v>81</v>
      </c>
      <c r="J114" s="14">
        <v>43437</v>
      </c>
      <c r="K114" s="14">
        <v>43446</v>
      </c>
      <c r="L114" s="14">
        <v>43446</v>
      </c>
      <c r="M114" s="14">
        <v>43506</v>
      </c>
      <c r="N114" s="13">
        <v>281</v>
      </c>
      <c r="O114"/>
      <c r="P114" t="s">
        <v>78</v>
      </c>
      <c r="Q114" t="s">
        <v>266</v>
      </c>
      <c r="R114" t="s">
        <v>358</v>
      </c>
      <c r="S114" t="s">
        <v>125</v>
      </c>
      <c r="T114" t="s">
        <v>357</v>
      </c>
      <c r="U114" s="14">
        <v>43787</v>
      </c>
      <c r="V114" t="s">
        <v>82</v>
      </c>
      <c r="W114"/>
      <c r="X114" t="s">
        <v>83</v>
      </c>
      <c r="Y114" t="s">
        <v>84</v>
      </c>
    </row>
    <row r="115" spans="1:25" x14ac:dyDescent="0.2">
      <c r="A115" t="s">
        <v>95</v>
      </c>
      <c r="B115" t="s">
        <v>96</v>
      </c>
      <c r="C115" t="s">
        <v>359</v>
      </c>
      <c r="D115" t="s">
        <v>77</v>
      </c>
      <c r="E115">
        <v>113513</v>
      </c>
      <c r="F115" s="13">
        <v>-31533</v>
      </c>
      <c r="G115" t="s">
        <v>265</v>
      </c>
      <c r="H115" t="s">
        <v>153</v>
      </c>
      <c r="I115" t="s">
        <v>81</v>
      </c>
      <c r="J115" s="14">
        <v>43437</v>
      </c>
      <c r="K115" s="14">
        <v>43446</v>
      </c>
      <c r="L115" s="14">
        <v>43446</v>
      </c>
      <c r="M115" s="14">
        <v>43506</v>
      </c>
      <c r="N115" s="13">
        <v>281</v>
      </c>
      <c r="O115"/>
      <c r="P115" t="s">
        <v>78</v>
      </c>
      <c r="Q115" t="s">
        <v>266</v>
      </c>
      <c r="R115" t="s">
        <v>360</v>
      </c>
      <c r="S115" t="s">
        <v>125</v>
      </c>
      <c r="T115" t="s">
        <v>359</v>
      </c>
      <c r="U115" s="14">
        <v>43787</v>
      </c>
      <c r="V115" t="s">
        <v>82</v>
      </c>
      <c r="W115"/>
      <c r="X115" t="s">
        <v>83</v>
      </c>
      <c r="Y115" t="s">
        <v>84</v>
      </c>
    </row>
    <row r="116" spans="1:25" x14ac:dyDescent="0.2">
      <c r="A116" t="s">
        <v>95</v>
      </c>
      <c r="B116" t="s">
        <v>96</v>
      </c>
      <c r="C116" t="s">
        <v>361</v>
      </c>
      <c r="D116" t="s">
        <v>77</v>
      </c>
      <c r="E116">
        <v>113514</v>
      </c>
      <c r="F116" s="13">
        <v>-175000</v>
      </c>
      <c r="G116" t="s">
        <v>265</v>
      </c>
      <c r="H116" t="s">
        <v>153</v>
      </c>
      <c r="I116" t="s">
        <v>81</v>
      </c>
      <c r="J116" s="14">
        <v>43437</v>
      </c>
      <c r="K116" s="14">
        <v>43446</v>
      </c>
      <c r="L116" s="14">
        <v>43446</v>
      </c>
      <c r="M116" s="14">
        <v>43506</v>
      </c>
      <c r="N116" s="13">
        <v>281</v>
      </c>
      <c r="O116"/>
      <c r="P116" t="s">
        <v>78</v>
      </c>
      <c r="Q116" t="s">
        <v>266</v>
      </c>
      <c r="R116" t="s">
        <v>362</v>
      </c>
      <c r="S116" t="s">
        <v>148</v>
      </c>
      <c r="T116" t="s">
        <v>361</v>
      </c>
      <c r="U116" s="14">
        <v>43787</v>
      </c>
      <c r="V116" t="s">
        <v>82</v>
      </c>
      <c r="W116"/>
      <c r="X116" t="s">
        <v>83</v>
      </c>
      <c r="Y116" t="s">
        <v>84</v>
      </c>
    </row>
    <row r="117" spans="1:25" x14ac:dyDescent="0.2">
      <c r="A117" t="s">
        <v>95</v>
      </c>
      <c r="B117" t="s">
        <v>96</v>
      </c>
      <c r="C117" t="s">
        <v>363</v>
      </c>
      <c r="D117" t="s">
        <v>77</v>
      </c>
      <c r="E117">
        <v>113515</v>
      </c>
      <c r="F117" s="13">
        <v>-5250</v>
      </c>
      <c r="G117" t="s">
        <v>265</v>
      </c>
      <c r="H117" t="s">
        <v>153</v>
      </c>
      <c r="I117" t="s">
        <v>81</v>
      </c>
      <c r="J117" s="14">
        <v>43437</v>
      </c>
      <c r="K117" s="14">
        <v>43446</v>
      </c>
      <c r="L117" s="14">
        <v>43446</v>
      </c>
      <c r="M117" s="14">
        <v>43506</v>
      </c>
      <c r="N117" s="13">
        <v>281</v>
      </c>
      <c r="O117"/>
      <c r="P117" t="s">
        <v>78</v>
      </c>
      <c r="Q117" t="s">
        <v>266</v>
      </c>
      <c r="R117" t="s">
        <v>364</v>
      </c>
      <c r="S117" t="s">
        <v>125</v>
      </c>
      <c r="T117" t="s">
        <v>363</v>
      </c>
      <c r="U117" s="14">
        <v>43787</v>
      </c>
      <c r="V117" t="s">
        <v>82</v>
      </c>
      <c r="W117"/>
      <c r="X117" t="s">
        <v>83</v>
      </c>
      <c r="Y117" t="s">
        <v>84</v>
      </c>
    </row>
    <row r="118" spans="1:25" x14ac:dyDescent="0.2">
      <c r="A118" t="s">
        <v>95</v>
      </c>
      <c r="B118" t="s">
        <v>96</v>
      </c>
      <c r="C118" t="s">
        <v>365</v>
      </c>
      <c r="D118" t="s">
        <v>77</v>
      </c>
      <c r="E118">
        <v>113516</v>
      </c>
      <c r="F118" s="13">
        <v>-21678</v>
      </c>
      <c r="G118" t="s">
        <v>265</v>
      </c>
      <c r="H118" t="s">
        <v>153</v>
      </c>
      <c r="I118" t="s">
        <v>81</v>
      </c>
      <c r="J118" s="14">
        <v>43437</v>
      </c>
      <c r="K118" s="14">
        <v>43446</v>
      </c>
      <c r="L118" s="14">
        <v>43446</v>
      </c>
      <c r="M118" s="14">
        <v>43506</v>
      </c>
      <c r="N118" s="13">
        <v>281</v>
      </c>
      <c r="O118"/>
      <c r="P118" t="s">
        <v>78</v>
      </c>
      <c r="Q118" t="s">
        <v>266</v>
      </c>
      <c r="R118" t="s">
        <v>366</v>
      </c>
      <c r="S118" t="s">
        <v>137</v>
      </c>
      <c r="T118" t="s">
        <v>365</v>
      </c>
      <c r="U118" s="14">
        <v>43787</v>
      </c>
      <c r="V118" t="s">
        <v>82</v>
      </c>
      <c r="W118"/>
      <c r="X118" t="s">
        <v>83</v>
      </c>
      <c r="Y118" t="s">
        <v>84</v>
      </c>
    </row>
    <row r="119" spans="1:25" x14ac:dyDescent="0.2">
      <c r="A119" t="s">
        <v>95</v>
      </c>
      <c r="B119" t="s">
        <v>96</v>
      </c>
      <c r="C119" t="s">
        <v>367</v>
      </c>
      <c r="D119" t="s">
        <v>77</v>
      </c>
      <c r="E119">
        <v>113517</v>
      </c>
      <c r="F119" s="13">
        <v>-21678</v>
      </c>
      <c r="G119" t="s">
        <v>170</v>
      </c>
      <c r="H119" t="s">
        <v>171</v>
      </c>
      <c r="I119" t="s">
        <v>81</v>
      </c>
      <c r="J119" s="14">
        <v>43437</v>
      </c>
      <c r="K119" s="14">
        <v>43446</v>
      </c>
      <c r="L119" s="14">
        <v>43446</v>
      </c>
      <c r="M119" s="14">
        <v>43506</v>
      </c>
      <c r="N119" s="13">
        <v>467</v>
      </c>
      <c r="O119"/>
      <c r="P119" t="s">
        <v>78</v>
      </c>
      <c r="Q119" t="s">
        <v>172</v>
      </c>
      <c r="R119" t="s">
        <v>368</v>
      </c>
      <c r="S119" t="s">
        <v>137</v>
      </c>
      <c r="T119" t="s">
        <v>367</v>
      </c>
      <c r="U119" s="14">
        <v>43973</v>
      </c>
      <c r="V119" t="s">
        <v>82</v>
      </c>
      <c r="W119"/>
      <c r="X119" t="s">
        <v>83</v>
      </c>
      <c r="Y119" t="s">
        <v>84</v>
      </c>
    </row>
    <row r="120" spans="1:25" x14ac:dyDescent="0.2">
      <c r="A120" t="s">
        <v>95</v>
      </c>
      <c r="B120" t="s">
        <v>96</v>
      </c>
      <c r="C120" t="s">
        <v>369</v>
      </c>
      <c r="D120" t="s">
        <v>77</v>
      </c>
      <c r="E120">
        <v>113518</v>
      </c>
      <c r="F120" s="13">
        <v>-21678</v>
      </c>
      <c r="G120" t="s">
        <v>265</v>
      </c>
      <c r="H120" t="s">
        <v>153</v>
      </c>
      <c r="I120" t="s">
        <v>81</v>
      </c>
      <c r="J120" s="14">
        <v>43437</v>
      </c>
      <c r="K120" s="14">
        <v>43446</v>
      </c>
      <c r="L120" s="14">
        <v>43446</v>
      </c>
      <c r="M120" s="14">
        <v>43506</v>
      </c>
      <c r="N120" s="13">
        <v>281</v>
      </c>
      <c r="O120"/>
      <c r="P120" t="s">
        <v>78</v>
      </c>
      <c r="Q120" t="s">
        <v>266</v>
      </c>
      <c r="R120" t="s">
        <v>370</v>
      </c>
      <c r="S120" t="s">
        <v>137</v>
      </c>
      <c r="T120" t="s">
        <v>369</v>
      </c>
      <c r="U120" s="14">
        <v>43787</v>
      </c>
      <c r="V120" t="s">
        <v>82</v>
      </c>
      <c r="W120"/>
      <c r="X120" t="s">
        <v>83</v>
      </c>
      <c r="Y120" t="s">
        <v>84</v>
      </c>
    </row>
    <row r="121" spans="1:25" x14ac:dyDescent="0.2">
      <c r="A121" t="s">
        <v>95</v>
      </c>
      <c r="B121" t="s">
        <v>96</v>
      </c>
      <c r="C121" t="s">
        <v>371</v>
      </c>
      <c r="D121" t="s">
        <v>77</v>
      </c>
      <c r="E121">
        <v>113519</v>
      </c>
      <c r="F121" s="13">
        <v>-21678</v>
      </c>
      <c r="G121" t="s">
        <v>265</v>
      </c>
      <c r="H121" t="s">
        <v>153</v>
      </c>
      <c r="I121" t="s">
        <v>81</v>
      </c>
      <c r="J121" s="14">
        <v>43437</v>
      </c>
      <c r="K121" s="14">
        <v>43446</v>
      </c>
      <c r="L121" s="14">
        <v>43446</v>
      </c>
      <c r="M121" s="14">
        <v>43506</v>
      </c>
      <c r="N121" s="13">
        <v>281</v>
      </c>
      <c r="O121"/>
      <c r="P121" t="s">
        <v>78</v>
      </c>
      <c r="Q121" t="s">
        <v>266</v>
      </c>
      <c r="R121" t="s">
        <v>372</v>
      </c>
      <c r="S121" t="s">
        <v>137</v>
      </c>
      <c r="T121" t="s">
        <v>371</v>
      </c>
      <c r="U121" s="14">
        <v>43787</v>
      </c>
      <c r="V121" t="s">
        <v>82</v>
      </c>
      <c r="W121"/>
      <c r="X121" t="s">
        <v>83</v>
      </c>
      <c r="Y121" t="s">
        <v>84</v>
      </c>
    </row>
    <row r="122" spans="1:25" x14ac:dyDescent="0.2">
      <c r="A122" t="s">
        <v>95</v>
      </c>
      <c r="B122" t="s">
        <v>96</v>
      </c>
      <c r="C122" t="s">
        <v>373</v>
      </c>
      <c r="D122" t="s">
        <v>77</v>
      </c>
      <c r="E122">
        <v>113520</v>
      </c>
      <c r="F122" s="13">
        <v>-270000</v>
      </c>
      <c r="G122" t="s">
        <v>265</v>
      </c>
      <c r="H122" t="s">
        <v>153</v>
      </c>
      <c r="I122" t="s">
        <v>81</v>
      </c>
      <c r="J122" s="14">
        <v>43437</v>
      </c>
      <c r="K122" s="14">
        <v>43446</v>
      </c>
      <c r="L122" s="14">
        <v>43446</v>
      </c>
      <c r="M122" s="14">
        <v>43506</v>
      </c>
      <c r="N122" s="13">
        <v>281</v>
      </c>
      <c r="O122"/>
      <c r="P122" t="s">
        <v>78</v>
      </c>
      <c r="Q122" t="s">
        <v>266</v>
      </c>
      <c r="R122" t="s">
        <v>374</v>
      </c>
      <c r="S122" t="s">
        <v>125</v>
      </c>
      <c r="T122" t="s">
        <v>373</v>
      </c>
      <c r="U122" s="14">
        <v>43787</v>
      </c>
      <c r="V122" t="s">
        <v>82</v>
      </c>
      <c r="W122"/>
      <c r="X122" t="s">
        <v>83</v>
      </c>
      <c r="Y122" t="s">
        <v>84</v>
      </c>
    </row>
    <row r="123" spans="1:25" x14ac:dyDescent="0.2">
      <c r="A123" t="s">
        <v>95</v>
      </c>
      <c r="B123" t="s">
        <v>96</v>
      </c>
      <c r="C123" t="s">
        <v>375</v>
      </c>
      <c r="D123" t="s">
        <v>77</v>
      </c>
      <c r="E123">
        <v>113521</v>
      </c>
      <c r="F123" s="13">
        <v>-103685</v>
      </c>
      <c r="G123" t="s">
        <v>265</v>
      </c>
      <c r="H123" t="s">
        <v>153</v>
      </c>
      <c r="I123" t="s">
        <v>81</v>
      </c>
      <c r="J123" s="14">
        <v>43437</v>
      </c>
      <c r="K123" s="14">
        <v>43446</v>
      </c>
      <c r="L123" s="14">
        <v>43446</v>
      </c>
      <c r="M123" s="14">
        <v>43506</v>
      </c>
      <c r="N123" s="13">
        <v>281</v>
      </c>
      <c r="O123"/>
      <c r="P123" t="s">
        <v>78</v>
      </c>
      <c r="Q123" t="s">
        <v>266</v>
      </c>
      <c r="R123" t="s">
        <v>376</v>
      </c>
      <c r="S123" t="s">
        <v>125</v>
      </c>
      <c r="T123" t="s">
        <v>375</v>
      </c>
      <c r="U123" s="14">
        <v>43787</v>
      </c>
      <c r="V123" t="s">
        <v>82</v>
      </c>
      <c r="W123"/>
      <c r="X123" t="s">
        <v>83</v>
      </c>
      <c r="Y123" t="s">
        <v>84</v>
      </c>
    </row>
    <row r="124" spans="1:25" x14ac:dyDescent="0.2">
      <c r="A124" t="s">
        <v>95</v>
      </c>
      <c r="B124" t="s">
        <v>96</v>
      </c>
      <c r="C124" t="s">
        <v>377</v>
      </c>
      <c r="D124" t="s">
        <v>77</v>
      </c>
      <c r="E124">
        <v>113522</v>
      </c>
      <c r="F124" s="13">
        <v>-167438</v>
      </c>
      <c r="G124" t="s">
        <v>265</v>
      </c>
      <c r="H124" t="s">
        <v>153</v>
      </c>
      <c r="I124" t="s">
        <v>81</v>
      </c>
      <c r="J124" s="14">
        <v>43437</v>
      </c>
      <c r="K124" s="14">
        <v>43446</v>
      </c>
      <c r="L124" s="14">
        <v>43446</v>
      </c>
      <c r="M124" s="14">
        <v>43506</v>
      </c>
      <c r="N124" s="13">
        <v>281</v>
      </c>
      <c r="O124"/>
      <c r="P124" t="s">
        <v>78</v>
      </c>
      <c r="Q124" t="s">
        <v>266</v>
      </c>
      <c r="R124" t="s">
        <v>378</v>
      </c>
      <c r="S124" t="s">
        <v>379</v>
      </c>
      <c r="T124" t="s">
        <v>377</v>
      </c>
      <c r="U124" s="14">
        <v>43787</v>
      </c>
      <c r="V124" t="s">
        <v>82</v>
      </c>
      <c r="W124"/>
      <c r="X124" t="s">
        <v>83</v>
      </c>
      <c r="Y124" t="s">
        <v>84</v>
      </c>
    </row>
    <row r="125" spans="1:25" x14ac:dyDescent="0.2">
      <c r="A125" t="s">
        <v>95</v>
      </c>
      <c r="B125" t="s">
        <v>96</v>
      </c>
      <c r="C125" t="s">
        <v>380</v>
      </c>
      <c r="D125" t="s">
        <v>77</v>
      </c>
      <c r="E125">
        <v>113523</v>
      </c>
      <c r="F125" s="13">
        <v>-21678</v>
      </c>
      <c r="G125" t="s">
        <v>265</v>
      </c>
      <c r="H125" t="s">
        <v>153</v>
      </c>
      <c r="I125" t="s">
        <v>81</v>
      </c>
      <c r="J125" s="14">
        <v>43437</v>
      </c>
      <c r="K125" s="14">
        <v>43446</v>
      </c>
      <c r="L125" s="14">
        <v>43446</v>
      </c>
      <c r="M125" s="14">
        <v>43506</v>
      </c>
      <c r="N125" s="13">
        <v>281</v>
      </c>
      <c r="O125"/>
      <c r="P125" t="s">
        <v>78</v>
      </c>
      <c r="Q125" t="s">
        <v>266</v>
      </c>
      <c r="R125" t="s">
        <v>185</v>
      </c>
      <c r="S125" t="s">
        <v>137</v>
      </c>
      <c r="T125" t="s">
        <v>380</v>
      </c>
      <c r="U125" s="14">
        <v>43787</v>
      </c>
      <c r="V125" t="s">
        <v>82</v>
      </c>
      <c r="W125"/>
      <c r="X125" t="s">
        <v>83</v>
      </c>
      <c r="Y125" t="s">
        <v>84</v>
      </c>
    </row>
    <row r="126" spans="1:25" x14ac:dyDescent="0.2">
      <c r="A126" t="s">
        <v>95</v>
      </c>
      <c r="B126" t="s">
        <v>96</v>
      </c>
      <c r="C126" t="s">
        <v>381</v>
      </c>
      <c r="D126" t="s">
        <v>77</v>
      </c>
      <c r="E126">
        <v>113524</v>
      </c>
      <c r="F126" s="13">
        <v>-21678</v>
      </c>
      <c r="G126" t="s">
        <v>265</v>
      </c>
      <c r="H126" t="s">
        <v>153</v>
      </c>
      <c r="I126" t="s">
        <v>81</v>
      </c>
      <c r="J126" s="14">
        <v>43437</v>
      </c>
      <c r="K126" s="14">
        <v>43446</v>
      </c>
      <c r="L126" s="14">
        <v>43446</v>
      </c>
      <c r="M126" s="14">
        <v>43506</v>
      </c>
      <c r="N126" s="13">
        <v>281</v>
      </c>
      <c r="O126"/>
      <c r="P126" t="s">
        <v>78</v>
      </c>
      <c r="Q126" t="s">
        <v>266</v>
      </c>
      <c r="R126" t="s">
        <v>382</v>
      </c>
      <c r="S126" t="s">
        <v>137</v>
      </c>
      <c r="T126" t="s">
        <v>381</v>
      </c>
      <c r="U126" s="14">
        <v>43787</v>
      </c>
      <c r="V126" t="s">
        <v>82</v>
      </c>
      <c r="W126"/>
      <c r="X126" t="s">
        <v>83</v>
      </c>
      <c r="Y126" t="s">
        <v>84</v>
      </c>
    </row>
    <row r="127" spans="1:25" x14ac:dyDescent="0.2">
      <c r="A127" t="s">
        <v>95</v>
      </c>
      <c r="B127" t="s">
        <v>96</v>
      </c>
      <c r="C127" t="s">
        <v>383</v>
      </c>
      <c r="D127" t="s">
        <v>77</v>
      </c>
      <c r="E127">
        <v>113525</v>
      </c>
      <c r="F127" s="13">
        <v>-21678</v>
      </c>
      <c r="G127" t="s">
        <v>265</v>
      </c>
      <c r="H127" t="s">
        <v>153</v>
      </c>
      <c r="I127" t="s">
        <v>81</v>
      </c>
      <c r="J127" s="14">
        <v>43437</v>
      </c>
      <c r="K127" s="14">
        <v>43446</v>
      </c>
      <c r="L127" s="14">
        <v>43446</v>
      </c>
      <c r="M127" s="14">
        <v>43506</v>
      </c>
      <c r="N127" s="13">
        <v>281</v>
      </c>
      <c r="O127"/>
      <c r="P127" t="s">
        <v>78</v>
      </c>
      <c r="Q127" t="s">
        <v>266</v>
      </c>
      <c r="R127" t="s">
        <v>384</v>
      </c>
      <c r="S127" t="s">
        <v>137</v>
      </c>
      <c r="T127" t="s">
        <v>383</v>
      </c>
      <c r="U127" s="14">
        <v>43787</v>
      </c>
      <c r="V127" t="s">
        <v>82</v>
      </c>
      <c r="W127"/>
      <c r="X127" t="s">
        <v>83</v>
      </c>
      <c r="Y127" t="s">
        <v>84</v>
      </c>
    </row>
    <row r="128" spans="1:25" x14ac:dyDescent="0.2">
      <c r="A128" t="s">
        <v>95</v>
      </c>
      <c r="B128" t="s">
        <v>96</v>
      </c>
      <c r="C128" t="s">
        <v>385</v>
      </c>
      <c r="D128" t="s">
        <v>77</v>
      </c>
      <c r="E128">
        <v>113526</v>
      </c>
      <c r="F128" s="13">
        <v>-21678</v>
      </c>
      <c r="G128" t="s">
        <v>170</v>
      </c>
      <c r="H128" t="s">
        <v>171</v>
      </c>
      <c r="I128" t="s">
        <v>81</v>
      </c>
      <c r="J128" s="14">
        <v>43437</v>
      </c>
      <c r="K128" s="14">
        <v>43446</v>
      </c>
      <c r="L128" s="14">
        <v>43446</v>
      </c>
      <c r="M128" s="14">
        <v>43506</v>
      </c>
      <c r="N128" s="13">
        <v>467</v>
      </c>
      <c r="O128"/>
      <c r="P128" t="s">
        <v>78</v>
      </c>
      <c r="Q128" t="s">
        <v>172</v>
      </c>
      <c r="R128" t="s">
        <v>175</v>
      </c>
      <c r="S128" t="s">
        <v>137</v>
      </c>
      <c r="T128" t="s">
        <v>385</v>
      </c>
      <c r="U128" s="14">
        <v>43973</v>
      </c>
      <c r="V128" t="s">
        <v>82</v>
      </c>
      <c r="W128"/>
      <c r="X128" t="s">
        <v>83</v>
      </c>
      <c r="Y128" t="s">
        <v>84</v>
      </c>
    </row>
    <row r="129" spans="1:25" x14ac:dyDescent="0.2">
      <c r="A129" t="s">
        <v>95</v>
      </c>
      <c r="B129" t="s">
        <v>96</v>
      </c>
      <c r="C129" t="s">
        <v>386</v>
      </c>
      <c r="D129" t="s">
        <v>77</v>
      </c>
      <c r="E129">
        <v>113527</v>
      </c>
      <c r="F129" s="13">
        <v>-21678</v>
      </c>
      <c r="G129" t="s">
        <v>265</v>
      </c>
      <c r="H129" t="s">
        <v>153</v>
      </c>
      <c r="I129" t="s">
        <v>81</v>
      </c>
      <c r="J129" s="14">
        <v>43437</v>
      </c>
      <c r="K129" s="14">
        <v>43446</v>
      </c>
      <c r="L129" s="14">
        <v>43446</v>
      </c>
      <c r="M129" s="14">
        <v>43506</v>
      </c>
      <c r="N129" s="13">
        <v>281</v>
      </c>
      <c r="O129"/>
      <c r="P129" t="s">
        <v>78</v>
      </c>
      <c r="Q129" t="s">
        <v>266</v>
      </c>
      <c r="R129" t="s">
        <v>387</v>
      </c>
      <c r="S129" t="s">
        <v>137</v>
      </c>
      <c r="T129" t="s">
        <v>386</v>
      </c>
      <c r="U129" s="14">
        <v>43787</v>
      </c>
      <c r="V129" t="s">
        <v>82</v>
      </c>
      <c r="W129"/>
      <c r="X129" t="s">
        <v>83</v>
      </c>
      <c r="Y129" t="s">
        <v>84</v>
      </c>
    </row>
    <row r="130" spans="1:25" x14ac:dyDescent="0.2">
      <c r="A130" t="s">
        <v>95</v>
      </c>
      <c r="B130" t="s">
        <v>96</v>
      </c>
      <c r="C130" t="s">
        <v>388</v>
      </c>
      <c r="D130" t="s">
        <v>77</v>
      </c>
      <c r="E130">
        <v>113528</v>
      </c>
      <c r="F130" s="13">
        <v>-21678</v>
      </c>
      <c r="G130" t="s">
        <v>265</v>
      </c>
      <c r="H130" t="s">
        <v>153</v>
      </c>
      <c r="I130" t="s">
        <v>81</v>
      </c>
      <c r="J130" s="14">
        <v>43437</v>
      </c>
      <c r="K130" s="14">
        <v>43446</v>
      </c>
      <c r="L130" s="14">
        <v>43446</v>
      </c>
      <c r="M130" s="14">
        <v>43506</v>
      </c>
      <c r="N130" s="13">
        <v>281</v>
      </c>
      <c r="O130"/>
      <c r="P130" t="s">
        <v>78</v>
      </c>
      <c r="Q130" t="s">
        <v>266</v>
      </c>
      <c r="R130" t="s">
        <v>389</v>
      </c>
      <c r="S130" t="s">
        <v>137</v>
      </c>
      <c r="T130" t="s">
        <v>388</v>
      </c>
      <c r="U130" s="14">
        <v>43787</v>
      </c>
      <c r="V130" t="s">
        <v>82</v>
      </c>
      <c r="W130"/>
      <c r="X130" t="s">
        <v>83</v>
      </c>
      <c r="Y130" t="s">
        <v>84</v>
      </c>
    </row>
    <row r="131" spans="1:25" x14ac:dyDescent="0.2">
      <c r="A131" t="s">
        <v>95</v>
      </c>
      <c r="B131" t="s">
        <v>96</v>
      </c>
      <c r="C131" t="s">
        <v>390</v>
      </c>
      <c r="D131" t="s">
        <v>77</v>
      </c>
      <c r="E131">
        <v>113529</v>
      </c>
      <c r="F131" s="13">
        <v>-103685</v>
      </c>
      <c r="G131" t="s">
        <v>265</v>
      </c>
      <c r="H131" t="s">
        <v>153</v>
      </c>
      <c r="I131" t="s">
        <v>81</v>
      </c>
      <c r="J131" s="14">
        <v>43437</v>
      </c>
      <c r="K131" s="14">
        <v>43446</v>
      </c>
      <c r="L131" s="14">
        <v>43446</v>
      </c>
      <c r="M131" s="14">
        <v>43506</v>
      </c>
      <c r="N131" s="13">
        <v>281</v>
      </c>
      <c r="O131"/>
      <c r="P131" t="s">
        <v>78</v>
      </c>
      <c r="Q131" t="s">
        <v>266</v>
      </c>
      <c r="R131" t="s">
        <v>391</v>
      </c>
      <c r="S131" t="s">
        <v>125</v>
      </c>
      <c r="T131" t="s">
        <v>390</v>
      </c>
      <c r="U131" s="14">
        <v>43787</v>
      </c>
      <c r="V131" t="s">
        <v>82</v>
      </c>
      <c r="W131"/>
      <c r="X131" t="s">
        <v>83</v>
      </c>
      <c r="Y131" t="s">
        <v>84</v>
      </c>
    </row>
    <row r="132" spans="1:25" x14ac:dyDescent="0.2">
      <c r="A132" t="s">
        <v>95</v>
      </c>
      <c r="B132" t="s">
        <v>96</v>
      </c>
      <c r="C132" t="s">
        <v>392</v>
      </c>
      <c r="D132" t="s">
        <v>77</v>
      </c>
      <c r="E132">
        <v>113530</v>
      </c>
      <c r="F132" s="13">
        <v>-21678</v>
      </c>
      <c r="G132" t="s">
        <v>265</v>
      </c>
      <c r="H132" t="s">
        <v>153</v>
      </c>
      <c r="I132" t="s">
        <v>81</v>
      </c>
      <c r="J132" s="14">
        <v>43437</v>
      </c>
      <c r="K132" s="14">
        <v>43446</v>
      </c>
      <c r="L132" s="14">
        <v>43446</v>
      </c>
      <c r="M132" s="14">
        <v>43506</v>
      </c>
      <c r="N132" s="13">
        <v>281</v>
      </c>
      <c r="O132"/>
      <c r="P132" t="s">
        <v>78</v>
      </c>
      <c r="Q132" t="s">
        <v>266</v>
      </c>
      <c r="R132" t="s">
        <v>393</v>
      </c>
      <c r="S132" t="s">
        <v>137</v>
      </c>
      <c r="T132" t="s">
        <v>392</v>
      </c>
      <c r="U132" s="14">
        <v>43787</v>
      </c>
      <c r="V132" t="s">
        <v>82</v>
      </c>
      <c r="W132"/>
      <c r="X132" t="s">
        <v>83</v>
      </c>
      <c r="Y132" t="s">
        <v>84</v>
      </c>
    </row>
    <row r="133" spans="1:25" x14ac:dyDescent="0.2">
      <c r="A133" t="s">
        <v>95</v>
      </c>
      <c r="B133" t="s">
        <v>96</v>
      </c>
      <c r="C133" t="s">
        <v>394</v>
      </c>
      <c r="D133" t="s">
        <v>77</v>
      </c>
      <c r="E133">
        <v>113531</v>
      </c>
      <c r="F133" s="13">
        <v>-21678</v>
      </c>
      <c r="G133" t="s">
        <v>265</v>
      </c>
      <c r="H133" t="s">
        <v>153</v>
      </c>
      <c r="I133" t="s">
        <v>81</v>
      </c>
      <c r="J133" s="14">
        <v>43437</v>
      </c>
      <c r="K133" s="14">
        <v>43446</v>
      </c>
      <c r="L133" s="14">
        <v>43446</v>
      </c>
      <c r="M133" s="14">
        <v>43506</v>
      </c>
      <c r="N133" s="13">
        <v>281</v>
      </c>
      <c r="O133"/>
      <c r="P133" t="s">
        <v>78</v>
      </c>
      <c r="Q133" t="s">
        <v>266</v>
      </c>
      <c r="R133" t="s">
        <v>242</v>
      </c>
      <c r="S133" t="s">
        <v>137</v>
      </c>
      <c r="T133" t="s">
        <v>394</v>
      </c>
      <c r="U133" s="14">
        <v>43787</v>
      </c>
      <c r="V133" t="s">
        <v>82</v>
      </c>
      <c r="W133"/>
      <c r="X133" t="s">
        <v>83</v>
      </c>
      <c r="Y133" t="s">
        <v>84</v>
      </c>
    </row>
    <row r="134" spans="1:25" x14ac:dyDescent="0.2">
      <c r="A134" t="s">
        <v>95</v>
      </c>
      <c r="B134" t="s">
        <v>96</v>
      </c>
      <c r="C134" t="s">
        <v>395</v>
      </c>
      <c r="D134" t="s">
        <v>77</v>
      </c>
      <c r="E134">
        <v>113532</v>
      </c>
      <c r="F134" s="13">
        <v>-175000</v>
      </c>
      <c r="G134" t="s">
        <v>265</v>
      </c>
      <c r="H134" t="s">
        <v>153</v>
      </c>
      <c r="I134" t="s">
        <v>81</v>
      </c>
      <c r="J134" s="14">
        <v>43437</v>
      </c>
      <c r="K134" s="14">
        <v>43446</v>
      </c>
      <c r="L134" s="14">
        <v>43446</v>
      </c>
      <c r="M134" s="14">
        <v>43506</v>
      </c>
      <c r="N134" s="13">
        <v>281</v>
      </c>
      <c r="O134"/>
      <c r="P134" t="s">
        <v>78</v>
      </c>
      <c r="Q134" t="s">
        <v>266</v>
      </c>
      <c r="R134" t="s">
        <v>396</v>
      </c>
      <c r="S134" t="s">
        <v>125</v>
      </c>
      <c r="T134" t="s">
        <v>395</v>
      </c>
      <c r="U134" s="14">
        <v>43787</v>
      </c>
      <c r="V134" t="s">
        <v>82</v>
      </c>
      <c r="W134"/>
      <c r="X134" t="s">
        <v>83</v>
      </c>
      <c r="Y134" t="s">
        <v>84</v>
      </c>
    </row>
    <row r="135" spans="1:25" x14ac:dyDescent="0.2">
      <c r="A135" t="s">
        <v>95</v>
      </c>
      <c r="B135" t="s">
        <v>96</v>
      </c>
      <c r="C135" t="s">
        <v>397</v>
      </c>
      <c r="D135" t="s">
        <v>77</v>
      </c>
      <c r="E135">
        <v>113533</v>
      </c>
      <c r="F135" s="13">
        <v>-175000</v>
      </c>
      <c r="G135" t="s">
        <v>170</v>
      </c>
      <c r="H135" t="s">
        <v>171</v>
      </c>
      <c r="I135" t="s">
        <v>81</v>
      </c>
      <c r="J135" s="14">
        <v>43437</v>
      </c>
      <c r="K135" s="14">
        <v>43446</v>
      </c>
      <c r="L135" s="14">
        <v>43446</v>
      </c>
      <c r="M135" s="14">
        <v>43506</v>
      </c>
      <c r="N135" s="13">
        <v>467</v>
      </c>
      <c r="O135"/>
      <c r="P135" t="s">
        <v>78</v>
      </c>
      <c r="Q135" t="s">
        <v>172</v>
      </c>
      <c r="R135" t="s">
        <v>398</v>
      </c>
      <c r="S135" t="s">
        <v>125</v>
      </c>
      <c r="T135" t="s">
        <v>397</v>
      </c>
      <c r="U135" s="14">
        <v>43973</v>
      </c>
      <c r="V135" t="s">
        <v>82</v>
      </c>
      <c r="W135"/>
      <c r="X135" t="s">
        <v>83</v>
      </c>
      <c r="Y135" t="s">
        <v>84</v>
      </c>
    </row>
    <row r="136" spans="1:25" x14ac:dyDescent="0.2">
      <c r="A136" t="s">
        <v>95</v>
      </c>
      <c r="B136" t="s">
        <v>96</v>
      </c>
      <c r="C136" t="s">
        <v>399</v>
      </c>
      <c r="D136" t="s">
        <v>77</v>
      </c>
      <c r="E136">
        <v>113534</v>
      </c>
      <c r="F136" s="13">
        <v>-21678</v>
      </c>
      <c r="G136" t="s">
        <v>265</v>
      </c>
      <c r="H136" t="s">
        <v>153</v>
      </c>
      <c r="I136" t="s">
        <v>81</v>
      </c>
      <c r="J136" s="14">
        <v>43437</v>
      </c>
      <c r="K136" s="14">
        <v>43446</v>
      </c>
      <c r="L136" s="14">
        <v>43446</v>
      </c>
      <c r="M136" s="14">
        <v>43506</v>
      </c>
      <c r="N136" s="13">
        <v>281</v>
      </c>
      <c r="O136"/>
      <c r="P136" t="s">
        <v>78</v>
      </c>
      <c r="Q136" t="s">
        <v>266</v>
      </c>
      <c r="R136" t="s">
        <v>400</v>
      </c>
      <c r="S136" t="s">
        <v>137</v>
      </c>
      <c r="T136" t="s">
        <v>399</v>
      </c>
      <c r="U136" s="14">
        <v>43787</v>
      </c>
      <c r="V136" t="s">
        <v>82</v>
      </c>
      <c r="W136"/>
      <c r="X136" t="s">
        <v>83</v>
      </c>
      <c r="Y136" t="s">
        <v>84</v>
      </c>
    </row>
    <row r="137" spans="1:25" x14ac:dyDescent="0.2">
      <c r="A137" t="s">
        <v>95</v>
      </c>
      <c r="B137" t="s">
        <v>96</v>
      </c>
      <c r="C137" t="s">
        <v>401</v>
      </c>
      <c r="D137" t="s">
        <v>77</v>
      </c>
      <c r="E137">
        <v>113535</v>
      </c>
      <c r="F137" s="13">
        <v>-219000</v>
      </c>
      <c r="G137" t="s">
        <v>265</v>
      </c>
      <c r="H137" t="s">
        <v>153</v>
      </c>
      <c r="I137" t="s">
        <v>81</v>
      </c>
      <c r="J137" s="14">
        <v>43437</v>
      </c>
      <c r="K137" s="14">
        <v>43446</v>
      </c>
      <c r="L137" s="14">
        <v>43446</v>
      </c>
      <c r="M137" s="14">
        <v>43506</v>
      </c>
      <c r="N137" s="13">
        <v>281</v>
      </c>
      <c r="O137"/>
      <c r="P137" t="s">
        <v>78</v>
      </c>
      <c r="Q137" t="s">
        <v>266</v>
      </c>
      <c r="R137" t="s">
        <v>402</v>
      </c>
      <c r="S137" t="s">
        <v>125</v>
      </c>
      <c r="T137" t="s">
        <v>401</v>
      </c>
      <c r="U137" s="14">
        <v>43787</v>
      </c>
      <c r="V137" t="s">
        <v>82</v>
      </c>
      <c r="W137"/>
      <c r="X137" t="s">
        <v>83</v>
      </c>
      <c r="Y137" t="s">
        <v>84</v>
      </c>
    </row>
    <row r="138" spans="1:25" x14ac:dyDescent="0.2">
      <c r="A138" t="s">
        <v>95</v>
      </c>
      <c r="B138" t="s">
        <v>96</v>
      </c>
      <c r="C138" t="s">
        <v>403</v>
      </c>
      <c r="D138" t="s">
        <v>77</v>
      </c>
      <c r="E138">
        <v>113536</v>
      </c>
      <c r="F138" s="13">
        <v>-53067</v>
      </c>
      <c r="G138" t="s">
        <v>265</v>
      </c>
      <c r="H138" t="s">
        <v>153</v>
      </c>
      <c r="I138" t="s">
        <v>81</v>
      </c>
      <c r="J138" s="14">
        <v>43437</v>
      </c>
      <c r="K138" s="14">
        <v>43446</v>
      </c>
      <c r="L138" s="14">
        <v>43446</v>
      </c>
      <c r="M138" s="14">
        <v>43506</v>
      </c>
      <c r="N138" s="13">
        <v>281</v>
      </c>
      <c r="O138"/>
      <c r="P138" t="s">
        <v>78</v>
      </c>
      <c r="Q138" t="s">
        <v>266</v>
      </c>
      <c r="R138" t="s">
        <v>404</v>
      </c>
      <c r="S138" t="s">
        <v>297</v>
      </c>
      <c r="T138" t="s">
        <v>403</v>
      </c>
      <c r="U138" s="14">
        <v>43787</v>
      </c>
      <c r="V138" t="s">
        <v>82</v>
      </c>
      <c r="W138"/>
      <c r="X138" t="s">
        <v>83</v>
      </c>
      <c r="Y138" t="s">
        <v>84</v>
      </c>
    </row>
    <row r="139" spans="1:25" x14ac:dyDescent="0.2">
      <c r="A139" t="s">
        <v>95</v>
      </c>
      <c r="B139" t="s">
        <v>96</v>
      </c>
      <c r="C139" t="s">
        <v>405</v>
      </c>
      <c r="D139" t="s">
        <v>77</v>
      </c>
      <c r="E139">
        <v>113537</v>
      </c>
      <c r="F139" s="13">
        <v>-21678</v>
      </c>
      <c r="G139" t="s">
        <v>265</v>
      </c>
      <c r="H139" t="s">
        <v>153</v>
      </c>
      <c r="I139" t="s">
        <v>81</v>
      </c>
      <c r="J139" s="14">
        <v>43437</v>
      </c>
      <c r="K139" s="14">
        <v>43446</v>
      </c>
      <c r="L139" s="14">
        <v>43446</v>
      </c>
      <c r="M139" s="14">
        <v>43506</v>
      </c>
      <c r="N139" s="13">
        <v>281</v>
      </c>
      <c r="O139"/>
      <c r="P139" t="s">
        <v>78</v>
      </c>
      <c r="Q139" t="s">
        <v>266</v>
      </c>
      <c r="R139" t="s">
        <v>406</v>
      </c>
      <c r="S139" t="s">
        <v>137</v>
      </c>
      <c r="T139" t="s">
        <v>405</v>
      </c>
      <c r="U139" s="14">
        <v>43787</v>
      </c>
      <c r="V139" t="s">
        <v>82</v>
      </c>
      <c r="W139"/>
      <c r="X139" t="s">
        <v>83</v>
      </c>
      <c r="Y139" t="s">
        <v>84</v>
      </c>
    </row>
    <row r="140" spans="1:25" x14ac:dyDescent="0.2">
      <c r="A140" t="s">
        <v>95</v>
      </c>
      <c r="B140" t="s">
        <v>96</v>
      </c>
      <c r="C140" t="s">
        <v>407</v>
      </c>
      <c r="D140" t="s">
        <v>77</v>
      </c>
      <c r="E140">
        <v>113538</v>
      </c>
      <c r="F140" s="13">
        <v>-21678</v>
      </c>
      <c r="G140" t="s">
        <v>265</v>
      </c>
      <c r="H140" t="s">
        <v>153</v>
      </c>
      <c r="I140" t="s">
        <v>81</v>
      </c>
      <c r="J140" s="14">
        <v>43437</v>
      </c>
      <c r="K140" s="14">
        <v>43446</v>
      </c>
      <c r="L140" s="14">
        <v>43446</v>
      </c>
      <c r="M140" s="14">
        <v>43506</v>
      </c>
      <c r="N140" s="13">
        <v>281</v>
      </c>
      <c r="O140"/>
      <c r="P140" t="s">
        <v>78</v>
      </c>
      <c r="Q140" t="s">
        <v>266</v>
      </c>
      <c r="R140" t="s">
        <v>408</v>
      </c>
      <c r="S140" t="s">
        <v>137</v>
      </c>
      <c r="T140" t="s">
        <v>407</v>
      </c>
      <c r="U140" s="14">
        <v>43787</v>
      </c>
      <c r="V140" t="s">
        <v>82</v>
      </c>
      <c r="W140"/>
      <c r="X140" t="s">
        <v>83</v>
      </c>
      <c r="Y140" t="s">
        <v>84</v>
      </c>
    </row>
    <row r="141" spans="1:25" x14ac:dyDescent="0.2">
      <c r="A141" t="s">
        <v>95</v>
      </c>
      <c r="B141" t="s">
        <v>96</v>
      </c>
      <c r="C141" t="s">
        <v>409</v>
      </c>
      <c r="D141" t="s">
        <v>77</v>
      </c>
      <c r="E141">
        <v>113539</v>
      </c>
      <c r="F141" s="13">
        <v>-21678</v>
      </c>
      <c r="G141" t="s">
        <v>265</v>
      </c>
      <c r="H141" t="s">
        <v>153</v>
      </c>
      <c r="I141" t="s">
        <v>81</v>
      </c>
      <c r="J141" s="14">
        <v>43437</v>
      </c>
      <c r="K141" s="14">
        <v>43446</v>
      </c>
      <c r="L141" s="14">
        <v>43446</v>
      </c>
      <c r="M141" s="14">
        <v>43506</v>
      </c>
      <c r="N141" s="13">
        <v>281</v>
      </c>
      <c r="O141"/>
      <c r="P141" t="s">
        <v>78</v>
      </c>
      <c r="Q141" t="s">
        <v>266</v>
      </c>
      <c r="R141" t="s">
        <v>410</v>
      </c>
      <c r="S141" t="s">
        <v>137</v>
      </c>
      <c r="T141" t="s">
        <v>409</v>
      </c>
      <c r="U141" s="14">
        <v>43787</v>
      </c>
      <c r="V141" t="s">
        <v>82</v>
      </c>
      <c r="W141"/>
      <c r="X141" t="s">
        <v>83</v>
      </c>
      <c r="Y141" t="s">
        <v>84</v>
      </c>
    </row>
    <row r="142" spans="1:25" x14ac:dyDescent="0.2">
      <c r="A142" t="s">
        <v>95</v>
      </c>
      <c r="B142" t="s">
        <v>96</v>
      </c>
      <c r="C142" t="s">
        <v>411</v>
      </c>
      <c r="D142" t="s">
        <v>77</v>
      </c>
      <c r="E142">
        <v>113540</v>
      </c>
      <c r="F142" s="13">
        <v>-54826</v>
      </c>
      <c r="G142" t="s">
        <v>152</v>
      </c>
      <c r="H142" t="s">
        <v>153</v>
      </c>
      <c r="I142" t="s">
        <v>81</v>
      </c>
      <c r="J142" s="14">
        <v>43446</v>
      </c>
      <c r="K142" s="14">
        <v>43714</v>
      </c>
      <c r="L142" s="14">
        <v>43446</v>
      </c>
      <c r="M142" s="14">
        <v>43446</v>
      </c>
      <c r="N142" s="13">
        <v>287</v>
      </c>
      <c r="O142"/>
      <c r="P142" t="s">
        <v>78</v>
      </c>
      <c r="Q142" t="s">
        <v>154</v>
      </c>
      <c r="R142" t="s">
        <v>412</v>
      </c>
      <c r="S142" t="s">
        <v>125</v>
      </c>
      <c r="T142" t="s">
        <v>411</v>
      </c>
      <c r="U142" s="14">
        <v>43733</v>
      </c>
      <c r="V142" t="s">
        <v>413</v>
      </c>
      <c r="W142"/>
      <c r="X142" t="s">
        <v>414</v>
      </c>
      <c r="Y142" t="s">
        <v>84</v>
      </c>
    </row>
    <row r="143" spans="1:25" x14ac:dyDescent="0.2">
      <c r="A143" t="s">
        <v>95</v>
      </c>
      <c r="B143" t="s">
        <v>96</v>
      </c>
      <c r="C143" t="s">
        <v>411</v>
      </c>
      <c r="D143" t="s">
        <v>77</v>
      </c>
      <c r="E143">
        <v>113540</v>
      </c>
      <c r="F143" s="13">
        <v>-6647</v>
      </c>
      <c r="G143" t="s">
        <v>265</v>
      </c>
      <c r="H143" t="s">
        <v>153</v>
      </c>
      <c r="I143" t="s">
        <v>81</v>
      </c>
      <c r="J143" s="14">
        <v>43446</v>
      </c>
      <c r="K143" s="14">
        <v>43714</v>
      </c>
      <c r="L143" s="14">
        <v>43446</v>
      </c>
      <c r="M143" s="14">
        <v>43506</v>
      </c>
      <c r="N143" s="13">
        <v>281</v>
      </c>
      <c r="O143"/>
      <c r="P143" t="s">
        <v>78</v>
      </c>
      <c r="Q143" t="s">
        <v>266</v>
      </c>
      <c r="R143" t="s">
        <v>415</v>
      </c>
      <c r="S143" t="s">
        <v>125</v>
      </c>
      <c r="T143" t="s">
        <v>416</v>
      </c>
      <c r="U143" s="14">
        <v>43787</v>
      </c>
      <c r="V143" t="s">
        <v>413</v>
      </c>
      <c r="W143"/>
      <c r="X143" t="s">
        <v>414</v>
      </c>
      <c r="Y143" t="s">
        <v>84</v>
      </c>
    </row>
    <row r="144" spans="1:25" x14ac:dyDescent="0.2">
      <c r="A144" t="s">
        <v>95</v>
      </c>
      <c r="B144" t="s">
        <v>96</v>
      </c>
      <c r="C144" t="s">
        <v>417</v>
      </c>
      <c r="D144" t="s">
        <v>77</v>
      </c>
      <c r="E144">
        <v>113541</v>
      </c>
      <c r="F144" s="13">
        <v>-21678</v>
      </c>
      <c r="G144" t="s">
        <v>265</v>
      </c>
      <c r="H144" t="s">
        <v>153</v>
      </c>
      <c r="I144" t="s">
        <v>81</v>
      </c>
      <c r="J144" s="14">
        <v>43437</v>
      </c>
      <c r="K144" s="14">
        <v>43446</v>
      </c>
      <c r="L144" s="14">
        <v>43446</v>
      </c>
      <c r="M144" s="14">
        <v>43506</v>
      </c>
      <c r="N144" s="13">
        <v>281</v>
      </c>
      <c r="O144"/>
      <c r="P144" t="s">
        <v>78</v>
      </c>
      <c r="Q144" t="s">
        <v>266</v>
      </c>
      <c r="R144" t="s">
        <v>145</v>
      </c>
      <c r="S144" t="s">
        <v>137</v>
      </c>
      <c r="T144" t="s">
        <v>417</v>
      </c>
      <c r="U144" s="14">
        <v>43787</v>
      </c>
      <c r="V144" t="s">
        <v>82</v>
      </c>
      <c r="W144"/>
      <c r="X144" t="s">
        <v>83</v>
      </c>
      <c r="Y144" t="s">
        <v>84</v>
      </c>
    </row>
    <row r="145" spans="1:25" x14ac:dyDescent="0.2">
      <c r="A145" t="s">
        <v>95</v>
      </c>
      <c r="B145" t="s">
        <v>96</v>
      </c>
      <c r="C145" t="s">
        <v>418</v>
      </c>
      <c r="D145" t="s">
        <v>77</v>
      </c>
      <c r="E145">
        <v>113542</v>
      </c>
      <c r="F145" s="13">
        <v>-21678</v>
      </c>
      <c r="G145" t="s">
        <v>152</v>
      </c>
      <c r="H145" t="s">
        <v>153</v>
      </c>
      <c r="I145" t="s">
        <v>81</v>
      </c>
      <c r="J145" s="14">
        <v>43437</v>
      </c>
      <c r="K145" s="14">
        <v>43446</v>
      </c>
      <c r="L145" s="14">
        <v>43446</v>
      </c>
      <c r="M145" s="14">
        <v>43506</v>
      </c>
      <c r="N145" s="13">
        <v>227</v>
      </c>
      <c r="O145"/>
      <c r="P145" t="s">
        <v>78</v>
      </c>
      <c r="Q145" t="s">
        <v>154</v>
      </c>
      <c r="R145" t="s">
        <v>419</v>
      </c>
      <c r="S145" t="s">
        <v>137</v>
      </c>
      <c r="T145" t="s">
        <v>418</v>
      </c>
      <c r="U145" s="14">
        <v>43733</v>
      </c>
      <c r="V145" t="s">
        <v>82</v>
      </c>
      <c r="W145"/>
      <c r="X145" t="s">
        <v>83</v>
      </c>
      <c r="Y145" t="s">
        <v>84</v>
      </c>
    </row>
    <row r="146" spans="1:25" x14ac:dyDescent="0.2">
      <c r="A146" t="s">
        <v>95</v>
      </c>
      <c r="B146" t="s">
        <v>96</v>
      </c>
      <c r="C146" t="s">
        <v>420</v>
      </c>
      <c r="D146" t="s">
        <v>77</v>
      </c>
      <c r="E146">
        <v>115407</v>
      </c>
      <c r="F146" s="13">
        <v>-12674</v>
      </c>
      <c r="G146" t="s">
        <v>421</v>
      </c>
      <c r="H146" t="s">
        <v>171</v>
      </c>
      <c r="I146" t="s">
        <v>81</v>
      </c>
      <c r="J146" s="14">
        <v>43469</v>
      </c>
      <c r="K146" s="14">
        <v>43809</v>
      </c>
      <c r="L146" s="14">
        <v>43565</v>
      </c>
      <c r="M146" s="14">
        <v>43625</v>
      </c>
      <c r="N146" s="13">
        <v>240</v>
      </c>
      <c r="O146"/>
      <c r="P146" t="s">
        <v>78</v>
      </c>
      <c r="Q146" t="s">
        <v>422</v>
      </c>
      <c r="R146" t="s">
        <v>423</v>
      </c>
      <c r="S146" t="s">
        <v>379</v>
      </c>
      <c r="T146" t="s">
        <v>420</v>
      </c>
      <c r="U146" s="14">
        <v>43865</v>
      </c>
      <c r="V146" t="s">
        <v>413</v>
      </c>
      <c r="W146"/>
      <c r="X146" t="s">
        <v>83</v>
      </c>
      <c r="Y146" t="s">
        <v>84</v>
      </c>
    </row>
    <row r="147" spans="1:25" x14ac:dyDescent="0.2">
      <c r="A147" t="s">
        <v>95</v>
      </c>
      <c r="B147" t="s">
        <v>96</v>
      </c>
      <c r="C147" t="s">
        <v>424</v>
      </c>
      <c r="D147" t="s">
        <v>77</v>
      </c>
      <c r="E147">
        <v>115408</v>
      </c>
      <c r="F147" s="13">
        <v>-9517</v>
      </c>
      <c r="G147" t="s">
        <v>421</v>
      </c>
      <c r="H147" t="s">
        <v>171</v>
      </c>
      <c r="I147" t="s">
        <v>81</v>
      </c>
      <c r="J147" s="14">
        <v>43469</v>
      </c>
      <c r="K147" s="14">
        <v>43809</v>
      </c>
      <c r="L147" s="14">
        <v>43565</v>
      </c>
      <c r="M147" s="14">
        <v>43625</v>
      </c>
      <c r="N147" s="13">
        <v>240</v>
      </c>
      <c r="O147"/>
      <c r="P147" t="s">
        <v>78</v>
      </c>
      <c r="Q147" t="s">
        <v>422</v>
      </c>
      <c r="R147" t="s">
        <v>425</v>
      </c>
      <c r="S147" t="s">
        <v>125</v>
      </c>
      <c r="T147" t="s">
        <v>424</v>
      </c>
      <c r="U147" s="14">
        <v>43865</v>
      </c>
      <c r="V147" t="s">
        <v>413</v>
      </c>
      <c r="W147"/>
      <c r="X147" t="s">
        <v>83</v>
      </c>
      <c r="Y147" t="s">
        <v>84</v>
      </c>
    </row>
    <row r="148" spans="1:25" x14ac:dyDescent="0.2">
      <c r="A148" t="s">
        <v>95</v>
      </c>
      <c r="B148" t="s">
        <v>96</v>
      </c>
      <c r="C148" t="s">
        <v>426</v>
      </c>
      <c r="D148" t="s">
        <v>77</v>
      </c>
      <c r="E148">
        <v>115409</v>
      </c>
      <c r="F148" s="13">
        <v>-175000</v>
      </c>
      <c r="G148" t="s">
        <v>421</v>
      </c>
      <c r="H148" t="s">
        <v>171</v>
      </c>
      <c r="I148" t="s">
        <v>81</v>
      </c>
      <c r="J148" s="14">
        <v>43469</v>
      </c>
      <c r="K148" s="14">
        <v>43809</v>
      </c>
      <c r="L148" s="14">
        <v>43565</v>
      </c>
      <c r="M148" s="14">
        <v>43625</v>
      </c>
      <c r="N148" s="13">
        <v>240</v>
      </c>
      <c r="O148"/>
      <c r="P148" t="s">
        <v>78</v>
      </c>
      <c r="Q148" t="s">
        <v>422</v>
      </c>
      <c r="R148" t="s">
        <v>427</v>
      </c>
      <c r="S148" t="s">
        <v>125</v>
      </c>
      <c r="T148" t="s">
        <v>426</v>
      </c>
      <c r="U148" s="14">
        <v>43865</v>
      </c>
      <c r="V148" t="s">
        <v>413</v>
      </c>
      <c r="W148"/>
      <c r="X148" t="s">
        <v>83</v>
      </c>
      <c r="Y148" t="s">
        <v>84</v>
      </c>
    </row>
    <row r="149" spans="1:25" x14ac:dyDescent="0.2">
      <c r="A149" t="s">
        <v>95</v>
      </c>
      <c r="B149" t="s">
        <v>96</v>
      </c>
      <c r="C149" t="s">
        <v>428</v>
      </c>
      <c r="D149" t="s">
        <v>77</v>
      </c>
      <c r="E149">
        <v>115410</v>
      </c>
      <c r="F149" s="13">
        <v>-21678</v>
      </c>
      <c r="G149" t="s">
        <v>265</v>
      </c>
      <c r="H149" t="s">
        <v>153</v>
      </c>
      <c r="I149" t="s">
        <v>81</v>
      </c>
      <c r="J149" s="14">
        <v>43469</v>
      </c>
      <c r="K149" s="14">
        <v>43746</v>
      </c>
      <c r="L149" s="14">
        <v>43473</v>
      </c>
      <c r="M149" s="14">
        <v>43533</v>
      </c>
      <c r="N149" s="13">
        <v>254</v>
      </c>
      <c r="O149"/>
      <c r="P149" t="s">
        <v>78</v>
      </c>
      <c r="Q149" t="s">
        <v>266</v>
      </c>
      <c r="R149" t="s">
        <v>222</v>
      </c>
      <c r="S149" t="s">
        <v>137</v>
      </c>
      <c r="T149" t="s">
        <v>428</v>
      </c>
      <c r="U149" s="14">
        <v>43787</v>
      </c>
      <c r="V149" t="s">
        <v>413</v>
      </c>
      <c r="W149"/>
      <c r="X149" t="s">
        <v>83</v>
      </c>
      <c r="Y149" t="s">
        <v>84</v>
      </c>
    </row>
    <row r="150" spans="1:25" x14ac:dyDescent="0.2">
      <c r="A150" t="s">
        <v>95</v>
      </c>
      <c r="B150" t="s">
        <v>96</v>
      </c>
      <c r="C150" t="s">
        <v>429</v>
      </c>
      <c r="D150" t="s">
        <v>77</v>
      </c>
      <c r="E150">
        <v>115411</v>
      </c>
      <c r="F150" s="13">
        <v>-21678</v>
      </c>
      <c r="G150" t="s">
        <v>265</v>
      </c>
      <c r="H150" t="s">
        <v>153</v>
      </c>
      <c r="I150" t="s">
        <v>81</v>
      </c>
      <c r="J150" s="14">
        <v>43469</v>
      </c>
      <c r="K150" s="14">
        <v>43746</v>
      </c>
      <c r="L150" s="14">
        <v>43473</v>
      </c>
      <c r="M150" s="14">
        <v>43533</v>
      </c>
      <c r="N150" s="13">
        <v>254</v>
      </c>
      <c r="O150"/>
      <c r="P150" t="s">
        <v>78</v>
      </c>
      <c r="Q150" t="s">
        <v>266</v>
      </c>
      <c r="R150" t="s">
        <v>430</v>
      </c>
      <c r="S150" t="s">
        <v>137</v>
      </c>
      <c r="T150" t="s">
        <v>429</v>
      </c>
      <c r="U150" s="14">
        <v>43787</v>
      </c>
      <c r="V150" t="s">
        <v>413</v>
      </c>
      <c r="W150"/>
      <c r="X150" t="s">
        <v>83</v>
      </c>
      <c r="Y150" t="s">
        <v>84</v>
      </c>
    </row>
    <row r="151" spans="1:25" x14ac:dyDescent="0.2">
      <c r="A151" t="s">
        <v>95</v>
      </c>
      <c r="B151" t="s">
        <v>96</v>
      </c>
      <c r="C151" t="s">
        <v>431</v>
      </c>
      <c r="D151" t="s">
        <v>77</v>
      </c>
      <c r="E151">
        <v>115412</v>
      </c>
      <c r="F151" s="13">
        <v>-21678</v>
      </c>
      <c r="G151" t="s">
        <v>265</v>
      </c>
      <c r="H151" t="s">
        <v>153</v>
      </c>
      <c r="I151" t="s">
        <v>81</v>
      </c>
      <c r="J151" s="14">
        <v>43469</v>
      </c>
      <c r="K151" s="14">
        <v>43746</v>
      </c>
      <c r="L151" s="14">
        <v>43473</v>
      </c>
      <c r="M151" s="14">
        <v>43533</v>
      </c>
      <c r="N151" s="13">
        <v>254</v>
      </c>
      <c r="O151"/>
      <c r="P151" t="s">
        <v>78</v>
      </c>
      <c r="Q151" t="s">
        <v>266</v>
      </c>
      <c r="R151" t="s">
        <v>183</v>
      </c>
      <c r="S151" t="s">
        <v>137</v>
      </c>
      <c r="T151" t="s">
        <v>431</v>
      </c>
      <c r="U151" s="14">
        <v>43787</v>
      </c>
      <c r="V151" t="s">
        <v>413</v>
      </c>
      <c r="W151"/>
      <c r="X151" t="s">
        <v>83</v>
      </c>
      <c r="Y151" t="s">
        <v>84</v>
      </c>
    </row>
    <row r="152" spans="1:25" x14ac:dyDescent="0.2">
      <c r="A152" t="s">
        <v>95</v>
      </c>
      <c r="B152" t="s">
        <v>96</v>
      </c>
      <c r="C152" t="s">
        <v>432</v>
      </c>
      <c r="D152" t="s">
        <v>77</v>
      </c>
      <c r="E152">
        <v>115413</v>
      </c>
      <c r="F152" s="13">
        <v>-21678</v>
      </c>
      <c r="G152" t="s">
        <v>265</v>
      </c>
      <c r="H152" t="s">
        <v>153</v>
      </c>
      <c r="I152" t="s">
        <v>81</v>
      </c>
      <c r="J152" s="14">
        <v>43469</v>
      </c>
      <c r="K152" s="14">
        <v>43746</v>
      </c>
      <c r="L152" s="14">
        <v>43473</v>
      </c>
      <c r="M152" s="14">
        <v>43533</v>
      </c>
      <c r="N152" s="13">
        <v>254</v>
      </c>
      <c r="O152"/>
      <c r="P152" t="s">
        <v>78</v>
      </c>
      <c r="Q152" t="s">
        <v>266</v>
      </c>
      <c r="R152" t="s">
        <v>433</v>
      </c>
      <c r="S152" t="s">
        <v>137</v>
      </c>
      <c r="T152" t="s">
        <v>432</v>
      </c>
      <c r="U152" s="14">
        <v>43787</v>
      </c>
      <c r="V152" t="s">
        <v>413</v>
      </c>
      <c r="W152"/>
      <c r="X152" t="s">
        <v>83</v>
      </c>
      <c r="Y152" t="s">
        <v>84</v>
      </c>
    </row>
    <row r="153" spans="1:25" x14ac:dyDescent="0.2">
      <c r="A153" t="s">
        <v>95</v>
      </c>
      <c r="B153" t="s">
        <v>96</v>
      </c>
      <c r="C153" t="s">
        <v>434</v>
      </c>
      <c r="D153" t="s">
        <v>77</v>
      </c>
      <c r="E153">
        <v>115414</v>
      </c>
      <c r="F153" s="13">
        <v>-21678</v>
      </c>
      <c r="G153" t="s">
        <v>265</v>
      </c>
      <c r="H153" t="s">
        <v>153</v>
      </c>
      <c r="I153" t="s">
        <v>81</v>
      </c>
      <c r="J153" s="14">
        <v>43469</v>
      </c>
      <c r="K153" s="14">
        <v>43746</v>
      </c>
      <c r="L153" s="14">
        <v>43473</v>
      </c>
      <c r="M153" s="14">
        <v>43533</v>
      </c>
      <c r="N153" s="13">
        <v>254</v>
      </c>
      <c r="O153"/>
      <c r="P153" t="s">
        <v>78</v>
      </c>
      <c r="Q153" t="s">
        <v>266</v>
      </c>
      <c r="R153" t="s">
        <v>435</v>
      </c>
      <c r="S153" t="s">
        <v>137</v>
      </c>
      <c r="T153" t="s">
        <v>434</v>
      </c>
      <c r="U153" s="14">
        <v>43787</v>
      </c>
      <c r="V153" t="s">
        <v>413</v>
      </c>
      <c r="W153"/>
      <c r="X153" t="s">
        <v>83</v>
      </c>
      <c r="Y153" t="s">
        <v>84</v>
      </c>
    </row>
    <row r="154" spans="1:25" x14ac:dyDescent="0.2">
      <c r="A154" t="s">
        <v>95</v>
      </c>
      <c r="B154" t="s">
        <v>96</v>
      </c>
      <c r="C154" t="s">
        <v>436</v>
      </c>
      <c r="D154" t="s">
        <v>77</v>
      </c>
      <c r="E154">
        <v>115415</v>
      </c>
      <c r="F154" s="13">
        <v>-270000</v>
      </c>
      <c r="G154" t="s">
        <v>265</v>
      </c>
      <c r="H154" t="s">
        <v>153</v>
      </c>
      <c r="I154" t="s">
        <v>81</v>
      </c>
      <c r="J154" s="14">
        <v>43469</v>
      </c>
      <c r="K154" s="14">
        <v>43746</v>
      </c>
      <c r="L154" s="14">
        <v>43473</v>
      </c>
      <c r="M154" s="14">
        <v>43533</v>
      </c>
      <c r="N154" s="13">
        <v>254</v>
      </c>
      <c r="O154"/>
      <c r="P154" t="s">
        <v>78</v>
      </c>
      <c r="Q154" t="s">
        <v>266</v>
      </c>
      <c r="R154" t="s">
        <v>437</v>
      </c>
      <c r="S154" t="s">
        <v>379</v>
      </c>
      <c r="T154" t="s">
        <v>436</v>
      </c>
      <c r="U154" s="14">
        <v>43787</v>
      </c>
      <c r="V154" t="s">
        <v>413</v>
      </c>
      <c r="W154"/>
      <c r="X154" t="s">
        <v>83</v>
      </c>
      <c r="Y154" t="s">
        <v>84</v>
      </c>
    </row>
    <row r="155" spans="1:25" x14ac:dyDescent="0.2">
      <c r="A155" t="s">
        <v>95</v>
      </c>
      <c r="B155" t="s">
        <v>96</v>
      </c>
      <c r="C155" t="s">
        <v>438</v>
      </c>
      <c r="D155" t="s">
        <v>77</v>
      </c>
      <c r="E155">
        <v>115416</v>
      </c>
      <c r="F155" s="13">
        <v>-270000</v>
      </c>
      <c r="G155" t="s">
        <v>265</v>
      </c>
      <c r="H155" t="s">
        <v>153</v>
      </c>
      <c r="I155" t="s">
        <v>81</v>
      </c>
      <c r="J155" s="14">
        <v>43469</v>
      </c>
      <c r="K155" s="14">
        <v>43746</v>
      </c>
      <c r="L155" s="14">
        <v>43473</v>
      </c>
      <c r="M155" s="14">
        <v>43533</v>
      </c>
      <c r="N155" s="13">
        <v>254</v>
      </c>
      <c r="O155"/>
      <c r="P155" t="s">
        <v>78</v>
      </c>
      <c r="Q155" t="s">
        <v>266</v>
      </c>
      <c r="R155" t="s">
        <v>439</v>
      </c>
      <c r="S155" t="s">
        <v>379</v>
      </c>
      <c r="T155" t="s">
        <v>438</v>
      </c>
      <c r="U155" s="14">
        <v>43787</v>
      </c>
      <c r="V155" t="s">
        <v>413</v>
      </c>
      <c r="W155"/>
      <c r="X155" t="s">
        <v>83</v>
      </c>
      <c r="Y155" t="s">
        <v>84</v>
      </c>
    </row>
    <row r="156" spans="1:25" x14ac:dyDescent="0.2">
      <c r="A156" t="s">
        <v>95</v>
      </c>
      <c r="B156" t="s">
        <v>96</v>
      </c>
      <c r="C156" t="s">
        <v>440</v>
      </c>
      <c r="D156" t="s">
        <v>77</v>
      </c>
      <c r="E156">
        <v>115417</v>
      </c>
      <c r="F156" s="13">
        <v>-540000</v>
      </c>
      <c r="G156" t="s">
        <v>265</v>
      </c>
      <c r="H156" t="s">
        <v>153</v>
      </c>
      <c r="I156" t="s">
        <v>81</v>
      </c>
      <c r="J156" s="14">
        <v>43469</v>
      </c>
      <c r="K156" s="14">
        <v>43746</v>
      </c>
      <c r="L156" s="14">
        <v>43473</v>
      </c>
      <c r="M156" s="14">
        <v>43533</v>
      </c>
      <c r="N156" s="13">
        <v>254</v>
      </c>
      <c r="O156"/>
      <c r="P156" t="s">
        <v>78</v>
      </c>
      <c r="Q156" t="s">
        <v>266</v>
      </c>
      <c r="R156" t="s">
        <v>441</v>
      </c>
      <c r="S156" t="s">
        <v>137</v>
      </c>
      <c r="T156" t="s">
        <v>440</v>
      </c>
      <c r="U156" s="14">
        <v>43787</v>
      </c>
      <c r="V156" t="s">
        <v>413</v>
      </c>
      <c r="W156"/>
      <c r="X156" t="s">
        <v>83</v>
      </c>
      <c r="Y156" t="s">
        <v>84</v>
      </c>
    </row>
    <row r="157" spans="1:25" x14ac:dyDescent="0.2">
      <c r="A157" t="s">
        <v>95</v>
      </c>
      <c r="B157" t="s">
        <v>96</v>
      </c>
      <c r="C157" t="s">
        <v>442</v>
      </c>
      <c r="D157" t="s">
        <v>77</v>
      </c>
      <c r="E157">
        <v>115418</v>
      </c>
      <c r="F157" s="13">
        <v>-175000</v>
      </c>
      <c r="G157" t="s">
        <v>421</v>
      </c>
      <c r="H157" t="s">
        <v>171</v>
      </c>
      <c r="I157" t="s">
        <v>81</v>
      </c>
      <c r="J157" s="14">
        <v>43469</v>
      </c>
      <c r="K157" s="14">
        <v>43809</v>
      </c>
      <c r="L157" s="14">
        <v>43565</v>
      </c>
      <c r="M157" s="14">
        <v>43625</v>
      </c>
      <c r="N157" s="13">
        <v>240</v>
      </c>
      <c r="O157"/>
      <c r="P157" t="s">
        <v>78</v>
      </c>
      <c r="Q157" t="s">
        <v>422</v>
      </c>
      <c r="R157" t="s">
        <v>443</v>
      </c>
      <c r="S157" t="s">
        <v>297</v>
      </c>
      <c r="T157" t="s">
        <v>442</v>
      </c>
      <c r="U157" s="14">
        <v>43865</v>
      </c>
      <c r="V157" t="s">
        <v>413</v>
      </c>
      <c r="W157"/>
      <c r="X157" t="s">
        <v>83</v>
      </c>
      <c r="Y157" t="s">
        <v>84</v>
      </c>
    </row>
    <row r="158" spans="1:25" x14ac:dyDescent="0.2">
      <c r="A158" t="s">
        <v>95</v>
      </c>
      <c r="B158" t="s">
        <v>96</v>
      </c>
      <c r="C158" t="s">
        <v>444</v>
      </c>
      <c r="D158" t="s">
        <v>77</v>
      </c>
      <c r="E158">
        <v>115419</v>
      </c>
      <c r="F158" s="13">
        <v>-21678</v>
      </c>
      <c r="G158" t="s">
        <v>265</v>
      </c>
      <c r="H158" t="s">
        <v>153</v>
      </c>
      <c r="I158" t="s">
        <v>81</v>
      </c>
      <c r="J158" s="14">
        <v>43469</v>
      </c>
      <c r="K158" s="14">
        <v>43746</v>
      </c>
      <c r="L158" s="14">
        <v>43473</v>
      </c>
      <c r="M158" s="14">
        <v>43533</v>
      </c>
      <c r="N158" s="13">
        <v>254</v>
      </c>
      <c r="O158"/>
      <c r="P158" t="s">
        <v>78</v>
      </c>
      <c r="Q158" t="s">
        <v>266</v>
      </c>
      <c r="R158" t="s">
        <v>288</v>
      </c>
      <c r="S158" t="s">
        <v>137</v>
      </c>
      <c r="T158" t="s">
        <v>444</v>
      </c>
      <c r="U158" s="14">
        <v>43787</v>
      </c>
      <c r="V158" t="s">
        <v>413</v>
      </c>
      <c r="W158"/>
      <c r="X158" t="s">
        <v>83</v>
      </c>
      <c r="Y158" t="s">
        <v>84</v>
      </c>
    </row>
    <row r="159" spans="1:25" x14ac:dyDescent="0.2">
      <c r="A159" t="s">
        <v>95</v>
      </c>
      <c r="B159" t="s">
        <v>96</v>
      </c>
      <c r="C159" t="s">
        <v>445</v>
      </c>
      <c r="D159" t="s">
        <v>77</v>
      </c>
      <c r="E159">
        <v>115420</v>
      </c>
      <c r="F159" s="13">
        <v>-52128</v>
      </c>
      <c r="G159" t="s">
        <v>421</v>
      </c>
      <c r="H159" t="s">
        <v>171</v>
      </c>
      <c r="I159" t="s">
        <v>81</v>
      </c>
      <c r="J159" s="14">
        <v>43469</v>
      </c>
      <c r="K159" s="14">
        <v>43809</v>
      </c>
      <c r="L159" s="14">
        <v>43565</v>
      </c>
      <c r="M159" s="14">
        <v>43625</v>
      </c>
      <c r="N159" s="13">
        <v>240</v>
      </c>
      <c r="O159"/>
      <c r="P159" t="s">
        <v>78</v>
      </c>
      <c r="Q159" t="s">
        <v>422</v>
      </c>
      <c r="R159" t="s">
        <v>446</v>
      </c>
      <c r="S159" t="s">
        <v>379</v>
      </c>
      <c r="T159" t="s">
        <v>445</v>
      </c>
      <c r="U159" s="14">
        <v>43865</v>
      </c>
      <c r="V159" t="s">
        <v>413</v>
      </c>
      <c r="W159"/>
      <c r="X159" t="s">
        <v>83</v>
      </c>
      <c r="Y159" t="s">
        <v>84</v>
      </c>
    </row>
    <row r="160" spans="1:25" x14ac:dyDescent="0.2">
      <c r="A160" t="s">
        <v>95</v>
      </c>
      <c r="B160" t="s">
        <v>96</v>
      </c>
      <c r="C160" t="s">
        <v>447</v>
      </c>
      <c r="D160" t="s">
        <v>77</v>
      </c>
      <c r="E160">
        <v>115421</v>
      </c>
      <c r="F160" s="13">
        <v>-39000</v>
      </c>
      <c r="G160" t="s">
        <v>421</v>
      </c>
      <c r="H160" t="s">
        <v>171</v>
      </c>
      <c r="I160" t="s">
        <v>81</v>
      </c>
      <c r="J160" s="14">
        <v>43469</v>
      </c>
      <c r="K160" s="14">
        <v>43809</v>
      </c>
      <c r="L160" s="14">
        <v>43565</v>
      </c>
      <c r="M160" s="14">
        <v>43625</v>
      </c>
      <c r="N160" s="13">
        <v>240</v>
      </c>
      <c r="O160"/>
      <c r="P160" t="s">
        <v>78</v>
      </c>
      <c r="Q160" t="s">
        <v>422</v>
      </c>
      <c r="R160" t="s">
        <v>448</v>
      </c>
      <c r="S160" t="s">
        <v>125</v>
      </c>
      <c r="T160" t="s">
        <v>447</v>
      </c>
      <c r="U160" s="14">
        <v>43865</v>
      </c>
      <c r="V160" t="s">
        <v>413</v>
      </c>
      <c r="W160"/>
      <c r="X160" t="s">
        <v>83</v>
      </c>
      <c r="Y160" t="s">
        <v>84</v>
      </c>
    </row>
    <row r="161" spans="1:25" x14ac:dyDescent="0.2">
      <c r="A161" t="s">
        <v>95</v>
      </c>
      <c r="B161" t="s">
        <v>96</v>
      </c>
      <c r="C161" t="s">
        <v>449</v>
      </c>
      <c r="D161" t="s">
        <v>77</v>
      </c>
      <c r="E161">
        <v>115422</v>
      </c>
      <c r="F161" s="13">
        <v>-175000</v>
      </c>
      <c r="G161" t="s">
        <v>421</v>
      </c>
      <c r="H161" t="s">
        <v>171</v>
      </c>
      <c r="I161" t="s">
        <v>81</v>
      </c>
      <c r="J161" s="14">
        <v>43469</v>
      </c>
      <c r="K161" s="14">
        <v>43809</v>
      </c>
      <c r="L161" s="14">
        <v>43565</v>
      </c>
      <c r="M161" s="14">
        <v>43625</v>
      </c>
      <c r="N161" s="13">
        <v>240</v>
      </c>
      <c r="O161"/>
      <c r="P161" t="s">
        <v>78</v>
      </c>
      <c r="Q161" t="s">
        <v>422</v>
      </c>
      <c r="R161" t="s">
        <v>450</v>
      </c>
      <c r="S161" t="s">
        <v>125</v>
      </c>
      <c r="T161" t="s">
        <v>449</v>
      </c>
      <c r="U161" s="14">
        <v>43865</v>
      </c>
      <c r="V161" t="s">
        <v>413</v>
      </c>
      <c r="W161"/>
      <c r="X161" t="s">
        <v>83</v>
      </c>
      <c r="Y161" t="s">
        <v>84</v>
      </c>
    </row>
    <row r="162" spans="1:25" x14ac:dyDescent="0.2">
      <c r="A162" t="s">
        <v>95</v>
      </c>
      <c r="B162" t="s">
        <v>96</v>
      </c>
      <c r="C162" t="s">
        <v>451</v>
      </c>
      <c r="D162" t="s">
        <v>77</v>
      </c>
      <c r="E162">
        <v>115423</v>
      </c>
      <c r="F162" s="13">
        <v>-21678</v>
      </c>
      <c r="G162" t="s">
        <v>265</v>
      </c>
      <c r="H162" t="s">
        <v>153</v>
      </c>
      <c r="I162" t="s">
        <v>81</v>
      </c>
      <c r="J162" s="14">
        <v>43469</v>
      </c>
      <c r="K162" s="14">
        <v>43746</v>
      </c>
      <c r="L162" s="14">
        <v>43473</v>
      </c>
      <c r="M162" s="14">
        <v>43533</v>
      </c>
      <c r="N162" s="13">
        <v>254</v>
      </c>
      <c r="O162"/>
      <c r="P162" t="s">
        <v>78</v>
      </c>
      <c r="Q162" t="s">
        <v>266</v>
      </c>
      <c r="R162" t="s">
        <v>452</v>
      </c>
      <c r="S162" t="s">
        <v>137</v>
      </c>
      <c r="T162" t="s">
        <v>451</v>
      </c>
      <c r="U162" s="14">
        <v>43787</v>
      </c>
      <c r="V162" t="s">
        <v>413</v>
      </c>
      <c r="W162"/>
      <c r="X162" t="s">
        <v>83</v>
      </c>
      <c r="Y162" t="s">
        <v>84</v>
      </c>
    </row>
    <row r="163" spans="1:25" x14ac:dyDescent="0.2">
      <c r="A163" t="s">
        <v>95</v>
      </c>
      <c r="B163" t="s">
        <v>96</v>
      </c>
      <c r="C163" t="s">
        <v>453</v>
      </c>
      <c r="D163" t="s">
        <v>77</v>
      </c>
      <c r="E163">
        <v>115424</v>
      </c>
      <c r="F163" s="13">
        <v>-39000</v>
      </c>
      <c r="G163" t="s">
        <v>421</v>
      </c>
      <c r="H163" t="s">
        <v>171</v>
      </c>
      <c r="I163" t="s">
        <v>81</v>
      </c>
      <c r="J163" s="14">
        <v>43469</v>
      </c>
      <c r="K163" s="14">
        <v>43809</v>
      </c>
      <c r="L163" s="14">
        <v>43565</v>
      </c>
      <c r="M163" s="14">
        <v>43625</v>
      </c>
      <c r="N163" s="13">
        <v>240</v>
      </c>
      <c r="O163"/>
      <c r="P163" t="s">
        <v>78</v>
      </c>
      <c r="Q163" t="s">
        <v>422</v>
      </c>
      <c r="R163" t="s">
        <v>454</v>
      </c>
      <c r="S163" t="s">
        <v>125</v>
      </c>
      <c r="T163" t="s">
        <v>453</v>
      </c>
      <c r="U163" s="14">
        <v>43865</v>
      </c>
      <c r="V163" t="s">
        <v>413</v>
      </c>
      <c r="W163"/>
      <c r="X163" t="s">
        <v>83</v>
      </c>
      <c r="Y163" t="s">
        <v>84</v>
      </c>
    </row>
    <row r="164" spans="1:25" x14ac:dyDescent="0.2">
      <c r="A164" t="s">
        <v>95</v>
      </c>
      <c r="B164" t="s">
        <v>96</v>
      </c>
      <c r="C164" t="s">
        <v>455</v>
      </c>
      <c r="D164" t="s">
        <v>77</v>
      </c>
      <c r="E164">
        <v>115425</v>
      </c>
      <c r="F164" s="13">
        <v>-57325</v>
      </c>
      <c r="G164" t="s">
        <v>421</v>
      </c>
      <c r="H164" t="s">
        <v>171</v>
      </c>
      <c r="I164" t="s">
        <v>81</v>
      </c>
      <c r="J164" s="14">
        <v>43469</v>
      </c>
      <c r="K164" s="14">
        <v>43809</v>
      </c>
      <c r="L164" s="14">
        <v>43565</v>
      </c>
      <c r="M164" s="14">
        <v>43625</v>
      </c>
      <c r="N164" s="13">
        <v>240</v>
      </c>
      <c r="O164"/>
      <c r="P164" t="s">
        <v>78</v>
      </c>
      <c r="Q164" t="s">
        <v>422</v>
      </c>
      <c r="R164" t="s">
        <v>456</v>
      </c>
      <c r="S164" t="s">
        <v>125</v>
      </c>
      <c r="T164" t="s">
        <v>455</v>
      </c>
      <c r="U164" s="14">
        <v>43865</v>
      </c>
      <c r="V164" t="s">
        <v>413</v>
      </c>
      <c r="W164"/>
      <c r="X164" t="s">
        <v>83</v>
      </c>
      <c r="Y164" t="s">
        <v>84</v>
      </c>
    </row>
    <row r="165" spans="1:25" x14ac:dyDescent="0.2">
      <c r="A165" t="s">
        <v>95</v>
      </c>
      <c r="B165" t="s">
        <v>96</v>
      </c>
      <c r="C165" t="s">
        <v>457</v>
      </c>
      <c r="D165" t="s">
        <v>77</v>
      </c>
      <c r="E165">
        <v>117901</v>
      </c>
      <c r="F165" s="13">
        <v>-175000</v>
      </c>
      <c r="G165" t="s">
        <v>421</v>
      </c>
      <c r="H165" t="s">
        <v>171</v>
      </c>
      <c r="I165" t="s">
        <v>81</v>
      </c>
      <c r="J165" s="14">
        <v>43503</v>
      </c>
      <c r="K165" s="14">
        <v>43807</v>
      </c>
      <c r="L165" s="14">
        <v>43504</v>
      </c>
      <c r="M165" s="14">
        <v>43564</v>
      </c>
      <c r="N165" s="13">
        <v>301</v>
      </c>
      <c r="O165"/>
      <c r="P165" t="s">
        <v>78</v>
      </c>
      <c r="Q165" t="s">
        <v>422</v>
      </c>
      <c r="R165" t="s">
        <v>458</v>
      </c>
      <c r="S165" t="s">
        <v>125</v>
      </c>
      <c r="T165" t="s">
        <v>457</v>
      </c>
      <c r="U165" s="14">
        <v>43865</v>
      </c>
      <c r="V165" t="s">
        <v>413</v>
      </c>
      <c r="W165"/>
      <c r="X165" t="s">
        <v>83</v>
      </c>
      <c r="Y165" t="s">
        <v>84</v>
      </c>
    </row>
    <row r="166" spans="1:25" x14ac:dyDescent="0.2">
      <c r="A166" t="s">
        <v>95</v>
      </c>
      <c r="B166" t="s">
        <v>96</v>
      </c>
      <c r="C166" t="s">
        <v>459</v>
      </c>
      <c r="D166" t="s">
        <v>77</v>
      </c>
      <c r="E166">
        <v>117902</v>
      </c>
      <c r="F166" s="13">
        <v>-21678</v>
      </c>
      <c r="G166" t="s">
        <v>421</v>
      </c>
      <c r="H166" t="s">
        <v>171</v>
      </c>
      <c r="I166" t="s">
        <v>81</v>
      </c>
      <c r="J166" s="14">
        <v>43503</v>
      </c>
      <c r="K166" s="14">
        <v>43807</v>
      </c>
      <c r="L166" s="14">
        <v>43504</v>
      </c>
      <c r="M166" s="14">
        <v>43564</v>
      </c>
      <c r="N166" s="13">
        <v>301</v>
      </c>
      <c r="O166"/>
      <c r="P166" t="s">
        <v>78</v>
      </c>
      <c r="Q166" t="s">
        <v>422</v>
      </c>
      <c r="R166" t="s">
        <v>460</v>
      </c>
      <c r="S166" t="s">
        <v>137</v>
      </c>
      <c r="T166" t="s">
        <v>459</v>
      </c>
      <c r="U166" s="14">
        <v>43865</v>
      </c>
      <c r="V166" t="s">
        <v>413</v>
      </c>
      <c r="W166"/>
      <c r="X166" t="s">
        <v>83</v>
      </c>
      <c r="Y166" t="s">
        <v>84</v>
      </c>
    </row>
    <row r="167" spans="1:25" x14ac:dyDescent="0.2">
      <c r="A167" t="s">
        <v>95</v>
      </c>
      <c r="B167" t="s">
        <v>96</v>
      </c>
      <c r="C167" t="s">
        <v>461</v>
      </c>
      <c r="D167" t="s">
        <v>77</v>
      </c>
      <c r="E167">
        <v>117903</v>
      </c>
      <c r="F167" s="13">
        <v>-21678</v>
      </c>
      <c r="G167" t="s">
        <v>421</v>
      </c>
      <c r="H167" t="s">
        <v>171</v>
      </c>
      <c r="I167" t="s">
        <v>81</v>
      </c>
      <c r="J167" s="14">
        <v>43503</v>
      </c>
      <c r="K167" s="14">
        <v>43807</v>
      </c>
      <c r="L167" s="14">
        <v>43504</v>
      </c>
      <c r="M167" s="14">
        <v>43564</v>
      </c>
      <c r="N167" s="13">
        <v>301</v>
      </c>
      <c r="O167"/>
      <c r="P167" t="s">
        <v>78</v>
      </c>
      <c r="Q167" t="s">
        <v>422</v>
      </c>
      <c r="R167" t="s">
        <v>238</v>
      </c>
      <c r="S167" t="s">
        <v>137</v>
      </c>
      <c r="T167" t="s">
        <v>461</v>
      </c>
      <c r="U167" s="14">
        <v>43865</v>
      </c>
      <c r="V167" t="s">
        <v>413</v>
      </c>
      <c r="W167"/>
      <c r="X167" t="s">
        <v>83</v>
      </c>
      <c r="Y167" t="s">
        <v>84</v>
      </c>
    </row>
    <row r="168" spans="1:25" x14ac:dyDescent="0.2">
      <c r="A168" t="s">
        <v>95</v>
      </c>
      <c r="B168" t="s">
        <v>96</v>
      </c>
      <c r="C168" t="s">
        <v>462</v>
      </c>
      <c r="D168" t="s">
        <v>77</v>
      </c>
      <c r="E168">
        <v>117904</v>
      </c>
      <c r="F168" s="13">
        <v>-21678</v>
      </c>
      <c r="G168" t="s">
        <v>170</v>
      </c>
      <c r="H168" t="s">
        <v>171</v>
      </c>
      <c r="I168" t="s">
        <v>81</v>
      </c>
      <c r="J168" s="14">
        <v>43503</v>
      </c>
      <c r="K168" s="14">
        <v>43959</v>
      </c>
      <c r="L168" s="14">
        <v>43504</v>
      </c>
      <c r="M168" s="14">
        <v>43564</v>
      </c>
      <c r="N168" s="13">
        <v>409</v>
      </c>
      <c r="O168"/>
      <c r="P168" t="s">
        <v>78</v>
      </c>
      <c r="Q168" t="s">
        <v>172</v>
      </c>
      <c r="R168" t="s">
        <v>463</v>
      </c>
      <c r="S168" t="s">
        <v>137</v>
      </c>
      <c r="T168" t="s">
        <v>462</v>
      </c>
      <c r="U168" s="14">
        <v>43973</v>
      </c>
      <c r="V168" t="s">
        <v>413</v>
      </c>
      <c r="W168"/>
      <c r="X168" t="s">
        <v>83</v>
      </c>
      <c r="Y168" t="s">
        <v>84</v>
      </c>
    </row>
    <row r="169" spans="1:25" x14ac:dyDescent="0.2">
      <c r="A169" t="s">
        <v>95</v>
      </c>
      <c r="B169" t="s">
        <v>96</v>
      </c>
      <c r="C169" t="s">
        <v>464</v>
      </c>
      <c r="D169" t="s">
        <v>77</v>
      </c>
      <c r="E169">
        <v>117905</v>
      </c>
      <c r="F169" s="13">
        <v>-21678</v>
      </c>
      <c r="G169" t="s">
        <v>421</v>
      </c>
      <c r="H169" t="s">
        <v>171</v>
      </c>
      <c r="I169" t="s">
        <v>81</v>
      </c>
      <c r="J169" s="14">
        <v>43503</v>
      </c>
      <c r="K169" s="14">
        <v>43807</v>
      </c>
      <c r="L169" s="14">
        <v>43504</v>
      </c>
      <c r="M169" s="14">
        <v>43564</v>
      </c>
      <c r="N169" s="13">
        <v>301</v>
      </c>
      <c r="O169"/>
      <c r="P169" t="s">
        <v>78</v>
      </c>
      <c r="Q169" t="s">
        <v>422</v>
      </c>
      <c r="R169" t="s">
        <v>465</v>
      </c>
      <c r="S169" t="s">
        <v>137</v>
      </c>
      <c r="T169" t="s">
        <v>464</v>
      </c>
      <c r="U169" s="14">
        <v>43865</v>
      </c>
      <c r="V169" t="s">
        <v>413</v>
      </c>
      <c r="W169"/>
      <c r="X169" t="s">
        <v>83</v>
      </c>
      <c r="Y169" t="s">
        <v>84</v>
      </c>
    </row>
    <row r="170" spans="1:25" x14ac:dyDescent="0.2">
      <c r="A170" t="s">
        <v>95</v>
      </c>
      <c r="B170" t="s">
        <v>96</v>
      </c>
      <c r="C170" t="s">
        <v>466</v>
      </c>
      <c r="D170" t="s">
        <v>77</v>
      </c>
      <c r="E170">
        <v>117906</v>
      </c>
      <c r="F170" s="13">
        <v>-21678</v>
      </c>
      <c r="G170" t="s">
        <v>421</v>
      </c>
      <c r="H170" t="s">
        <v>171</v>
      </c>
      <c r="I170" t="s">
        <v>81</v>
      </c>
      <c r="J170" s="14">
        <v>43503</v>
      </c>
      <c r="K170" s="14">
        <v>43807</v>
      </c>
      <c r="L170" s="14">
        <v>43504</v>
      </c>
      <c r="M170" s="14">
        <v>43564</v>
      </c>
      <c r="N170" s="13">
        <v>301</v>
      </c>
      <c r="O170"/>
      <c r="P170" t="s">
        <v>78</v>
      </c>
      <c r="Q170" t="s">
        <v>422</v>
      </c>
      <c r="R170" t="s">
        <v>467</v>
      </c>
      <c r="S170" t="s">
        <v>137</v>
      </c>
      <c r="T170" t="s">
        <v>466</v>
      </c>
      <c r="U170" s="14">
        <v>43865</v>
      </c>
      <c r="V170" t="s">
        <v>413</v>
      </c>
      <c r="W170"/>
      <c r="X170" t="s">
        <v>83</v>
      </c>
      <c r="Y170" t="s">
        <v>84</v>
      </c>
    </row>
    <row r="171" spans="1:25" x14ac:dyDescent="0.2">
      <c r="A171" t="s">
        <v>95</v>
      </c>
      <c r="B171" t="s">
        <v>96</v>
      </c>
      <c r="C171" t="s">
        <v>468</v>
      </c>
      <c r="D171" t="s">
        <v>77</v>
      </c>
      <c r="E171">
        <v>117907</v>
      </c>
      <c r="F171" s="13">
        <v>-50820</v>
      </c>
      <c r="G171" t="s">
        <v>421</v>
      </c>
      <c r="H171" t="s">
        <v>171</v>
      </c>
      <c r="I171" t="s">
        <v>81</v>
      </c>
      <c r="J171" s="14">
        <v>43503</v>
      </c>
      <c r="K171" s="14">
        <v>43807</v>
      </c>
      <c r="L171" s="14">
        <v>43504</v>
      </c>
      <c r="M171" s="14">
        <v>43564</v>
      </c>
      <c r="N171" s="13">
        <v>301</v>
      </c>
      <c r="O171"/>
      <c r="P171" t="s">
        <v>78</v>
      </c>
      <c r="Q171" t="s">
        <v>422</v>
      </c>
      <c r="R171" t="s">
        <v>469</v>
      </c>
      <c r="S171" t="s">
        <v>125</v>
      </c>
      <c r="T171" t="s">
        <v>468</v>
      </c>
      <c r="U171" s="14">
        <v>43865</v>
      </c>
      <c r="V171" t="s">
        <v>413</v>
      </c>
      <c r="W171"/>
      <c r="X171" t="s">
        <v>83</v>
      </c>
      <c r="Y171" t="s">
        <v>84</v>
      </c>
    </row>
    <row r="172" spans="1:25" x14ac:dyDescent="0.2">
      <c r="A172" t="s">
        <v>95</v>
      </c>
      <c r="B172" t="s">
        <v>96</v>
      </c>
      <c r="C172" t="s">
        <v>470</v>
      </c>
      <c r="D172" t="s">
        <v>77</v>
      </c>
      <c r="E172">
        <v>117908</v>
      </c>
      <c r="F172" s="13">
        <v>-38698</v>
      </c>
      <c r="G172" t="s">
        <v>421</v>
      </c>
      <c r="H172" t="s">
        <v>171</v>
      </c>
      <c r="I172" t="s">
        <v>81</v>
      </c>
      <c r="J172" s="14">
        <v>43503</v>
      </c>
      <c r="K172" s="14">
        <v>43807</v>
      </c>
      <c r="L172" s="14">
        <v>43504</v>
      </c>
      <c r="M172" s="14">
        <v>43564</v>
      </c>
      <c r="N172" s="13">
        <v>301</v>
      </c>
      <c r="O172"/>
      <c r="P172" t="s">
        <v>78</v>
      </c>
      <c r="Q172" t="s">
        <v>422</v>
      </c>
      <c r="R172" t="s">
        <v>471</v>
      </c>
      <c r="S172" t="s">
        <v>137</v>
      </c>
      <c r="T172" t="s">
        <v>470</v>
      </c>
      <c r="U172" s="14">
        <v>43865</v>
      </c>
      <c r="V172" t="s">
        <v>413</v>
      </c>
      <c r="W172"/>
      <c r="X172" t="s">
        <v>83</v>
      </c>
      <c r="Y172" t="s">
        <v>84</v>
      </c>
    </row>
    <row r="173" spans="1:25" x14ac:dyDescent="0.2">
      <c r="A173" t="s">
        <v>95</v>
      </c>
      <c r="B173" t="s">
        <v>96</v>
      </c>
      <c r="C173" t="s">
        <v>472</v>
      </c>
      <c r="D173" t="s">
        <v>77</v>
      </c>
      <c r="E173">
        <v>117909</v>
      </c>
      <c r="F173" s="13">
        <v>-21678</v>
      </c>
      <c r="G173" t="s">
        <v>421</v>
      </c>
      <c r="H173" t="s">
        <v>171</v>
      </c>
      <c r="I173" t="s">
        <v>81</v>
      </c>
      <c r="J173" s="14">
        <v>43503</v>
      </c>
      <c r="K173" s="14">
        <v>43807</v>
      </c>
      <c r="L173" s="14">
        <v>43504</v>
      </c>
      <c r="M173" s="14">
        <v>43564</v>
      </c>
      <c r="N173" s="13">
        <v>301</v>
      </c>
      <c r="O173"/>
      <c r="P173" t="s">
        <v>78</v>
      </c>
      <c r="Q173" t="s">
        <v>422</v>
      </c>
      <c r="R173" t="s">
        <v>473</v>
      </c>
      <c r="S173" t="s">
        <v>137</v>
      </c>
      <c r="T173" t="s">
        <v>472</v>
      </c>
      <c r="U173" s="14">
        <v>43865</v>
      </c>
      <c r="V173" t="s">
        <v>413</v>
      </c>
      <c r="W173"/>
      <c r="X173" t="s">
        <v>83</v>
      </c>
      <c r="Y173" t="s">
        <v>84</v>
      </c>
    </row>
    <row r="174" spans="1:25" x14ac:dyDescent="0.2">
      <c r="A174" t="s">
        <v>95</v>
      </c>
      <c r="B174" t="s">
        <v>96</v>
      </c>
      <c r="C174" t="s">
        <v>474</v>
      </c>
      <c r="D174" t="s">
        <v>77</v>
      </c>
      <c r="E174">
        <v>117910</v>
      </c>
      <c r="F174" s="13">
        <v>-61473</v>
      </c>
      <c r="G174" t="s">
        <v>170</v>
      </c>
      <c r="H174" t="s">
        <v>171</v>
      </c>
      <c r="I174" t="s">
        <v>81</v>
      </c>
      <c r="J174" s="14">
        <v>43503</v>
      </c>
      <c r="K174" s="14">
        <v>43959</v>
      </c>
      <c r="L174" s="14">
        <v>43504</v>
      </c>
      <c r="M174" s="14">
        <v>43564</v>
      </c>
      <c r="N174" s="13">
        <v>409</v>
      </c>
      <c r="O174"/>
      <c r="P174" t="s">
        <v>78</v>
      </c>
      <c r="Q174" t="s">
        <v>172</v>
      </c>
      <c r="R174" t="s">
        <v>475</v>
      </c>
      <c r="S174" t="s">
        <v>125</v>
      </c>
      <c r="T174" t="s">
        <v>474</v>
      </c>
      <c r="U174" s="14">
        <v>43973</v>
      </c>
      <c r="V174" t="s">
        <v>413</v>
      </c>
      <c r="W174"/>
      <c r="X174" t="s">
        <v>83</v>
      </c>
      <c r="Y174" t="s">
        <v>84</v>
      </c>
    </row>
    <row r="175" spans="1:25" x14ac:dyDescent="0.2">
      <c r="A175" t="s">
        <v>95</v>
      </c>
      <c r="B175" t="s">
        <v>96</v>
      </c>
      <c r="C175" t="s">
        <v>476</v>
      </c>
      <c r="D175" t="s">
        <v>77</v>
      </c>
      <c r="E175">
        <v>117911</v>
      </c>
      <c r="F175" s="13">
        <v>-165000</v>
      </c>
      <c r="G175" t="s">
        <v>421</v>
      </c>
      <c r="H175" t="s">
        <v>171</v>
      </c>
      <c r="I175" t="s">
        <v>81</v>
      </c>
      <c r="J175" s="14">
        <v>43503</v>
      </c>
      <c r="K175" s="14">
        <v>43807</v>
      </c>
      <c r="L175" s="14">
        <v>43504</v>
      </c>
      <c r="M175" s="14">
        <v>43564</v>
      </c>
      <c r="N175" s="13">
        <v>301</v>
      </c>
      <c r="O175"/>
      <c r="P175" t="s">
        <v>78</v>
      </c>
      <c r="Q175" t="s">
        <v>422</v>
      </c>
      <c r="R175" t="s">
        <v>477</v>
      </c>
      <c r="S175" t="s">
        <v>125</v>
      </c>
      <c r="T175" t="s">
        <v>476</v>
      </c>
      <c r="U175" s="14">
        <v>43865</v>
      </c>
      <c r="V175" t="s">
        <v>413</v>
      </c>
      <c r="W175"/>
      <c r="X175" t="s">
        <v>83</v>
      </c>
      <c r="Y175" t="s">
        <v>84</v>
      </c>
    </row>
    <row r="176" spans="1:25" x14ac:dyDescent="0.2">
      <c r="A176" t="s">
        <v>95</v>
      </c>
      <c r="B176" t="s">
        <v>96</v>
      </c>
      <c r="C176" t="s">
        <v>478</v>
      </c>
      <c r="D176" t="s">
        <v>77</v>
      </c>
      <c r="E176">
        <v>117912</v>
      </c>
      <c r="F176" s="13">
        <v>-21678</v>
      </c>
      <c r="G176" t="s">
        <v>421</v>
      </c>
      <c r="H176" t="s">
        <v>171</v>
      </c>
      <c r="I176" t="s">
        <v>81</v>
      </c>
      <c r="J176" s="14">
        <v>43503</v>
      </c>
      <c r="K176" s="14">
        <v>43807</v>
      </c>
      <c r="L176" s="14">
        <v>43504</v>
      </c>
      <c r="M176" s="14">
        <v>43564</v>
      </c>
      <c r="N176" s="13">
        <v>301</v>
      </c>
      <c r="O176"/>
      <c r="P176" t="s">
        <v>78</v>
      </c>
      <c r="Q176" t="s">
        <v>422</v>
      </c>
      <c r="R176" t="s">
        <v>323</v>
      </c>
      <c r="S176" t="s">
        <v>137</v>
      </c>
      <c r="T176" t="s">
        <v>478</v>
      </c>
      <c r="U176" s="14">
        <v>43865</v>
      </c>
      <c r="V176" t="s">
        <v>413</v>
      </c>
      <c r="W176"/>
      <c r="X176" t="s">
        <v>83</v>
      </c>
      <c r="Y176" t="s">
        <v>84</v>
      </c>
    </row>
    <row r="177" spans="1:25" x14ac:dyDescent="0.2">
      <c r="A177" t="s">
        <v>95</v>
      </c>
      <c r="B177" t="s">
        <v>96</v>
      </c>
      <c r="C177" t="s">
        <v>479</v>
      </c>
      <c r="D177" t="s">
        <v>77</v>
      </c>
      <c r="E177">
        <v>117913</v>
      </c>
      <c r="F177" s="13">
        <v>-21678</v>
      </c>
      <c r="G177" t="s">
        <v>421</v>
      </c>
      <c r="H177" t="s">
        <v>171</v>
      </c>
      <c r="I177" t="s">
        <v>81</v>
      </c>
      <c r="J177" s="14">
        <v>43503</v>
      </c>
      <c r="K177" s="14">
        <v>43807</v>
      </c>
      <c r="L177" s="14">
        <v>43504</v>
      </c>
      <c r="M177" s="14">
        <v>43564</v>
      </c>
      <c r="N177" s="13">
        <v>301</v>
      </c>
      <c r="O177"/>
      <c r="P177" t="s">
        <v>78</v>
      </c>
      <c r="Q177" t="s">
        <v>422</v>
      </c>
      <c r="R177" t="s">
        <v>292</v>
      </c>
      <c r="S177" t="s">
        <v>137</v>
      </c>
      <c r="T177" t="s">
        <v>479</v>
      </c>
      <c r="U177" s="14">
        <v>43865</v>
      </c>
      <c r="V177" t="s">
        <v>413</v>
      </c>
      <c r="W177"/>
      <c r="X177" t="s">
        <v>83</v>
      </c>
      <c r="Y177" t="s">
        <v>84</v>
      </c>
    </row>
    <row r="178" spans="1:25" x14ac:dyDescent="0.2">
      <c r="A178" t="s">
        <v>95</v>
      </c>
      <c r="B178" t="s">
        <v>96</v>
      </c>
      <c r="C178" t="s">
        <v>480</v>
      </c>
      <c r="D178" t="s">
        <v>77</v>
      </c>
      <c r="E178">
        <v>117914</v>
      </c>
      <c r="F178" s="13">
        <v>-21678</v>
      </c>
      <c r="G178" t="s">
        <v>421</v>
      </c>
      <c r="H178" t="s">
        <v>171</v>
      </c>
      <c r="I178" t="s">
        <v>81</v>
      </c>
      <c r="J178" s="14">
        <v>43503</v>
      </c>
      <c r="K178" s="14">
        <v>43807</v>
      </c>
      <c r="L178" s="14">
        <v>43504</v>
      </c>
      <c r="M178" s="14">
        <v>43564</v>
      </c>
      <c r="N178" s="13">
        <v>301</v>
      </c>
      <c r="O178"/>
      <c r="P178" t="s">
        <v>78</v>
      </c>
      <c r="Q178" t="s">
        <v>422</v>
      </c>
      <c r="R178" t="s">
        <v>331</v>
      </c>
      <c r="S178" t="s">
        <v>137</v>
      </c>
      <c r="T178" t="s">
        <v>480</v>
      </c>
      <c r="U178" s="14">
        <v>43865</v>
      </c>
      <c r="V178" t="s">
        <v>413</v>
      </c>
      <c r="W178"/>
      <c r="X178" t="s">
        <v>83</v>
      </c>
      <c r="Y178" t="s">
        <v>84</v>
      </c>
    </row>
    <row r="179" spans="1:25" x14ac:dyDescent="0.2">
      <c r="A179" t="s">
        <v>95</v>
      </c>
      <c r="B179" t="s">
        <v>96</v>
      </c>
      <c r="C179" t="s">
        <v>481</v>
      </c>
      <c r="D179" t="s">
        <v>77</v>
      </c>
      <c r="E179">
        <v>117915</v>
      </c>
      <c r="F179" s="13">
        <v>-21678</v>
      </c>
      <c r="G179" t="s">
        <v>421</v>
      </c>
      <c r="H179" t="s">
        <v>171</v>
      </c>
      <c r="I179" t="s">
        <v>81</v>
      </c>
      <c r="J179" s="14">
        <v>43503</v>
      </c>
      <c r="K179" s="14">
        <v>43807</v>
      </c>
      <c r="L179" s="14">
        <v>43504</v>
      </c>
      <c r="M179" s="14">
        <v>43564</v>
      </c>
      <c r="N179" s="13">
        <v>301</v>
      </c>
      <c r="O179"/>
      <c r="P179" t="s">
        <v>78</v>
      </c>
      <c r="Q179" t="s">
        <v>422</v>
      </c>
      <c r="R179" t="s">
        <v>192</v>
      </c>
      <c r="S179" t="s">
        <v>137</v>
      </c>
      <c r="T179" t="s">
        <v>481</v>
      </c>
      <c r="U179" s="14">
        <v>43865</v>
      </c>
      <c r="V179" t="s">
        <v>413</v>
      </c>
      <c r="W179"/>
      <c r="X179" t="s">
        <v>83</v>
      </c>
      <c r="Y179" t="s">
        <v>84</v>
      </c>
    </row>
    <row r="180" spans="1:25" x14ac:dyDescent="0.2">
      <c r="A180" t="s">
        <v>95</v>
      </c>
      <c r="B180" t="s">
        <v>96</v>
      </c>
      <c r="C180" t="s">
        <v>482</v>
      </c>
      <c r="D180" t="s">
        <v>77</v>
      </c>
      <c r="E180">
        <v>117916</v>
      </c>
      <c r="F180" s="13">
        <v>-21678</v>
      </c>
      <c r="G180" t="s">
        <v>265</v>
      </c>
      <c r="H180" t="s">
        <v>153</v>
      </c>
      <c r="I180" t="s">
        <v>81</v>
      </c>
      <c r="J180" s="14">
        <v>43503</v>
      </c>
      <c r="K180" s="14">
        <v>43746</v>
      </c>
      <c r="L180" s="14">
        <v>43504</v>
      </c>
      <c r="M180" s="14">
        <v>43564</v>
      </c>
      <c r="N180" s="13">
        <v>223</v>
      </c>
      <c r="O180"/>
      <c r="P180" t="s">
        <v>78</v>
      </c>
      <c r="Q180" t="s">
        <v>266</v>
      </c>
      <c r="R180" t="s">
        <v>483</v>
      </c>
      <c r="S180" t="s">
        <v>137</v>
      </c>
      <c r="T180" t="s">
        <v>482</v>
      </c>
      <c r="U180" s="14">
        <v>43787</v>
      </c>
      <c r="V180" t="s">
        <v>413</v>
      </c>
      <c r="W180"/>
      <c r="X180" t="s">
        <v>83</v>
      </c>
      <c r="Y180" t="s">
        <v>84</v>
      </c>
    </row>
    <row r="181" spans="1:25" x14ac:dyDescent="0.2">
      <c r="A181" t="s">
        <v>95</v>
      </c>
      <c r="B181" t="s">
        <v>96</v>
      </c>
      <c r="C181" t="s">
        <v>484</v>
      </c>
      <c r="D181" t="s">
        <v>77</v>
      </c>
      <c r="E181">
        <v>117917</v>
      </c>
      <c r="F181" s="13">
        <v>-21678</v>
      </c>
      <c r="G181" t="s">
        <v>421</v>
      </c>
      <c r="H181" t="s">
        <v>171</v>
      </c>
      <c r="I181" t="s">
        <v>81</v>
      </c>
      <c r="J181" s="14">
        <v>43503</v>
      </c>
      <c r="K181" s="14">
        <v>43807</v>
      </c>
      <c r="L181" s="14">
        <v>43504</v>
      </c>
      <c r="M181" s="14">
        <v>43564</v>
      </c>
      <c r="N181" s="13">
        <v>301</v>
      </c>
      <c r="O181"/>
      <c r="P181" t="s">
        <v>78</v>
      </c>
      <c r="Q181" t="s">
        <v>422</v>
      </c>
      <c r="R181" t="s">
        <v>311</v>
      </c>
      <c r="S181" t="s">
        <v>137</v>
      </c>
      <c r="T181" t="s">
        <v>484</v>
      </c>
      <c r="U181" s="14">
        <v>43865</v>
      </c>
      <c r="V181" t="s">
        <v>413</v>
      </c>
      <c r="W181"/>
      <c r="X181" t="s">
        <v>83</v>
      </c>
      <c r="Y181" t="s">
        <v>84</v>
      </c>
    </row>
    <row r="182" spans="1:25" x14ac:dyDescent="0.2">
      <c r="A182" t="s">
        <v>95</v>
      </c>
      <c r="B182" t="s">
        <v>96</v>
      </c>
      <c r="C182" t="s">
        <v>485</v>
      </c>
      <c r="D182" t="s">
        <v>77</v>
      </c>
      <c r="E182">
        <v>117918</v>
      </c>
      <c r="F182" s="13">
        <v>-21678</v>
      </c>
      <c r="G182" t="s">
        <v>170</v>
      </c>
      <c r="H182" t="s">
        <v>171</v>
      </c>
      <c r="I182" t="s">
        <v>81</v>
      </c>
      <c r="J182" s="14">
        <v>43503</v>
      </c>
      <c r="K182" s="14">
        <v>43959</v>
      </c>
      <c r="L182" s="14">
        <v>43504</v>
      </c>
      <c r="M182" s="14">
        <v>43564</v>
      </c>
      <c r="N182" s="13">
        <v>409</v>
      </c>
      <c r="O182"/>
      <c r="P182" t="s">
        <v>78</v>
      </c>
      <c r="Q182" t="s">
        <v>172</v>
      </c>
      <c r="R182" t="s">
        <v>486</v>
      </c>
      <c r="S182" t="s">
        <v>137</v>
      </c>
      <c r="T182" t="s">
        <v>485</v>
      </c>
      <c r="U182" s="14">
        <v>43973</v>
      </c>
      <c r="V182" t="s">
        <v>413</v>
      </c>
      <c r="W182"/>
      <c r="X182" t="s">
        <v>83</v>
      </c>
      <c r="Y182" t="s">
        <v>84</v>
      </c>
    </row>
    <row r="183" spans="1:25" x14ac:dyDescent="0.2">
      <c r="A183" t="s">
        <v>95</v>
      </c>
      <c r="B183" t="s">
        <v>96</v>
      </c>
      <c r="C183" t="s">
        <v>487</v>
      </c>
      <c r="D183" t="s">
        <v>77</v>
      </c>
      <c r="E183">
        <v>117919</v>
      </c>
      <c r="F183" s="13">
        <v>-21678</v>
      </c>
      <c r="G183" t="s">
        <v>421</v>
      </c>
      <c r="H183" t="s">
        <v>171</v>
      </c>
      <c r="I183" t="s">
        <v>81</v>
      </c>
      <c r="J183" s="14">
        <v>43503</v>
      </c>
      <c r="K183" s="14">
        <v>43807</v>
      </c>
      <c r="L183" s="14">
        <v>43504</v>
      </c>
      <c r="M183" s="14">
        <v>43564</v>
      </c>
      <c r="N183" s="13">
        <v>301</v>
      </c>
      <c r="O183"/>
      <c r="P183" t="s">
        <v>78</v>
      </c>
      <c r="Q183" t="s">
        <v>422</v>
      </c>
      <c r="R183" t="s">
        <v>488</v>
      </c>
      <c r="S183" t="s">
        <v>137</v>
      </c>
      <c r="T183" t="s">
        <v>487</v>
      </c>
      <c r="U183" s="14">
        <v>43865</v>
      </c>
      <c r="V183" t="s">
        <v>413</v>
      </c>
      <c r="W183"/>
      <c r="X183" t="s">
        <v>83</v>
      </c>
      <c r="Y183" t="s">
        <v>84</v>
      </c>
    </row>
    <row r="184" spans="1:25" x14ac:dyDescent="0.2">
      <c r="A184" t="s">
        <v>95</v>
      </c>
      <c r="B184" t="s">
        <v>96</v>
      </c>
      <c r="C184" t="s">
        <v>489</v>
      </c>
      <c r="D184" t="s">
        <v>77</v>
      </c>
      <c r="E184">
        <v>117920</v>
      </c>
      <c r="F184" s="13">
        <v>-21678</v>
      </c>
      <c r="G184" t="s">
        <v>170</v>
      </c>
      <c r="H184" t="s">
        <v>171</v>
      </c>
      <c r="I184" t="s">
        <v>81</v>
      </c>
      <c r="J184" s="14">
        <v>43503</v>
      </c>
      <c r="K184" s="14">
        <v>43959</v>
      </c>
      <c r="L184" s="14">
        <v>43504</v>
      </c>
      <c r="M184" s="14">
        <v>43564</v>
      </c>
      <c r="N184" s="13">
        <v>409</v>
      </c>
      <c r="O184"/>
      <c r="P184" t="s">
        <v>198</v>
      </c>
      <c r="Q184" t="s">
        <v>172</v>
      </c>
      <c r="R184" t="s">
        <v>199</v>
      </c>
      <c r="S184" t="s">
        <v>200</v>
      </c>
      <c r="T184" t="s">
        <v>489</v>
      </c>
      <c r="U184" s="14">
        <v>43973</v>
      </c>
      <c r="V184" t="s">
        <v>413</v>
      </c>
      <c r="W184"/>
      <c r="X184" t="s">
        <v>83</v>
      </c>
      <c r="Y184" t="s">
        <v>84</v>
      </c>
    </row>
    <row r="185" spans="1:25" x14ac:dyDescent="0.2">
      <c r="A185" t="s">
        <v>95</v>
      </c>
      <c r="B185" t="s">
        <v>96</v>
      </c>
      <c r="C185" t="s">
        <v>490</v>
      </c>
      <c r="D185" t="s">
        <v>77</v>
      </c>
      <c r="E185">
        <v>117921</v>
      </c>
      <c r="F185" s="13">
        <v>-17992</v>
      </c>
      <c r="G185" t="s">
        <v>421</v>
      </c>
      <c r="H185" t="s">
        <v>171</v>
      </c>
      <c r="I185" t="s">
        <v>81</v>
      </c>
      <c r="J185" s="14">
        <v>43503</v>
      </c>
      <c r="K185" s="14">
        <v>43807</v>
      </c>
      <c r="L185" s="14">
        <v>43504</v>
      </c>
      <c r="M185" s="14">
        <v>43564</v>
      </c>
      <c r="N185" s="13">
        <v>301</v>
      </c>
      <c r="O185"/>
      <c r="P185" t="s">
        <v>78</v>
      </c>
      <c r="Q185" t="s">
        <v>422</v>
      </c>
      <c r="R185" t="s">
        <v>491</v>
      </c>
      <c r="S185" t="s">
        <v>125</v>
      </c>
      <c r="T185" t="s">
        <v>490</v>
      </c>
      <c r="U185" s="14">
        <v>43865</v>
      </c>
      <c r="V185" t="s">
        <v>413</v>
      </c>
      <c r="W185"/>
      <c r="X185" t="s">
        <v>83</v>
      </c>
      <c r="Y185" t="s">
        <v>84</v>
      </c>
    </row>
    <row r="186" spans="1:25" x14ac:dyDescent="0.2">
      <c r="A186" t="s">
        <v>95</v>
      </c>
      <c r="B186" t="s">
        <v>96</v>
      </c>
      <c r="C186" t="s">
        <v>492</v>
      </c>
      <c r="D186" t="s">
        <v>77</v>
      </c>
      <c r="E186">
        <v>117922</v>
      </c>
      <c r="F186" s="13">
        <v>-22487</v>
      </c>
      <c r="G186" t="s">
        <v>265</v>
      </c>
      <c r="H186" t="s">
        <v>153</v>
      </c>
      <c r="I186" t="s">
        <v>81</v>
      </c>
      <c r="J186" s="14">
        <v>43503</v>
      </c>
      <c r="K186" s="14">
        <v>43746</v>
      </c>
      <c r="L186" s="14">
        <v>43504</v>
      </c>
      <c r="M186" s="14">
        <v>43564</v>
      </c>
      <c r="N186" s="13">
        <v>223</v>
      </c>
      <c r="O186"/>
      <c r="P186" t="s">
        <v>78</v>
      </c>
      <c r="Q186" t="s">
        <v>266</v>
      </c>
      <c r="R186" t="s">
        <v>493</v>
      </c>
      <c r="S186" t="s">
        <v>125</v>
      </c>
      <c r="T186" t="s">
        <v>492</v>
      </c>
      <c r="U186" s="14">
        <v>43787</v>
      </c>
      <c r="V186" t="s">
        <v>413</v>
      </c>
      <c r="W186"/>
      <c r="X186" t="s">
        <v>83</v>
      </c>
      <c r="Y186" t="s">
        <v>84</v>
      </c>
    </row>
    <row r="187" spans="1:25" x14ac:dyDescent="0.2">
      <c r="A187" t="s">
        <v>95</v>
      </c>
      <c r="B187" t="s">
        <v>96</v>
      </c>
      <c r="C187" t="s">
        <v>492</v>
      </c>
      <c r="D187" t="s">
        <v>77</v>
      </c>
      <c r="E187">
        <v>117922</v>
      </c>
      <c r="F187" s="13">
        <v>-2023</v>
      </c>
      <c r="G187" t="s">
        <v>494</v>
      </c>
      <c r="H187" t="s">
        <v>153</v>
      </c>
      <c r="I187" t="s">
        <v>81</v>
      </c>
      <c r="J187" s="14">
        <v>43503</v>
      </c>
      <c r="K187" s="14">
        <v>43746</v>
      </c>
      <c r="L187" s="14">
        <v>43504</v>
      </c>
      <c r="M187" s="14">
        <v>43564</v>
      </c>
      <c r="N187" s="13">
        <v>251</v>
      </c>
      <c r="O187"/>
      <c r="P187" t="s">
        <v>78</v>
      </c>
      <c r="Q187" t="s">
        <v>495</v>
      </c>
      <c r="R187" t="s">
        <v>496</v>
      </c>
      <c r="S187" t="s">
        <v>125</v>
      </c>
      <c r="T187" t="s">
        <v>492</v>
      </c>
      <c r="U187" s="14">
        <v>43815</v>
      </c>
      <c r="V187" t="s">
        <v>413</v>
      </c>
      <c r="W187"/>
      <c r="X187" t="s">
        <v>83</v>
      </c>
      <c r="Y187" t="s">
        <v>84</v>
      </c>
    </row>
    <row r="188" spans="1:25" x14ac:dyDescent="0.2">
      <c r="A188" t="s">
        <v>95</v>
      </c>
      <c r="B188" t="s">
        <v>96</v>
      </c>
      <c r="C188" t="s">
        <v>497</v>
      </c>
      <c r="D188" t="s">
        <v>77</v>
      </c>
      <c r="E188">
        <v>117923</v>
      </c>
      <c r="F188" s="13">
        <v>-17748</v>
      </c>
      <c r="G188" t="s">
        <v>421</v>
      </c>
      <c r="H188" t="s">
        <v>171</v>
      </c>
      <c r="I188" t="s">
        <v>81</v>
      </c>
      <c r="J188" s="14">
        <v>43503</v>
      </c>
      <c r="K188" s="14">
        <v>43807</v>
      </c>
      <c r="L188" s="14">
        <v>43504</v>
      </c>
      <c r="M188" s="14">
        <v>43564</v>
      </c>
      <c r="N188" s="13">
        <v>301</v>
      </c>
      <c r="O188"/>
      <c r="P188" t="s">
        <v>78</v>
      </c>
      <c r="Q188" t="s">
        <v>422</v>
      </c>
      <c r="R188" t="s">
        <v>498</v>
      </c>
      <c r="S188" t="s">
        <v>137</v>
      </c>
      <c r="T188" t="s">
        <v>497</v>
      </c>
      <c r="U188" s="14">
        <v>43865</v>
      </c>
      <c r="V188" t="s">
        <v>413</v>
      </c>
      <c r="W188"/>
      <c r="X188" t="s">
        <v>83</v>
      </c>
      <c r="Y188" t="s">
        <v>84</v>
      </c>
    </row>
    <row r="189" spans="1:25" x14ac:dyDescent="0.2">
      <c r="A189" t="s">
        <v>95</v>
      </c>
      <c r="B189" t="s">
        <v>96</v>
      </c>
      <c r="C189" t="s">
        <v>499</v>
      </c>
      <c r="D189" t="s">
        <v>77</v>
      </c>
      <c r="E189">
        <v>117924</v>
      </c>
      <c r="F189" s="13">
        <v>-38698</v>
      </c>
      <c r="G189" t="s">
        <v>421</v>
      </c>
      <c r="H189" t="s">
        <v>171</v>
      </c>
      <c r="I189" t="s">
        <v>81</v>
      </c>
      <c r="J189" s="14">
        <v>43503</v>
      </c>
      <c r="K189" s="14">
        <v>43807</v>
      </c>
      <c r="L189" s="14">
        <v>43504</v>
      </c>
      <c r="M189" s="14">
        <v>43564</v>
      </c>
      <c r="N189" s="13">
        <v>301</v>
      </c>
      <c r="O189"/>
      <c r="P189" t="s">
        <v>78</v>
      </c>
      <c r="Q189" t="s">
        <v>422</v>
      </c>
      <c r="R189" t="s">
        <v>500</v>
      </c>
      <c r="S189" t="s">
        <v>137</v>
      </c>
      <c r="T189" t="s">
        <v>499</v>
      </c>
      <c r="U189" s="14">
        <v>43865</v>
      </c>
      <c r="V189" t="s">
        <v>413</v>
      </c>
      <c r="W189"/>
      <c r="X189" t="s">
        <v>83</v>
      </c>
      <c r="Y189" t="s">
        <v>84</v>
      </c>
    </row>
    <row r="190" spans="1:25" x14ac:dyDescent="0.2">
      <c r="A190" t="s">
        <v>95</v>
      </c>
      <c r="B190" t="s">
        <v>96</v>
      </c>
      <c r="C190" t="s">
        <v>501</v>
      </c>
      <c r="D190" t="s">
        <v>77</v>
      </c>
      <c r="E190">
        <v>117925</v>
      </c>
      <c r="F190" s="13">
        <v>-21678</v>
      </c>
      <c r="G190" t="s">
        <v>170</v>
      </c>
      <c r="H190" t="s">
        <v>171</v>
      </c>
      <c r="I190" t="s">
        <v>81</v>
      </c>
      <c r="J190" s="14">
        <v>43503</v>
      </c>
      <c r="K190" s="14">
        <v>43959</v>
      </c>
      <c r="L190" s="14">
        <v>43504</v>
      </c>
      <c r="M190" s="14">
        <v>43564</v>
      </c>
      <c r="N190" s="13">
        <v>409</v>
      </c>
      <c r="O190"/>
      <c r="P190" t="s">
        <v>78</v>
      </c>
      <c r="Q190" t="s">
        <v>172</v>
      </c>
      <c r="R190" t="s">
        <v>368</v>
      </c>
      <c r="S190" t="s">
        <v>137</v>
      </c>
      <c r="T190" t="s">
        <v>501</v>
      </c>
      <c r="U190" s="14">
        <v>43973</v>
      </c>
      <c r="V190" t="s">
        <v>413</v>
      </c>
      <c r="W190"/>
      <c r="X190" t="s">
        <v>83</v>
      </c>
      <c r="Y190" t="s">
        <v>84</v>
      </c>
    </row>
    <row r="191" spans="1:25" x14ac:dyDescent="0.2">
      <c r="A191" t="s">
        <v>95</v>
      </c>
      <c r="B191" t="s">
        <v>96</v>
      </c>
      <c r="C191" t="s">
        <v>502</v>
      </c>
      <c r="D191" t="s">
        <v>77</v>
      </c>
      <c r="E191">
        <v>117926</v>
      </c>
      <c r="F191" s="13">
        <v>-452000</v>
      </c>
      <c r="G191" t="s">
        <v>265</v>
      </c>
      <c r="H191" t="s">
        <v>153</v>
      </c>
      <c r="I191" t="s">
        <v>81</v>
      </c>
      <c r="J191" s="14">
        <v>43503</v>
      </c>
      <c r="K191" s="14">
        <v>43746</v>
      </c>
      <c r="L191" s="14">
        <v>43504</v>
      </c>
      <c r="M191" s="14">
        <v>43564</v>
      </c>
      <c r="N191" s="13">
        <v>223</v>
      </c>
      <c r="O191"/>
      <c r="P191" t="s">
        <v>78</v>
      </c>
      <c r="Q191" t="s">
        <v>266</v>
      </c>
      <c r="R191" t="s">
        <v>503</v>
      </c>
      <c r="S191" t="s">
        <v>125</v>
      </c>
      <c r="T191" t="s">
        <v>502</v>
      </c>
      <c r="U191" s="14">
        <v>43787</v>
      </c>
      <c r="V191" t="s">
        <v>413</v>
      </c>
      <c r="W191"/>
      <c r="X191" t="s">
        <v>83</v>
      </c>
      <c r="Y191" t="s">
        <v>84</v>
      </c>
    </row>
    <row r="192" spans="1:25" x14ac:dyDescent="0.2">
      <c r="A192" t="s">
        <v>95</v>
      </c>
      <c r="B192" t="s">
        <v>96</v>
      </c>
      <c r="C192" t="s">
        <v>504</v>
      </c>
      <c r="D192" t="s">
        <v>77</v>
      </c>
      <c r="E192">
        <v>117927</v>
      </c>
      <c r="F192" s="13">
        <v>-33564</v>
      </c>
      <c r="G192" t="s">
        <v>421</v>
      </c>
      <c r="H192" t="s">
        <v>171</v>
      </c>
      <c r="I192" t="s">
        <v>81</v>
      </c>
      <c r="J192" s="14">
        <v>43503</v>
      </c>
      <c r="K192" s="14">
        <v>43807</v>
      </c>
      <c r="L192" s="14">
        <v>43504</v>
      </c>
      <c r="M192" s="14">
        <v>43564</v>
      </c>
      <c r="N192" s="13">
        <v>301</v>
      </c>
      <c r="O192"/>
      <c r="P192" t="s">
        <v>78</v>
      </c>
      <c r="Q192" t="s">
        <v>422</v>
      </c>
      <c r="R192" t="s">
        <v>505</v>
      </c>
      <c r="S192" t="s">
        <v>379</v>
      </c>
      <c r="T192" t="s">
        <v>504</v>
      </c>
      <c r="U192" s="14">
        <v>43865</v>
      </c>
      <c r="V192" t="s">
        <v>413</v>
      </c>
      <c r="W192"/>
      <c r="X192" t="s">
        <v>83</v>
      </c>
      <c r="Y192" t="s">
        <v>84</v>
      </c>
    </row>
    <row r="193" spans="1:25" x14ac:dyDescent="0.2">
      <c r="A193" t="s">
        <v>95</v>
      </c>
      <c r="B193" t="s">
        <v>96</v>
      </c>
      <c r="C193" t="s">
        <v>506</v>
      </c>
      <c r="D193" t="s">
        <v>77</v>
      </c>
      <c r="E193">
        <v>117928</v>
      </c>
      <c r="F193" s="13">
        <v>-44638</v>
      </c>
      <c r="G193" t="s">
        <v>507</v>
      </c>
      <c r="H193" t="s">
        <v>171</v>
      </c>
      <c r="I193" t="s">
        <v>81</v>
      </c>
      <c r="J193" s="14">
        <v>43503</v>
      </c>
      <c r="K193" s="14">
        <v>43807</v>
      </c>
      <c r="L193" s="14">
        <v>43504</v>
      </c>
      <c r="M193" s="14">
        <v>43564</v>
      </c>
      <c r="N193" s="13">
        <v>293</v>
      </c>
      <c r="O193"/>
      <c r="P193" t="s">
        <v>78</v>
      </c>
      <c r="Q193" t="s">
        <v>422</v>
      </c>
      <c r="R193" t="s">
        <v>508</v>
      </c>
      <c r="S193" t="s">
        <v>148</v>
      </c>
      <c r="T193" t="s">
        <v>506</v>
      </c>
      <c r="U193" s="14">
        <v>43857</v>
      </c>
      <c r="V193" t="s">
        <v>413</v>
      </c>
      <c r="W193"/>
      <c r="X193" t="s">
        <v>83</v>
      </c>
      <c r="Y193" t="s">
        <v>84</v>
      </c>
    </row>
    <row r="194" spans="1:25" x14ac:dyDescent="0.2">
      <c r="A194" t="s">
        <v>95</v>
      </c>
      <c r="B194" t="s">
        <v>96</v>
      </c>
      <c r="C194" t="s">
        <v>506</v>
      </c>
      <c r="D194" t="s">
        <v>77</v>
      </c>
      <c r="E194">
        <v>117928</v>
      </c>
      <c r="F194" s="13">
        <v>-2603</v>
      </c>
      <c r="G194" t="s">
        <v>421</v>
      </c>
      <c r="H194" t="s">
        <v>171</v>
      </c>
      <c r="I194" t="s">
        <v>81</v>
      </c>
      <c r="J194" s="14">
        <v>43503</v>
      </c>
      <c r="K194" s="14">
        <v>43807</v>
      </c>
      <c r="L194" s="14">
        <v>43504</v>
      </c>
      <c r="M194" s="14">
        <v>43564</v>
      </c>
      <c r="N194" s="13">
        <v>301</v>
      </c>
      <c r="O194"/>
      <c r="P194" t="s">
        <v>78</v>
      </c>
      <c r="Q194" t="s">
        <v>422</v>
      </c>
      <c r="R194" t="s">
        <v>496</v>
      </c>
      <c r="S194" t="s">
        <v>148</v>
      </c>
      <c r="T194" t="s">
        <v>506</v>
      </c>
      <c r="U194" s="14">
        <v>43865</v>
      </c>
      <c r="V194" t="s">
        <v>413</v>
      </c>
      <c r="W194"/>
      <c r="X194" t="s">
        <v>83</v>
      </c>
      <c r="Y194" t="s">
        <v>84</v>
      </c>
    </row>
    <row r="195" spans="1:25" x14ac:dyDescent="0.2">
      <c r="A195" t="s">
        <v>95</v>
      </c>
      <c r="B195" t="s">
        <v>96</v>
      </c>
      <c r="C195" t="s">
        <v>509</v>
      </c>
      <c r="D195" t="s">
        <v>77</v>
      </c>
      <c r="E195">
        <v>117929</v>
      </c>
      <c r="F195" s="13">
        <v>-34352</v>
      </c>
      <c r="G195" t="s">
        <v>421</v>
      </c>
      <c r="H195" t="s">
        <v>171</v>
      </c>
      <c r="I195" t="s">
        <v>81</v>
      </c>
      <c r="J195" s="14">
        <v>43503</v>
      </c>
      <c r="K195" s="14">
        <v>43807</v>
      </c>
      <c r="L195" s="14">
        <v>43504</v>
      </c>
      <c r="M195" s="14">
        <v>43564</v>
      </c>
      <c r="N195" s="13">
        <v>301</v>
      </c>
      <c r="O195"/>
      <c r="P195" t="s">
        <v>78</v>
      </c>
      <c r="Q195" t="s">
        <v>422</v>
      </c>
      <c r="R195" t="s">
        <v>510</v>
      </c>
      <c r="S195" t="s">
        <v>137</v>
      </c>
      <c r="T195" t="s">
        <v>509</v>
      </c>
      <c r="U195" s="14">
        <v>43865</v>
      </c>
      <c r="V195" t="s">
        <v>413</v>
      </c>
      <c r="W195"/>
      <c r="X195" t="s">
        <v>83</v>
      </c>
      <c r="Y195" t="s">
        <v>84</v>
      </c>
    </row>
    <row r="196" spans="1:25" x14ac:dyDescent="0.2">
      <c r="A196" t="s">
        <v>95</v>
      </c>
      <c r="B196" t="s">
        <v>96</v>
      </c>
      <c r="C196" t="s">
        <v>511</v>
      </c>
      <c r="D196" t="s">
        <v>77</v>
      </c>
      <c r="E196">
        <v>117930</v>
      </c>
      <c r="F196" s="13">
        <v>-21678</v>
      </c>
      <c r="G196" t="s">
        <v>421</v>
      </c>
      <c r="H196" t="s">
        <v>171</v>
      </c>
      <c r="I196" t="s">
        <v>81</v>
      </c>
      <c r="J196" s="14">
        <v>43503</v>
      </c>
      <c r="K196" s="14">
        <v>43807</v>
      </c>
      <c r="L196" s="14">
        <v>43504</v>
      </c>
      <c r="M196" s="14">
        <v>43564</v>
      </c>
      <c r="N196" s="13">
        <v>301</v>
      </c>
      <c r="O196"/>
      <c r="P196" t="s">
        <v>78</v>
      </c>
      <c r="Q196" t="s">
        <v>422</v>
      </c>
      <c r="R196" t="s">
        <v>512</v>
      </c>
      <c r="S196" t="s">
        <v>137</v>
      </c>
      <c r="T196" t="s">
        <v>511</v>
      </c>
      <c r="U196" s="14">
        <v>43865</v>
      </c>
      <c r="V196" t="s">
        <v>413</v>
      </c>
      <c r="W196"/>
      <c r="X196" t="s">
        <v>83</v>
      </c>
      <c r="Y196" t="s">
        <v>84</v>
      </c>
    </row>
    <row r="197" spans="1:25" x14ac:dyDescent="0.2">
      <c r="A197" t="s">
        <v>95</v>
      </c>
      <c r="B197" t="s">
        <v>96</v>
      </c>
      <c r="C197" t="s">
        <v>513</v>
      </c>
      <c r="D197" t="s">
        <v>77</v>
      </c>
      <c r="E197">
        <v>117931</v>
      </c>
      <c r="F197" s="13">
        <v>-21678</v>
      </c>
      <c r="G197" t="s">
        <v>421</v>
      </c>
      <c r="H197" t="s">
        <v>171</v>
      </c>
      <c r="I197" t="s">
        <v>81</v>
      </c>
      <c r="J197" s="14">
        <v>43503</v>
      </c>
      <c r="K197" s="14">
        <v>43807</v>
      </c>
      <c r="L197" s="14">
        <v>43504</v>
      </c>
      <c r="M197" s="14">
        <v>43564</v>
      </c>
      <c r="N197" s="13">
        <v>301</v>
      </c>
      <c r="O197"/>
      <c r="P197" t="s">
        <v>78</v>
      </c>
      <c r="Q197" t="s">
        <v>422</v>
      </c>
      <c r="R197" t="s">
        <v>514</v>
      </c>
      <c r="S197" t="s">
        <v>137</v>
      </c>
      <c r="T197" t="s">
        <v>513</v>
      </c>
      <c r="U197" s="14">
        <v>43865</v>
      </c>
      <c r="V197" t="s">
        <v>413</v>
      </c>
      <c r="W197"/>
      <c r="X197" t="s">
        <v>83</v>
      </c>
      <c r="Y197" t="s">
        <v>84</v>
      </c>
    </row>
    <row r="198" spans="1:25" x14ac:dyDescent="0.2">
      <c r="A198" t="s">
        <v>95</v>
      </c>
      <c r="B198" t="s">
        <v>96</v>
      </c>
      <c r="C198" t="s">
        <v>515</v>
      </c>
      <c r="D198" t="s">
        <v>77</v>
      </c>
      <c r="E198">
        <v>117932</v>
      </c>
      <c r="F198" s="13">
        <v>-21678</v>
      </c>
      <c r="G198" t="s">
        <v>170</v>
      </c>
      <c r="H198" t="s">
        <v>171</v>
      </c>
      <c r="I198" t="s">
        <v>81</v>
      </c>
      <c r="J198" s="14">
        <v>43503</v>
      </c>
      <c r="K198" s="14">
        <v>43959</v>
      </c>
      <c r="L198" s="14">
        <v>43504</v>
      </c>
      <c r="M198" s="14">
        <v>43564</v>
      </c>
      <c r="N198" s="13">
        <v>409</v>
      </c>
      <c r="O198"/>
      <c r="P198" t="s">
        <v>78</v>
      </c>
      <c r="Q198" t="s">
        <v>172</v>
      </c>
      <c r="R198" t="s">
        <v>516</v>
      </c>
      <c r="S198" t="s">
        <v>137</v>
      </c>
      <c r="T198" t="s">
        <v>515</v>
      </c>
      <c r="U198" s="14">
        <v>43973</v>
      </c>
      <c r="V198" t="s">
        <v>413</v>
      </c>
      <c r="W198"/>
      <c r="X198" t="s">
        <v>83</v>
      </c>
      <c r="Y198" t="s">
        <v>84</v>
      </c>
    </row>
    <row r="199" spans="1:25" x14ac:dyDescent="0.2">
      <c r="A199" t="s">
        <v>95</v>
      </c>
      <c r="B199" t="s">
        <v>96</v>
      </c>
      <c r="C199" t="s">
        <v>517</v>
      </c>
      <c r="D199" t="s">
        <v>77</v>
      </c>
      <c r="E199">
        <v>117933</v>
      </c>
      <c r="F199" s="13">
        <v>-21678</v>
      </c>
      <c r="G199" t="s">
        <v>170</v>
      </c>
      <c r="H199" t="s">
        <v>171</v>
      </c>
      <c r="I199" t="s">
        <v>81</v>
      </c>
      <c r="J199" s="14">
        <v>43503</v>
      </c>
      <c r="K199" s="14">
        <v>43959</v>
      </c>
      <c r="L199" s="14">
        <v>43504</v>
      </c>
      <c r="M199" s="14">
        <v>43564</v>
      </c>
      <c r="N199" s="13">
        <v>409</v>
      </c>
      <c r="O199"/>
      <c r="P199" t="s">
        <v>78</v>
      </c>
      <c r="Q199" t="s">
        <v>172</v>
      </c>
      <c r="R199" t="s">
        <v>175</v>
      </c>
      <c r="S199" t="s">
        <v>137</v>
      </c>
      <c r="T199" t="s">
        <v>517</v>
      </c>
      <c r="U199" s="14">
        <v>43973</v>
      </c>
      <c r="V199" t="s">
        <v>413</v>
      </c>
      <c r="W199"/>
      <c r="X199" t="s">
        <v>83</v>
      </c>
      <c r="Y199" t="s">
        <v>84</v>
      </c>
    </row>
    <row r="200" spans="1:25" x14ac:dyDescent="0.2">
      <c r="A200" t="s">
        <v>95</v>
      </c>
      <c r="B200" t="s">
        <v>96</v>
      </c>
      <c r="C200" t="s">
        <v>518</v>
      </c>
      <c r="D200" t="s">
        <v>77</v>
      </c>
      <c r="E200">
        <v>117934</v>
      </c>
      <c r="F200" s="13">
        <v>-21678</v>
      </c>
      <c r="G200" t="s">
        <v>421</v>
      </c>
      <c r="H200" t="s">
        <v>171</v>
      </c>
      <c r="I200" t="s">
        <v>81</v>
      </c>
      <c r="J200" s="14">
        <v>43503</v>
      </c>
      <c r="K200" s="14">
        <v>43807</v>
      </c>
      <c r="L200" s="14">
        <v>43504</v>
      </c>
      <c r="M200" s="14">
        <v>43564</v>
      </c>
      <c r="N200" s="13">
        <v>301</v>
      </c>
      <c r="O200"/>
      <c r="P200" t="s">
        <v>78</v>
      </c>
      <c r="Q200" t="s">
        <v>422</v>
      </c>
      <c r="R200" t="s">
        <v>519</v>
      </c>
      <c r="S200" t="s">
        <v>137</v>
      </c>
      <c r="T200" t="s">
        <v>518</v>
      </c>
      <c r="U200" s="14">
        <v>43865</v>
      </c>
      <c r="V200" t="s">
        <v>413</v>
      </c>
      <c r="W200"/>
      <c r="X200" t="s">
        <v>83</v>
      </c>
      <c r="Y200" t="s">
        <v>84</v>
      </c>
    </row>
    <row r="201" spans="1:25" x14ac:dyDescent="0.2">
      <c r="A201" t="s">
        <v>95</v>
      </c>
      <c r="B201" t="s">
        <v>96</v>
      </c>
      <c r="C201" t="s">
        <v>520</v>
      </c>
      <c r="D201" t="s">
        <v>77</v>
      </c>
      <c r="E201">
        <v>117935</v>
      </c>
      <c r="F201" s="13">
        <v>-21678</v>
      </c>
      <c r="G201" t="s">
        <v>421</v>
      </c>
      <c r="H201" t="s">
        <v>171</v>
      </c>
      <c r="I201" t="s">
        <v>81</v>
      </c>
      <c r="J201" s="14">
        <v>43503</v>
      </c>
      <c r="K201" s="14">
        <v>43807</v>
      </c>
      <c r="L201" s="14">
        <v>43504</v>
      </c>
      <c r="M201" s="14">
        <v>43564</v>
      </c>
      <c r="N201" s="13">
        <v>301</v>
      </c>
      <c r="O201"/>
      <c r="P201" t="s">
        <v>78</v>
      </c>
      <c r="Q201" t="s">
        <v>422</v>
      </c>
      <c r="R201" t="s">
        <v>521</v>
      </c>
      <c r="S201" t="s">
        <v>137</v>
      </c>
      <c r="T201" t="s">
        <v>520</v>
      </c>
      <c r="U201" s="14">
        <v>43865</v>
      </c>
      <c r="V201" t="s">
        <v>413</v>
      </c>
      <c r="W201"/>
      <c r="X201" t="s">
        <v>83</v>
      </c>
      <c r="Y201" t="s">
        <v>84</v>
      </c>
    </row>
    <row r="202" spans="1:25" x14ac:dyDescent="0.2">
      <c r="A202" t="s">
        <v>95</v>
      </c>
      <c r="B202" t="s">
        <v>96</v>
      </c>
      <c r="C202" t="s">
        <v>522</v>
      </c>
      <c r="D202" t="s">
        <v>77</v>
      </c>
      <c r="E202">
        <v>117936</v>
      </c>
      <c r="F202" s="13">
        <v>-21678</v>
      </c>
      <c r="G202" t="s">
        <v>421</v>
      </c>
      <c r="H202" t="s">
        <v>171</v>
      </c>
      <c r="I202" t="s">
        <v>81</v>
      </c>
      <c r="J202" s="14">
        <v>43503</v>
      </c>
      <c r="K202" s="14">
        <v>43807</v>
      </c>
      <c r="L202" s="14">
        <v>43504</v>
      </c>
      <c r="M202" s="14">
        <v>43564</v>
      </c>
      <c r="N202" s="13">
        <v>301</v>
      </c>
      <c r="O202"/>
      <c r="P202" t="s">
        <v>78</v>
      </c>
      <c r="Q202" t="s">
        <v>422</v>
      </c>
      <c r="R202" t="s">
        <v>523</v>
      </c>
      <c r="S202" t="s">
        <v>137</v>
      </c>
      <c r="T202" t="s">
        <v>522</v>
      </c>
      <c r="U202" s="14">
        <v>43865</v>
      </c>
      <c r="V202" t="s">
        <v>413</v>
      </c>
      <c r="W202"/>
      <c r="X202" t="s">
        <v>83</v>
      </c>
      <c r="Y202" t="s">
        <v>84</v>
      </c>
    </row>
    <row r="203" spans="1:25" x14ac:dyDescent="0.2">
      <c r="A203" t="s">
        <v>95</v>
      </c>
      <c r="B203" t="s">
        <v>96</v>
      </c>
      <c r="C203" t="s">
        <v>524</v>
      </c>
      <c r="D203" t="s">
        <v>77</v>
      </c>
      <c r="E203">
        <v>117937</v>
      </c>
      <c r="F203" s="13">
        <v>-175000</v>
      </c>
      <c r="G203" t="s">
        <v>421</v>
      </c>
      <c r="H203" t="s">
        <v>171</v>
      </c>
      <c r="I203" t="s">
        <v>81</v>
      </c>
      <c r="J203" s="14">
        <v>43503</v>
      </c>
      <c r="K203" s="14">
        <v>43807</v>
      </c>
      <c r="L203" s="14">
        <v>43504</v>
      </c>
      <c r="M203" s="14">
        <v>43564</v>
      </c>
      <c r="N203" s="13">
        <v>301</v>
      </c>
      <c r="O203"/>
      <c r="P203" t="s">
        <v>78</v>
      </c>
      <c r="Q203" t="s">
        <v>422</v>
      </c>
      <c r="R203" t="s">
        <v>525</v>
      </c>
      <c r="S203" t="s">
        <v>125</v>
      </c>
      <c r="T203" t="s">
        <v>524</v>
      </c>
      <c r="U203" s="14">
        <v>43865</v>
      </c>
      <c r="V203" t="s">
        <v>413</v>
      </c>
      <c r="W203"/>
      <c r="X203" t="s">
        <v>83</v>
      </c>
      <c r="Y203" t="s">
        <v>84</v>
      </c>
    </row>
    <row r="204" spans="1:25" x14ac:dyDescent="0.2">
      <c r="A204" t="s">
        <v>95</v>
      </c>
      <c r="B204" t="s">
        <v>96</v>
      </c>
      <c r="C204" t="s">
        <v>526</v>
      </c>
      <c r="D204" t="s">
        <v>77</v>
      </c>
      <c r="E204">
        <v>117938</v>
      </c>
      <c r="F204" s="13">
        <v>-175000</v>
      </c>
      <c r="G204" t="s">
        <v>421</v>
      </c>
      <c r="H204" t="s">
        <v>171</v>
      </c>
      <c r="I204" t="s">
        <v>81</v>
      </c>
      <c r="J204" s="14">
        <v>43503</v>
      </c>
      <c r="K204" s="14">
        <v>43807</v>
      </c>
      <c r="L204" s="14">
        <v>43504</v>
      </c>
      <c r="M204" s="14">
        <v>43564</v>
      </c>
      <c r="N204" s="13">
        <v>301</v>
      </c>
      <c r="O204"/>
      <c r="P204" t="s">
        <v>78</v>
      </c>
      <c r="Q204" t="s">
        <v>422</v>
      </c>
      <c r="R204" t="s">
        <v>527</v>
      </c>
      <c r="S204" t="s">
        <v>137</v>
      </c>
      <c r="T204" t="s">
        <v>526</v>
      </c>
      <c r="U204" s="14">
        <v>43865</v>
      </c>
      <c r="V204" t="s">
        <v>413</v>
      </c>
      <c r="W204"/>
      <c r="X204" t="s">
        <v>83</v>
      </c>
      <c r="Y204" t="s">
        <v>84</v>
      </c>
    </row>
    <row r="205" spans="1:25" x14ac:dyDescent="0.2">
      <c r="A205" t="s">
        <v>95</v>
      </c>
      <c r="B205" t="s">
        <v>96</v>
      </c>
      <c r="C205" t="s">
        <v>528</v>
      </c>
      <c r="D205" t="s">
        <v>77</v>
      </c>
      <c r="E205">
        <v>117939</v>
      </c>
      <c r="F205" s="13">
        <v>-175000</v>
      </c>
      <c r="G205" t="s">
        <v>507</v>
      </c>
      <c r="H205" t="s">
        <v>171</v>
      </c>
      <c r="I205" t="s">
        <v>81</v>
      </c>
      <c r="J205" s="14">
        <v>43503</v>
      </c>
      <c r="K205" s="14">
        <v>43807</v>
      </c>
      <c r="L205" s="14">
        <v>43504</v>
      </c>
      <c r="M205" s="14">
        <v>43564</v>
      </c>
      <c r="N205" s="13">
        <v>293</v>
      </c>
      <c r="O205"/>
      <c r="P205" t="s">
        <v>78</v>
      </c>
      <c r="Q205" t="s">
        <v>422</v>
      </c>
      <c r="R205" t="s">
        <v>529</v>
      </c>
      <c r="S205" t="s">
        <v>125</v>
      </c>
      <c r="T205" t="s">
        <v>528</v>
      </c>
      <c r="U205" s="14">
        <v>43857</v>
      </c>
      <c r="V205" t="s">
        <v>413</v>
      </c>
      <c r="W205"/>
      <c r="X205" t="s">
        <v>83</v>
      </c>
      <c r="Y205" t="s">
        <v>84</v>
      </c>
    </row>
    <row r="206" spans="1:25" x14ac:dyDescent="0.2">
      <c r="A206" t="s">
        <v>95</v>
      </c>
      <c r="B206" t="s">
        <v>96</v>
      </c>
      <c r="C206" t="s">
        <v>530</v>
      </c>
      <c r="D206" t="s">
        <v>77</v>
      </c>
      <c r="E206">
        <v>117940</v>
      </c>
      <c r="F206" s="13">
        <v>-10469</v>
      </c>
      <c r="G206" t="s">
        <v>494</v>
      </c>
      <c r="H206" t="s">
        <v>153</v>
      </c>
      <c r="I206" t="s">
        <v>81</v>
      </c>
      <c r="J206" s="14">
        <v>43503</v>
      </c>
      <c r="K206" s="14">
        <v>43807</v>
      </c>
      <c r="L206" s="14">
        <v>43504</v>
      </c>
      <c r="M206" s="14">
        <v>43564</v>
      </c>
      <c r="N206" s="13">
        <v>251</v>
      </c>
      <c r="O206"/>
      <c r="P206" t="s">
        <v>78</v>
      </c>
      <c r="Q206" t="s">
        <v>495</v>
      </c>
      <c r="R206" t="s">
        <v>531</v>
      </c>
      <c r="S206" t="s">
        <v>137</v>
      </c>
      <c r="T206" t="s">
        <v>530</v>
      </c>
      <c r="U206" s="14">
        <v>43815</v>
      </c>
      <c r="V206" t="s">
        <v>413</v>
      </c>
      <c r="W206"/>
      <c r="X206" t="s">
        <v>83</v>
      </c>
      <c r="Y206" t="s">
        <v>84</v>
      </c>
    </row>
    <row r="207" spans="1:25" x14ac:dyDescent="0.2">
      <c r="A207" t="s">
        <v>95</v>
      </c>
      <c r="B207" t="s">
        <v>96</v>
      </c>
      <c r="C207" t="s">
        <v>530</v>
      </c>
      <c r="D207" t="s">
        <v>77</v>
      </c>
      <c r="E207">
        <v>117940</v>
      </c>
      <c r="F207" s="13">
        <v>-11209</v>
      </c>
      <c r="G207" t="s">
        <v>507</v>
      </c>
      <c r="H207" t="s">
        <v>171</v>
      </c>
      <c r="I207" t="s">
        <v>81</v>
      </c>
      <c r="J207" s="14">
        <v>43503</v>
      </c>
      <c r="K207" s="14">
        <v>43807</v>
      </c>
      <c r="L207" s="14">
        <v>43504</v>
      </c>
      <c r="M207" s="14">
        <v>43564</v>
      </c>
      <c r="N207" s="13">
        <v>293</v>
      </c>
      <c r="O207"/>
      <c r="P207" t="s">
        <v>78</v>
      </c>
      <c r="Q207" t="s">
        <v>422</v>
      </c>
      <c r="R207" t="s">
        <v>496</v>
      </c>
      <c r="S207" t="s">
        <v>137</v>
      </c>
      <c r="T207" t="s">
        <v>530</v>
      </c>
      <c r="U207" s="14">
        <v>43857</v>
      </c>
      <c r="V207" t="s">
        <v>413</v>
      </c>
      <c r="W207"/>
      <c r="X207" t="s">
        <v>83</v>
      </c>
      <c r="Y207" t="s">
        <v>84</v>
      </c>
    </row>
    <row r="208" spans="1:25" x14ac:dyDescent="0.2">
      <c r="A208" t="s">
        <v>95</v>
      </c>
      <c r="B208" t="s">
        <v>96</v>
      </c>
      <c r="C208" t="s">
        <v>532</v>
      </c>
      <c r="D208" t="s">
        <v>77</v>
      </c>
      <c r="E208">
        <v>117941</v>
      </c>
      <c r="F208" s="13">
        <v>-21678</v>
      </c>
      <c r="G208" t="s">
        <v>494</v>
      </c>
      <c r="H208" t="s">
        <v>153</v>
      </c>
      <c r="I208" t="s">
        <v>81</v>
      </c>
      <c r="J208" s="14">
        <v>43503</v>
      </c>
      <c r="K208" s="14">
        <v>43807</v>
      </c>
      <c r="L208" s="14">
        <v>43504</v>
      </c>
      <c r="M208" s="14">
        <v>43564</v>
      </c>
      <c r="N208" s="13">
        <v>251</v>
      </c>
      <c r="O208"/>
      <c r="P208" t="s">
        <v>78</v>
      </c>
      <c r="Q208" t="s">
        <v>495</v>
      </c>
      <c r="R208" t="s">
        <v>533</v>
      </c>
      <c r="S208" t="s">
        <v>137</v>
      </c>
      <c r="T208" t="s">
        <v>532</v>
      </c>
      <c r="U208" s="14">
        <v>43815</v>
      </c>
      <c r="V208" t="s">
        <v>413</v>
      </c>
      <c r="W208"/>
      <c r="X208" t="s">
        <v>83</v>
      </c>
      <c r="Y208" t="s">
        <v>84</v>
      </c>
    </row>
    <row r="209" spans="1:25" x14ac:dyDescent="0.2">
      <c r="A209" t="s">
        <v>95</v>
      </c>
      <c r="B209" t="s">
        <v>96</v>
      </c>
      <c r="C209" t="s">
        <v>534</v>
      </c>
      <c r="D209" t="s">
        <v>77</v>
      </c>
      <c r="E209">
        <v>117942</v>
      </c>
      <c r="F209" s="13">
        <v>-21678</v>
      </c>
      <c r="G209" t="s">
        <v>494</v>
      </c>
      <c r="H209" t="s">
        <v>153</v>
      </c>
      <c r="I209" t="s">
        <v>81</v>
      </c>
      <c r="J209" s="14">
        <v>43503</v>
      </c>
      <c r="K209" s="14">
        <v>43807</v>
      </c>
      <c r="L209" s="14">
        <v>43504</v>
      </c>
      <c r="M209" s="14">
        <v>43564</v>
      </c>
      <c r="N209" s="13">
        <v>251</v>
      </c>
      <c r="O209"/>
      <c r="P209" t="s">
        <v>78</v>
      </c>
      <c r="Q209" t="s">
        <v>495</v>
      </c>
      <c r="R209" t="s">
        <v>535</v>
      </c>
      <c r="S209" t="s">
        <v>137</v>
      </c>
      <c r="T209" t="s">
        <v>534</v>
      </c>
      <c r="U209" s="14">
        <v>43815</v>
      </c>
      <c r="V209" t="s">
        <v>413</v>
      </c>
      <c r="W209"/>
      <c r="X209" t="s">
        <v>83</v>
      </c>
      <c r="Y209" t="s">
        <v>84</v>
      </c>
    </row>
    <row r="210" spans="1:25" x14ac:dyDescent="0.2">
      <c r="A210" t="s">
        <v>95</v>
      </c>
      <c r="B210" t="s">
        <v>96</v>
      </c>
      <c r="C210" t="s">
        <v>536</v>
      </c>
      <c r="D210" t="s">
        <v>77</v>
      </c>
      <c r="E210">
        <v>117943</v>
      </c>
      <c r="F210" s="13">
        <v>-11717768</v>
      </c>
      <c r="G210" t="s">
        <v>537</v>
      </c>
      <c r="H210" t="s">
        <v>171</v>
      </c>
      <c r="I210" t="s">
        <v>81</v>
      </c>
      <c r="J210" s="14">
        <v>43503</v>
      </c>
      <c r="K210" s="14">
        <v>43876</v>
      </c>
      <c r="L210" s="14">
        <v>43570</v>
      </c>
      <c r="M210" s="14">
        <v>43630</v>
      </c>
      <c r="N210" s="13">
        <v>279</v>
      </c>
      <c r="O210"/>
      <c r="P210" t="s">
        <v>262</v>
      </c>
      <c r="Q210" t="s">
        <v>538</v>
      </c>
      <c r="R210" t="s">
        <v>539</v>
      </c>
      <c r="S210" t="s">
        <v>125</v>
      </c>
      <c r="T210" t="s">
        <v>536</v>
      </c>
      <c r="U210" s="14">
        <v>43909</v>
      </c>
      <c r="V210" t="s">
        <v>413</v>
      </c>
      <c r="W210"/>
      <c r="X210" t="s">
        <v>83</v>
      </c>
      <c r="Y210" t="s">
        <v>84</v>
      </c>
    </row>
    <row r="211" spans="1:25" x14ac:dyDescent="0.2">
      <c r="A211" t="s">
        <v>95</v>
      </c>
      <c r="B211" t="s">
        <v>96</v>
      </c>
      <c r="C211" t="s">
        <v>536</v>
      </c>
      <c r="D211" t="s">
        <v>77</v>
      </c>
      <c r="E211">
        <v>117943</v>
      </c>
      <c r="F211" s="13">
        <v>-871232</v>
      </c>
      <c r="G211" t="s">
        <v>540</v>
      </c>
      <c r="H211" t="s">
        <v>171</v>
      </c>
      <c r="I211" t="s">
        <v>81</v>
      </c>
      <c r="J211" s="14">
        <v>43503</v>
      </c>
      <c r="K211" s="14">
        <v>43876</v>
      </c>
      <c r="L211" s="14">
        <v>43570</v>
      </c>
      <c r="M211" s="14">
        <v>43630</v>
      </c>
      <c r="N211" s="13">
        <v>305</v>
      </c>
      <c r="O211"/>
      <c r="P211" t="s">
        <v>78</v>
      </c>
      <c r="Q211" t="s">
        <v>541</v>
      </c>
      <c r="R211" t="s">
        <v>496</v>
      </c>
      <c r="S211" t="s">
        <v>125</v>
      </c>
      <c r="T211" t="s">
        <v>536</v>
      </c>
      <c r="U211" s="14">
        <v>43935</v>
      </c>
      <c r="V211" t="s">
        <v>413</v>
      </c>
      <c r="W211"/>
      <c r="X211" t="s">
        <v>83</v>
      </c>
      <c r="Y211" t="s">
        <v>84</v>
      </c>
    </row>
    <row r="212" spans="1:25" x14ac:dyDescent="0.2">
      <c r="A212" t="s">
        <v>95</v>
      </c>
      <c r="B212" t="s">
        <v>96</v>
      </c>
      <c r="C212" t="s">
        <v>542</v>
      </c>
      <c r="D212" t="s">
        <v>77</v>
      </c>
      <c r="E212">
        <v>117944</v>
      </c>
      <c r="F212" s="13">
        <v>-175000</v>
      </c>
      <c r="G212" t="s">
        <v>494</v>
      </c>
      <c r="H212" t="s">
        <v>153</v>
      </c>
      <c r="I212" t="s">
        <v>81</v>
      </c>
      <c r="J212" s="14">
        <v>43503</v>
      </c>
      <c r="K212" s="14">
        <v>43807</v>
      </c>
      <c r="L212" s="14">
        <v>43504</v>
      </c>
      <c r="M212" s="14">
        <v>43564</v>
      </c>
      <c r="N212" s="13">
        <v>251</v>
      </c>
      <c r="O212"/>
      <c r="P212" t="s">
        <v>78</v>
      </c>
      <c r="Q212" t="s">
        <v>495</v>
      </c>
      <c r="R212" t="s">
        <v>543</v>
      </c>
      <c r="S212" t="s">
        <v>125</v>
      </c>
      <c r="T212" t="s">
        <v>542</v>
      </c>
      <c r="U212" s="14">
        <v>43815</v>
      </c>
      <c r="V212" t="s">
        <v>413</v>
      </c>
      <c r="W212"/>
      <c r="X212" t="s">
        <v>83</v>
      </c>
      <c r="Y212" t="s">
        <v>84</v>
      </c>
    </row>
    <row r="213" spans="1:25" x14ac:dyDescent="0.2">
      <c r="A213" t="s">
        <v>95</v>
      </c>
      <c r="B213" t="s">
        <v>96</v>
      </c>
      <c r="C213" t="s">
        <v>544</v>
      </c>
      <c r="D213" t="s">
        <v>77</v>
      </c>
      <c r="E213">
        <v>117945</v>
      </c>
      <c r="F213" s="13">
        <v>-103685</v>
      </c>
      <c r="G213" t="s">
        <v>265</v>
      </c>
      <c r="H213" t="s">
        <v>153</v>
      </c>
      <c r="I213" t="s">
        <v>81</v>
      </c>
      <c r="J213" s="14">
        <v>43503</v>
      </c>
      <c r="K213" s="14">
        <v>43746</v>
      </c>
      <c r="L213" s="14">
        <v>43504</v>
      </c>
      <c r="M213" s="14">
        <v>43564</v>
      </c>
      <c r="N213" s="13">
        <v>223</v>
      </c>
      <c r="O213"/>
      <c r="P213" t="s">
        <v>78</v>
      </c>
      <c r="Q213" t="s">
        <v>266</v>
      </c>
      <c r="R213" t="s">
        <v>545</v>
      </c>
      <c r="S213" t="s">
        <v>125</v>
      </c>
      <c r="T213" t="s">
        <v>544</v>
      </c>
      <c r="U213" s="14">
        <v>43787</v>
      </c>
      <c r="V213" t="s">
        <v>413</v>
      </c>
      <c r="W213"/>
      <c r="X213" t="s">
        <v>83</v>
      </c>
      <c r="Y213" t="s">
        <v>84</v>
      </c>
    </row>
    <row r="214" spans="1:25" x14ac:dyDescent="0.2">
      <c r="A214" t="s">
        <v>95</v>
      </c>
      <c r="B214" t="s">
        <v>96</v>
      </c>
      <c r="C214" t="s">
        <v>546</v>
      </c>
      <c r="D214" t="s">
        <v>77</v>
      </c>
      <c r="E214">
        <v>117946</v>
      </c>
      <c r="F214" s="13">
        <v>-17748</v>
      </c>
      <c r="G214" t="s">
        <v>265</v>
      </c>
      <c r="H214" t="s">
        <v>153</v>
      </c>
      <c r="I214" t="s">
        <v>81</v>
      </c>
      <c r="J214" s="14">
        <v>43503</v>
      </c>
      <c r="K214" s="14">
        <v>43746</v>
      </c>
      <c r="L214" s="14">
        <v>43504</v>
      </c>
      <c r="M214" s="14">
        <v>43564</v>
      </c>
      <c r="N214" s="13">
        <v>223</v>
      </c>
      <c r="O214"/>
      <c r="P214" t="s">
        <v>78</v>
      </c>
      <c r="Q214" t="s">
        <v>266</v>
      </c>
      <c r="R214" t="s">
        <v>547</v>
      </c>
      <c r="S214" t="s">
        <v>137</v>
      </c>
      <c r="T214" t="s">
        <v>546</v>
      </c>
      <c r="U214" s="14">
        <v>43787</v>
      </c>
      <c r="V214" t="s">
        <v>413</v>
      </c>
      <c r="W214"/>
      <c r="X214" t="s">
        <v>83</v>
      </c>
      <c r="Y214" t="s">
        <v>84</v>
      </c>
    </row>
    <row r="215" spans="1:25" x14ac:dyDescent="0.2">
      <c r="A215" t="s">
        <v>95</v>
      </c>
      <c r="B215" t="s">
        <v>96</v>
      </c>
      <c r="C215" t="s">
        <v>548</v>
      </c>
      <c r="D215" t="s">
        <v>77</v>
      </c>
      <c r="E215">
        <v>117947</v>
      </c>
      <c r="F215" s="13">
        <v>-21678</v>
      </c>
      <c r="G215" t="s">
        <v>265</v>
      </c>
      <c r="H215" t="s">
        <v>153</v>
      </c>
      <c r="I215" t="s">
        <v>81</v>
      </c>
      <c r="J215" s="14">
        <v>43503</v>
      </c>
      <c r="K215" s="14">
        <v>43746</v>
      </c>
      <c r="L215" s="14">
        <v>43504</v>
      </c>
      <c r="M215" s="14">
        <v>43564</v>
      </c>
      <c r="N215" s="13">
        <v>223</v>
      </c>
      <c r="O215"/>
      <c r="P215" t="s">
        <v>78</v>
      </c>
      <c r="Q215" t="s">
        <v>266</v>
      </c>
      <c r="R215" t="s">
        <v>549</v>
      </c>
      <c r="S215" t="s">
        <v>137</v>
      </c>
      <c r="T215" t="s">
        <v>548</v>
      </c>
      <c r="U215" s="14">
        <v>43787</v>
      </c>
      <c r="V215" t="s">
        <v>413</v>
      </c>
      <c r="W215"/>
      <c r="X215" t="s">
        <v>83</v>
      </c>
      <c r="Y215" t="s">
        <v>84</v>
      </c>
    </row>
    <row r="216" spans="1:25" x14ac:dyDescent="0.2">
      <c r="A216" t="s">
        <v>95</v>
      </c>
      <c r="B216" t="s">
        <v>96</v>
      </c>
      <c r="C216" t="s">
        <v>550</v>
      </c>
      <c r="D216" t="s">
        <v>77</v>
      </c>
      <c r="E216">
        <v>117948</v>
      </c>
      <c r="F216" s="13">
        <v>-21678</v>
      </c>
      <c r="G216" t="s">
        <v>265</v>
      </c>
      <c r="H216" t="s">
        <v>153</v>
      </c>
      <c r="I216" t="s">
        <v>81</v>
      </c>
      <c r="J216" s="14">
        <v>43503</v>
      </c>
      <c r="K216" s="14">
        <v>43746</v>
      </c>
      <c r="L216" s="14">
        <v>43504</v>
      </c>
      <c r="M216" s="14">
        <v>43564</v>
      </c>
      <c r="N216" s="13">
        <v>223</v>
      </c>
      <c r="O216"/>
      <c r="P216" t="s">
        <v>78</v>
      </c>
      <c r="Q216" t="s">
        <v>266</v>
      </c>
      <c r="R216" t="s">
        <v>452</v>
      </c>
      <c r="S216" t="s">
        <v>137</v>
      </c>
      <c r="T216" t="s">
        <v>550</v>
      </c>
      <c r="U216" s="14">
        <v>43787</v>
      </c>
      <c r="V216" t="s">
        <v>413</v>
      </c>
      <c r="W216"/>
      <c r="X216" t="s">
        <v>83</v>
      </c>
      <c r="Y216" t="s">
        <v>84</v>
      </c>
    </row>
    <row r="217" spans="1:25" x14ac:dyDescent="0.2">
      <c r="A217" t="s">
        <v>95</v>
      </c>
      <c r="B217" t="s">
        <v>96</v>
      </c>
      <c r="C217" t="s">
        <v>551</v>
      </c>
      <c r="D217" t="s">
        <v>77</v>
      </c>
      <c r="E217">
        <v>117949</v>
      </c>
      <c r="F217" s="13">
        <v>-21678</v>
      </c>
      <c r="G217" t="s">
        <v>265</v>
      </c>
      <c r="H217" t="s">
        <v>153</v>
      </c>
      <c r="I217" t="s">
        <v>81</v>
      </c>
      <c r="J217" s="14">
        <v>43503</v>
      </c>
      <c r="K217" s="14">
        <v>43746</v>
      </c>
      <c r="L217" s="14">
        <v>43504</v>
      </c>
      <c r="M217" s="14">
        <v>43564</v>
      </c>
      <c r="N217" s="13">
        <v>223</v>
      </c>
      <c r="O217"/>
      <c r="P217" t="s">
        <v>78</v>
      </c>
      <c r="Q217" t="s">
        <v>266</v>
      </c>
      <c r="R217" t="s">
        <v>419</v>
      </c>
      <c r="S217" t="s">
        <v>137</v>
      </c>
      <c r="T217" t="s">
        <v>551</v>
      </c>
      <c r="U217" s="14">
        <v>43787</v>
      </c>
      <c r="V217" t="s">
        <v>413</v>
      </c>
      <c r="W217"/>
      <c r="X217" t="s">
        <v>83</v>
      </c>
      <c r="Y217" t="s">
        <v>84</v>
      </c>
    </row>
    <row r="218" spans="1:25" x14ac:dyDescent="0.2">
      <c r="A218" t="s">
        <v>95</v>
      </c>
      <c r="B218" t="s">
        <v>96</v>
      </c>
      <c r="C218" t="s">
        <v>552</v>
      </c>
      <c r="D218" t="s">
        <v>77</v>
      </c>
      <c r="E218">
        <v>117950</v>
      </c>
      <c r="F218" s="13">
        <v>-541371</v>
      </c>
      <c r="G218" t="s">
        <v>421</v>
      </c>
      <c r="H218" t="s">
        <v>171</v>
      </c>
      <c r="I218" t="s">
        <v>81</v>
      </c>
      <c r="J218" s="14">
        <v>43503</v>
      </c>
      <c r="K218" s="14">
        <v>43814</v>
      </c>
      <c r="L218" s="14">
        <v>43570</v>
      </c>
      <c r="M218" s="14">
        <v>43630</v>
      </c>
      <c r="N218" s="13">
        <v>235</v>
      </c>
      <c r="O218"/>
      <c r="P218" t="s">
        <v>78</v>
      </c>
      <c r="Q218" t="s">
        <v>422</v>
      </c>
      <c r="R218" t="s">
        <v>553</v>
      </c>
      <c r="S218" t="s">
        <v>125</v>
      </c>
      <c r="T218" t="s">
        <v>552</v>
      </c>
      <c r="U218" s="14">
        <v>43865</v>
      </c>
      <c r="V218" t="s">
        <v>413</v>
      </c>
      <c r="W218"/>
      <c r="X218" t="s">
        <v>83</v>
      </c>
      <c r="Y218" t="s">
        <v>84</v>
      </c>
    </row>
    <row r="219" spans="1:25" x14ac:dyDescent="0.2">
      <c r="A219" t="s">
        <v>95</v>
      </c>
      <c r="B219" t="s">
        <v>96</v>
      </c>
      <c r="C219" t="s">
        <v>554</v>
      </c>
      <c r="D219" t="s">
        <v>77</v>
      </c>
      <c r="E219">
        <v>117951</v>
      </c>
      <c r="F219" s="13">
        <v>-20376</v>
      </c>
      <c r="G219" t="s">
        <v>265</v>
      </c>
      <c r="H219" t="s">
        <v>153</v>
      </c>
      <c r="I219" t="s">
        <v>81</v>
      </c>
      <c r="J219" s="14">
        <v>43503</v>
      </c>
      <c r="K219" s="14">
        <v>43746</v>
      </c>
      <c r="L219" s="14">
        <v>43504</v>
      </c>
      <c r="M219" s="14">
        <v>43564</v>
      </c>
      <c r="N219" s="13">
        <v>223</v>
      </c>
      <c r="O219"/>
      <c r="P219" t="s">
        <v>78</v>
      </c>
      <c r="Q219" t="s">
        <v>266</v>
      </c>
      <c r="R219" t="s">
        <v>555</v>
      </c>
      <c r="S219" t="s">
        <v>137</v>
      </c>
      <c r="T219" t="s">
        <v>554</v>
      </c>
      <c r="U219" s="14">
        <v>43787</v>
      </c>
      <c r="V219" t="s">
        <v>413</v>
      </c>
      <c r="W219"/>
      <c r="X219" t="s">
        <v>83</v>
      </c>
      <c r="Y219" t="s">
        <v>84</v>
      </c>
    </row>
    <row r="220" spans="1:25" x14ac:dyDescent="0.2">
      <c r="A220" t="s">
        <v>95</v>
      </c>
      <c r="B220" t="s">
        <v>96</v>
      </c>
      <c r="C220" t="s">
        <v>556</v>
      </c>
      <c r="D220" t="s">
        <v>77</v>
      </c>
      <c r="E220">
        <v>117952</v>
      </c>
      <c r="F220" s="13">
        <v>-21678</v>
      </c>
      <c r="G220" t="s">
        <v>265</v>
      </c>
      <c r="H220" t="s">
        <v>153</v>
      </c>
      <c r="I220" t="s">
        <v>81</v>
      </c>
      <c r="J220" s="14">
        <v>43503</v>
      </c>
      <c r="K220" s="14">
        <v>43746</v>
      </c>
      <c r="L220" s="14">
        <v>43504</v>
      </c>
      <c r="M220" s="14">
        <v>43564</v>
      </c>
      <c r="N220" s="13">
        <v>223</v>
      </c>
      <c r="O220"/>
      <c r="P220" t="s">
        <v>78</v>
      </c>
      <c r="Q220" t="s">
        <v>266</v>
      </c>
      <c r="R220" t="s">
        <v>279</v>
      </c>
      <c r="S220" t="s">
        <v>137</v>
      </c>
      <c r="T220" t="s">
        <v>556</v>
      </c>
      <c r="U220" s="14">
        <v>43787</v>
      </c>
      <c r="V220" t="s">
        <v>413</v>
      </c>
      <c r="W220"/>
      <c r="X220" t="s">
        <v>83</v>
      </c>
      <c r="Y220" t="s">
        <v>84</v>
      </c>
    </row>
    <row r="221" spans="1:25" x14ac:dyDescent="0.2">
      <c r="A221" t="s">
        <v>95</v>
      </c>
      <c r="B221" t="s">
        <v>96</v>
      </c>
      <c r="C221" t="s">
        <v>557</v>
      </c>
      <c r="D221" t="s">
        <v>77</v>
      </c>
      <c r="E221">
        <v>117953</v>
      </c>
      <c r="F221" s="13">
        <v>-21678</v>
      </c>
      <c r="G221" t="s">
        <v>265</v>
      </c>
      <c r="H221" t="s">
        <v>153</v>
      </c>
      <c r="I221" t="s">
        <v>81</v>
      </c>
      <c r="J221" s="14">
        <v>43503</v>
      </c>
      <c r="K221" s="14">
        <v>43746</v>
      </c>
      <c r="L221" s="14">
        <v>43504</v>
      </c>
      <c r="M221" s="14">
        <v>43564</v>
      </c>
      <c r="N221" s="13">
        <v>223</v>
      </c>
      <c r="O221"/>
      <c r="P221" t="s">
        <v>78</v>
      </c>
      <c r="Q221" t="s">
        <v>266</v>
      </c>
      <c r="R221" t="s">
        <v>341</v>
      </c>
      <c r="S221" t="s">
        <v>137</v>
      </c>
      <c r="T221" t="s">
        <v>557</v>
      </c>
      <c r="U221" s="14">
        <v>43787</v>
      </c>
      <c r="V221" t="s">
        <v>413</v>
      </c>
      <c r="W221"/>
      <c r="X221" t="s">
        <v>83</v>
      </c>
      <c r="Y221" t="s">
        <v>84</v>
      </c>
    </row>
    <row r="222" spans="1:25" x14ac:dyDescent="0.2">
      <c r="A222" t="s">
        <v>95</v>
      </c>
      <c r="B222" t="s">
        <v>96</v>
      </c>
      <c r="C222" t="s">
        <v>558</v>
      </c>
      <c r="D222" t="s">
        <v>77</v>
      </c>
      <c r="E222">
        <v>117954</v>
      </c>
      <c r="F222" s="13">
        <v>-21678</v>
      </c>
      <c r="G222" t="s">
        <v>170</v>
      </c>
      <c r="H222" t="s">
        <v>171</v>
      </c>
      <c r="I222" t="s">
        <v>81</v>
      </c>
      <c r="J222" s="14">
        <v>43503</v>
      </c>
      <c r="K222" s="14">
        <v>43959</v>
      </c>
      <c r="L222" s="14">
        <v>43504</v>
      </c>
      <c r="M222" s="14">
        <v>43564</v>
      </c>
      <c r="N222" s="13">
        <v>409</v>
      </c>
      <c r="O222"/>
      <c r="P222" t="s">
        <v>78</v>
      </c>
      <c r="Q222" t="s">
        <v>172</v>
      </c>
      <c r="R222" t="s">
        <v>559</v>
      </c>
      <c r="S222" t="s">
        <v>137</v>
      </c>
      <c r="T222" t="s">
        <v>558</v>
      </c>
      <c r="U222" s="14">
        <v>43973</v>
      </c>
      <c r="V222" t="s">
        <v>413</v>
      </c>
      <c r="W222"/>
      <c r="X222" t="s">
        <v>83</v>
      </c>
      <c r="Y222" t="s">
        <v>84</v>
      </c>
    </row>
    <row r="223" spans="1:25" x14ac:dyDescent="0.2">
      <c r="A223" t="s">
        <v>95</v>
      </c>
      <c r="B223" t="s">
        <v>96</v>
      </c>
      <c r="C223" t="s">
        <v>560</v>
      </c>
      <c r="D223" t="s">
        <v>77</v>
      </c>
      <c r="E223">
        <v>117955</v>
      </c>
      <c r="F223" s="13">
        <v>-21678</v>
      </c>
      <c r="G223" t="s">
        <v>265</v>
      </c>
      <c r="H223" t="s">
        <v>153</v>
      </c>
      <c r="I223" t="s">
        <v>81</v>
      </c>
      <c r="J223" s="14">
        <v>43503</v>
      </c>
      <c r="K223" s="14">
        <v>43746</v>
      </c>
      <c r="L223" s="14">
        <v>43504</v>
      </c>
      <c r="M223" s="14">
        <v>43564</v>
      </c>
      <c r="N223" s="13">
        <v>223</v>
      </c>
      <c r="O223"/>
      <c r="P223" t="s">
        <v>78</v>
      </c>
      <c r="Q223" t="s">
        <v>266</v>
      </c>
      <c r="R223" t="s">
        <v>159</v>
      </c>
      <c r="S223" t="s">
        <v>137</v>
      </c>
      <c r="T223" t="s">
        <v>560</v>
      </c>
      <c r="U223" s="14">
        <v>43787</v>
      </c>
      <c r="V223" t="s">
        <v>413</v>
      </c>
      <c r="W223"/>
      <c r="X223" t="s">
        <v>83</v>
      </c>
      <c r="Y223" t="s">
        <v>84</v>
      </c>
    </row>
    <row r="224" spans="1:25" x14ac:dyDescent="0.2">
      <c r="A224" t="s">
        <v>95</v>
      </c>
      <c r="B224" t="s">
        <v>96</v>
      </c>
      <c r="C224" t="s">
        <v>561</v>
      </c>
      <c r="D224" t="s">
        <v>77</v>
      </c>
      <c r="E224">
        <v>120175</v>
      </c>
      <c r="F224" s="13">
        <v>-21678</v>
      </c>
      <c r="G224" t="s">
        <v>421</v>
      </c>
      <c r="H224" t="s">
        <v>171</v>
      </c>
      <c r="I224" t="s">
        <v>81</v>
      </c>
      <c r="J224" s="14">
        <v>43530</v>
      </c>
      <c r="K224" s="14">
        <v>43811</v>
      </c>
      <c r="L224" s="14">
        <v>43535</v>
      </c>
      <c r="M224" s="14">
        <v>43595</v>
      </c>
      <c r="N224" s="13">
        <v>270</v>
      </c>
      <c r="O224"/>
      <c r="P224" t="s">
        <v>78</v>
      </c>
      <c r="Q224" t="s">
        <v>422</v>
      </c>
      <c r="R224" t="s">
        <v>410</v>
      </c>
      <c r="S224" t="s">
        <v>137</v>
      </c>
      <c r="T224" t="s">
        <v>561</v>
      </c>
      <c r="U224" s="14">
        <v>43865</v>
      </c>
      <c r="V224" t="s">
        <v>413</v>
      </c>
      <c r="W224"/>
      <c r="X224" t="s">
        <v>83</v>
      </c>
      <c r="Y224" t="s">
        <v>84</v>
      </c>
    </row>
    <row r="225" spans="1:25" x14ac:dyDescent="0.2">
      <c r="A225" t="s">
        <v>95</v>
      </c>
      <c r="B225" t="s">
        <v>96</v>
      </c>
      <c r="C225" t="s">
        <v>562</v>
      </c>
      <c r="D225" t="s">
        <v>77</v>
      </c>
      <c r="E225">
        <v>120176</v>
      </c>
      <c r="F225" s="13">
        <v>-21678</v>
      </c>
      <c r="G225" t="s">
        <v>421</v>
      </c>
      <c r="H225" t="s">
        <v>171</v>
      </c>
      <c r="I225" t="s">
        <v>81</v>
      </c>
      <c r="J225" s="14">
        <v>43530</v>
      </c>
      <c r="K225" s="14">
        <v>43811</v>
      </c>
      <c r="L225" s="14">
        <v>43535</v>
      </c>
      <c r="M225" s="14">
        <v>43595</v>
      </c>
      <c r="N225" s="13">
        <v>270</v>
      </c>
      <c r="O225"/>
      <c r="P225" t="s">
        <v>78</v>
      </c>
      <c r="Q225" t="s">
        <v>422</v>
      </c>
      <c r="R225" t="s">
        <v>563</v>
      </c>
      <c r="S225" t="s">
        <v>137</v>
      </c>
      <c r="T225" t="s">
        <v>562</v>
      </c>
      <c r="U225" s="14">
        <v>43865</v>
      </c>
      <c r="V225" t="s">
        <v>413</v>
      </c>
      <c r="W225"/>
      <c r="X225" t="s">
        <v>83</v>
      </c>
      <c r="Y225" t="s">
        <v>84</v>
      </c>
    </row>
    <row r="226" spans="1:25" x14ac:dyDescent="0.2">
      <c r="A226" t="s">
        <v>95</v>
      </c>
      <c r="B226" t="s">
        <v>96</v>
      </c>
      <c r="C226" t="s">
        <v>564</v>
      </c>
      <c r="D226" t="s">
        <v>77</v>
      </c>
      <c r="E226">
        <v>120177</v>
      </c>
      <c r="F226" s="13">
        <v>-17748</v>
      </c>
      <c r="G226" t="s">
        <v>421</v>
      </c>
      <c r="H226" t="s">
        <v>171</v>
      </c>
      <c r="I226" t="s">
        <v>81</v>
      </c>
      <c r="J226" s="14">
        <v>43530</v>
      </c>
      <c r="K226" s="14">
        <v>43811</v>
      </c>
      <c r="L226" s="14">
        <v>43535</v>
      </c>
      <c r="M226" s="14">
        <v>43595</v>
      </c>
      <c r="N226" s="13">
        <v>270</v>
      </c>
      <c r="O226"/>
      <c r="P226" t="s">
        <v>78</v>
      </c>
      <c r="Q226" t="s">
        <v>422</v>
      </c>
      <c r="R226" t="s">
        <v>565</v>
      </c>
      <c r="S226" t="s">
        <v>137</v>
      </c>
      <c r="T226" t="s">
        <v>564</v>
      </c>
      <c r="U226" s="14">
        <v>43865</v>
      </c>
      <c r="V226" t="s">
        <v>413</v>
      </c>
      <c r="W226"/>
      <c r="X226" t="s">
        <v>83</v>
      </c>
      <c r="Y226" t="s">
        <v>84</v>
      </c>
    </row>
    <row r="227" spans="1:25" x14ac:dyDescent="0.2">
      <c r="A227" t="s">
        <v>95</v>
      </c>
      <c r="B227" t="s">
        <v>96</v>
      </c>
      <c r="C227" t="s">
        <v>566</v>
      </c>
      <c r="D227" t="s">
        <v>77</v>
      </c>
      <c r="E227">
        <v>120178</v>
      </c>
      <c r="F227" s="13">
        <v>-21678</v>
      </c>
      <c r="G227" t="s">
        <v>421</v>
      </c>
      <c r="H227" t="s">
        <v>171</v>
      </c>
      <c r="I227" t="s">
        <v>81</v>
      </c>
      <c r="J227" s="14">
        <v>43530</v>
      </c>
      <c r="K227" s="14">
        <v>43811</v>
      </c>
      <c r="L227" s="14">
        <v>43535</v>
      </c>
      <c r="M227" s="14">
        <v>43595</v>
      </c>
      <c r="N227" s="13">
        <v>270</v>
      </c>
      <c r="O227"/>
      <c r="P227" t="s">
        <v>78</v>
      </c>
      <c r="Q227" t="s">
        <v>422</v>
      </c>
      <c r="R227" t="s">
        <v>224</v>
      </c>
      <c r="S227" t="s">
        <v>137</v>
      </c>
      <c r="T227" t="s">
        <v>566</v>
      </c>
      <c r="U227" s="14">
        <v>43865</v>
      </c>
      <c r="V227" t="s">
        <v>413</v>
      </c>
      <c r="W227"/>
      <c r="X227" t="s">
        <v>83</v>
      </c>
      <c r="Y227" t="s">
        <v>84</v>
      </c>
    </row>
    <row r="228" spans="1:25" x14ac:dyDescent="0.2">
      <c r="A228" t="s">
        <v>95</v>
      </c>
      <c r="B228" t="s">
        <v>96</v>
      </c>
      <c r="C228" t="s">
        <v>567</v>
      </c>
      <c r="D228" t="s">
        <v>77</v>
      </c>
      <c r="E228">
        <v>120179</v>
      </c>
      <c r="F228" s="13">
        <v>-21678</v>
      </c>
      <c r="G228" t="s">
        <v>421</v>
      </c>
      <c r="H228" t="s">
        <v>171</v>
      </c>
      <c r="I228" t="s">
        <v>81</v>
      </c>
      <c r="J228" s="14">
        <v>43530</v>
      </c>
      <c r="K228" s="14">
        <v>43811</v>
      </c>
      <c r="L228" s="14">
        <v>43535</v>
      </c>
      <c r="M228" s="14">
        <v>43595</v>
      </c>
      <c r="N228" s="13">
        <v>270</v>
      </c>
      <c r="O228"/>
      <c r="P228" t="s">
        <v>78</v>
      </c>
      <c r="Q228" t="s">
        <v>422</v>
      </c>
      <c r="R228" t="s">
        <v>568</v>
      </c>
      <c r="S228" t="s">
        <v>137</v>
      </c>
      <c r="T228" t="s">
        <v>567</v>
      </c>
      <c r="U228" s="14">
        <v>43865</v>
      </c>
      <c r="V228" t="s">
        <v>413</v>
      </c>
      <c r="W228"/>
      <c r="X228" t="s">
        <v>83</v>
      </c>
      <c r="Y228" t="s">
        <v>84</v>
      </c>
    </row>
    <row r="229" spans="1:25" x14ac:dyDescent="0.2">
      <c r="A229" t="s">
        <v>95</v>
      </c>
      <c r="B229" t="s">
        <v>96</v>
      </c>
      <c r="C229" t="s">
        <v>569</v>
      </c>
      <c r="D229" t="s">
        <v>77</v>
      </c>
      <c r="E229">
        <v>120180</v>
      </c>
      <c r="F229" s="13">
        <v>-21678</v>
      </c>
      <c r="G229" t="s">
        <v>421</v>
      </c>
      <c r="H229" t="s">
        <v>171</v>
      </c>
      <c r="I229" t="s">
        <v>81</v>
      </c>
      <c r="J229" s="14">
        <v>43530</v>
      </c>
      <c r="K229" s="14">
        <v>43811</v>
      </c>
      <c r="L229" s="14">
        <v>43535</v>
      </c>
      <c r="M229" s="14">
        <v>43595</v>
      </c>
      <c r="N229" s="13">
        <v>270</v>
      </c>
      <c r="O229"/>
      <c r="P229" t="s">
        <v>78</v>
      </c>
      <c r="Q229" t="s">
        <v>422</v>
      </c>
      <c r="R229" t="s">
        <v>327</v>
      </c>
      <c r="S229" t="s">
        <v>137</v>
      </c>
      <c r="T229" t="s">
        <v>569</v>
      </c>
      <c r="U229" s="14">
        <v>43865</v>
      </c>
      <c r="V229" t="s">
        <v>413</v>
      </c>
      <c r="W229"/>
      <c r="X229" t="s">
        <v>83</v>
      </c>
      <c r="Y229" t="s">
        <v>84</v>
      </c>
    </row>
    <row r="230" spans="1:25" x14ac:dyDescent="0.2">
      <c r="A230" t="s">
        <v>95</v>
      </c>
      <c r="B230" t="s">
        <v>96</v>
      </c>
      <c r="C230" t="s">
        <v>570</v>
      </c>
      <c r="D230" t="s">
        <v>77</v>
      </c>
      <c r="E230">
        <v>120181</v>
      </c>
      <c r="F230" s="13">
        <v>-21678</v>
      </c>
      <c r="G230" t="s">
        <v>421</v>
      </c>
      <c r="H230" t="s">
        <v>171</v>
      </c>
      <c r="I230" t="s">
        <v>81</v>
      </c>
      <c r="J230" s="14">
        <v>43530</v>
      </c>
      <c r="K230" s="14">
        <v>43811</v>
      </c>
      <c r="L230" s="14">
        <v>43535</v>
      </c>
      <c r="M230" s="14">
        <v>43595</v>
      </c>
      <c r="N230" s="13">
        <v>270</v>
      </c>
      <c r="O230"/>
      <c r="P230" t="s">
        <v>78</v>
      </c>
      <c r="Q230" t="s">
        <v>422</v>
      </c>
      <c r="R230" t="s">
        <v>389</v>
      </c>
      <c r="S230" t="s">
        <v>137</v>
      </c>
      <c r="T230" t="s">
        <v>570</v>
      </c>
      <c r="U230" s="14">
        <v>43865</v>
      </c>
      <c r="V230" t="s">
        <v>413</v>
      </c>
      <c r="W230"/>
      <c r="X230" t="s">
        <v>83</v>
      </c>
      <c r="Y230" t="s">
        <v>84</v>
      </c>
    </row>
    <row r="231" spans="1:25" x14ac:dyDescent="0.2">
      <c r="A231" t="s">
        <v>95</v>
      </c>
      <c r="B231" t="s">
        <v>96</v>
      </c>
      <c r="C231" t="s">
        <v>571</v>
      </c>
      <c r="D231" t="s">
        <v>77</v>
      </c>
      <c r="E231">
        <v>120182</v>
      </c>
      <c r="F231" s="13">
        <v>-21678</v>
      </c>
      <c r="G231" t="s">
        <v>421</v>
      </c>
      <c r="H231" t="s">
        <v>171</v>
      </c>
      <c r="I231" t="s">
        <v>81</v>
      </c>
      <c r="J231" s="14">
        <v>43530</v>
      </c>
      <c r="K231" s="14">
        <v>43811</v>
      </c>
      <c r="L231" s="14">
        <v>43535</v>
      </c>
      <c r="M231" s="14">
        <v>43595</v>
      </c>
      <c r="N231" s="13">
        <v>270</v>
      </c>
      <c r="O231"/>
      <c r="P231" t="s">
        <v>78</v>
      </c>
      <c r="Q231" t="s">
        <v>422</v>
      </c>
      <c r="R231" t="s">
        <v>572</v>
      </c>
      <c r="S231" t="s">
        <v>137</v>
      </c>
      <c r="T231" t="s">
        <v>571</v>
      </c>
      <c r="U231" s="14">
        <v>43865</v>
      </c>
      <c r="V231" t="s">
        <v>413</v>
      </c>
      <c r="W231"/>
      <c r="X231" t="s">
        <v>83</v>
      </c>
      <c r="Y231" t="s">
        <v>84</v>
      </c>
    </row>
    <row r="232" spans="1:25" x14ac:dyDescent="0.2">
      <c r="A232" t="s">
        <v>95</v>
      </c>
      <c r="B232" t="s">
        <v>96</v>
      </c>
      <c r="C232" t="s">
        <v>573</v>
      </c>
      <c r="D232" t="s">
        <v>77</v>
      </c>
      <c r="E232">
        <v>120183</v>
      </c>
      <c r="F232" s="13">
        <v>-21678</v>
      </c>
      <c r="G232" t="s">
        <v>421</v>
      </c>
      <c r="H232" t="s">
        <v>171</v>
      </c>
      <c r="I232" t="s">
        <v>81</v>
      </c>
      <c r="J232" s="14">
        <v>43530</v>
      </c>
      <c r="K232" s="14">
        <v>43811</v>
      </c>
      <c r="L232" s="14">
        <v>43535</v>
      </c>
      <c r="M232" s="14">
        <v>43595</v>
      </c>
      <c r="N232" s="13">
        <v>270</v>
      </c>
      <c r="O232"/>
      <c r="P232" t="s">
        <v>78</v>
      </c>
      <c r="Q232" t="s">
        <v>422</v>
      </c>
      <c r="R232" t="s">
        <v>574</v>
      </c>
      <c r="S232" t="s">
        <v>137</v>
      </c>
      <c r="T232" t="s">
        <v>573</v>
      </c>
      <c r="U232" s="14">
        <v>43865</v>
      </c>
      <c r="V232" t="s">
        <v>413</v>
      </c>
      <c r="W232"/>
      <c r="X232" t="s">
        <v>83</v>
      </c>
      <c r="Y232" t="s">
        <v>84</v>
      </c>
    </row>
    <row r="233" spans="1:25" x14ac:dyDescent="0.2">
      <c r="A233" t="s">
        <v>95</v>
      </c>
      <c r="B233" t="s">
        <v>96</v>
      </c>
      <c r="C233" t="s">
        <v>575</v>
      </c>
      <c r="D233" t="s">
        <v>77</v>
      </c>
      <c r="E233">
        <v>120184</v>
      </c>
      <c r="F233" s="13">
        <v>-21678</v>
      </c>
      <c r="G233" t="s">
        <v>421</v>
      </c>
      <c r="H233" t="s">
        <v>171</v>
      </c>
      <c r="I233" t="s">
        <v>81</v>
      </c>
      <c r="J233" s="14">
        <v>43530</v>
      </c>
      <c r="K233" s="14">
        <v>43811</v>
      </c>
      <c r="L233" s="14">
        <v>43535</v>
      </c>
      <c r="M233" s="14">
        <v>43595</v>
      </c>
      <c r="N233" s="13">
        <v>270</v>
      </c>
      <c r="O233"/>
      <c r="P233" t="s">
        <v>78</v>
      </c>
      <c r="Q233" t="s">
        <v>422</v>
      </c>
      <c r="R233" t="s">
        <v>433</v>
      </c>
      <c r="S233" t="s">
        <v>137</v>
      </c>
      <c r="T233" t="s">
        <v>575</v>
      </c>
      <c r="U233" s="14">
        <v>43865</v>
      </c>
      <c r="V233" t="s">
        <v>413</v>
      </c>
      <c r="W233"/>
      <c r="X233" t="s">
        <v>83</v>
      </c>
      <c r="Y233" t="s">
        <v>84</v>
      </c>
    </row>
    <row r="234" spans="1:25" x14ac:dyDescent="0.2">
      <c r="A234" t="s">
        <v>95</v>
      </c>
      <c r="B234" t="s">
        <v>96</v>
      </c>
      <c r="C234" t="s">
        <v>576</v>
      </c>
      <c r="D234" t="s">
        <v>77</v>
      </c>
      <c r="E234">
        <v>120185</v>
      </c>
      <c r="F234" s="13">
        <v>-21678</v>
      </c>
      <c r="G234" t="s">
        <v>421</v>
      </c>
      <c r="H234" t="s">
        <v>171</v>
      </c>
      <c r="I234" t="s">
        <v>81</v>
      </c>
      <c r="J234" s="14">
        <v>43530</v>
      </c>
      <c r="K234" s="14">
        <v>43811</v>
      </c>
      <c r="L234" s="14">
        <v>43535</v>
      </c>
      <c r="M234" s="14">
        <v>43595</v>
      </c>
      <c r="N234" s="13">
        <v>270</v>
      </c>
      <c r="O234"/>
      <c r="P234" t="s">
        <v>78</v>
      </c>
      <c r="Q234" t="s">
        <v>422</v>
      </c>
      <c r="R234" t="s">
        <v>577</v>
      </c>
      <c r="S234" t="s">
        <v>137</v>
      </c>
      <c r="T234" t="s">
        <v>576</v>
      </c>
      <c r="U234" s="14">
        <v>43865</v>
      </c>
      <c r="V234" t="s">
        <v>413</v>
      </c>
      <c r="W234"/>
      <c r="X234" t="s">
        <v>83</v>
      </c>
      <c r="Y234" t="s">
        <v>84</v>
      </c>
    </row>
    <row r="235" spans="1:25" x14ac:dyDescent="0.2">
      <c r="A235" t="s">
        <v>95</v>
      </c>
      <c r="B235" t="s">
        <v>96</v>
      </c>
      <c r="C235" t="s">
        <v>578</v>
      </c>
      <c r="D235" t="s">
        <v>77</v>
      </c>
      <c r="E235">
        <v>120186</v>
      </c>
      <c r="F235" s="13">
        <v>-21678</v>
      </c>
      <c r="G235" t="s">
        <v>421</v>
      </c>
      <c r="H235" t="s">
        <v>171</v>
      </c>
      <c r="I235" t="s">
        <v>81</v>
      </c>
      <c r="J235" s="14">
        <v>43530</v>
      </c>
      <c r="K235" s="14">
        <v>43811</v>
      </c>
      <c r="L235" s="14">
        <v>43535</v>
      </c>
      <c r="M235" s="14">
        <v>43595</v>
      </c>
      <c r="N235" s="13">
        <v>270</v>
      </c>
      <c r="O235"/>
      <c r="P235" t="s">
        <v>78</v>
      </c>
      <c r="Q235" t="s">
        <v>422</v>
      </c>
      <c r="R235" t="s">
        <v>393</v>
      </c>
      <c r="S235" t="s">
        <v>137</v>
      </c>
      <c r="T235" t="s">
        <v>578</v>
      </c>
      <c r="U235" s="14">
        <v>43865</v>
      </c>
      <c r="V235" t="s">
        <v>413</v>
      </c>
      <c r="W235"/>
      <c r="X235" t="s">
        <v>83</v>
      </c>
      <c r="Y235" t="s">
        <v>84</v>
      </c>
    </row>
    <row r="236" spans="1:25" x14ac:dyDescent="0.2">
      <c r="A236" t="s">
        <v>95</v>
      </c>
      <c r="B236" t="s">
        <v>96</v>
      </c>
      <c r="C236" t="s">
        <v>579</v>
      </c>
      <c r="D236" t="s">
        <v>77</v>
      </c>
      <c r="E236">
        <v>120187</v>
      </c>
      <c r="F236" s="13">
        <v>-175000</v>
      </c>
      <c r="G236" t="s">
        <v>421</v>
      </c>
      <c r="H236" t="s">
        <v>171</v>
      </c>
      <c r="I236" t="s">
        <v>81</v>
      </c>
      <c r="J236" s="14">
        <v>43530</v>
      </c>
      <c r="K236" s="14">
        <v>43811</v>
      </c>
      <c r="L236" s="14">
        <v>43535</v>
      </c>
      <c r="M236" s="14">
        <v>43595</v>
      </c>
      <c r="N236" s="13">
        <v>270</v>
      </c>
      <c r="O236"/>
      <c r="P236" t="s">
        <v>78</v>
      </c>
      <c r="Q236" t="s">
        <v>422</v>
      </c>
      <c r="R236" t="s">
        <v>580</v>
      </c>
      <c r="S236" t="s">
        <v>137</v>
      </c>
      <c r="T236" t="s">
        <v>579</v>
      </c>
      <c r="U236" s="14">
        <v>43865</v>
      </c>
      <c r="V236" t="s">
        <v>413</v>
      </c>
      <c r="W236"/>
      <c r="X236" t="s">
        <v>83</v>
      </c>
      <c r="Y236" t="s">
        <v>84</v>
      </c>
    </row>
    <row r="237" spans="1:25" x14ac:dyDescent="0.2">
      <c r="A237" t="s">
        <v>95</v>
      </c>
      <c r="B237" t="s">
        <v>96</v>
      </c>
      <c r="C237" t="s">
        <v>581</v>
      </c>
      <c r="D237" t="s">
        <v>77</v>
      </c>
      <c r="E237">
        <v>120188</v>
      </c>
      <c r="F237" s="13">
        <v>-38698</v>
      </c>
      <c r="G237" t="s">
        <v>421</v>
      </c>
      <c r="H237" t="s">
        <v>171</v>
      </c>
      <c r="I237" t="s">
        <v>81</v>
      </c>
      <c r="J237" s="14">
        <v>43530</v>
      </c>
      <c r="K237" s="14">
        <v>43811</v>
      </c>
      <c r="L237" s="14">
        <v>43535</v>
      </c>
      <c r="M237" s="14">
        <v>43595</v>
      </c>
      <c r="N237" s="13">
        <v>270</v>
      </c>
      <c r="O237"/>
      <c r="P237" t="s">
        <v>78</v>
      </c>
      <c r="Q237" t="s">
        <v>422</v>
      </c>
      <c r="R237" t="s">
        <v>582</v>
      </c>
      <c r="S237" t="s">
        <v>137</v>
      </c>
      <c r="T237" t="s">
        <v>581</v>
      </c>
      <c r="U237" s="14">
        <v>43865</v>
      </c>
      <c r="V237" t="s">
        <v>413</v>
      </c>
      <c r="W237"/>
      <c r="X237" t="s">
        <v>83</v>
      </c>
      <c r="Y237" t="s">
        <v>84</v>
      </c>
    </row>
    <row r="238" spans="1:25" x14ac:dyDescent="0.2">
      <c r="A238" t="s">
        <v>95</v>
      </c>
      <c r="B238" t="s">
        <v>96</v>
      </c>
      <c r="C238" t="s">
        <v>583</v>
      </c>
      <c r="D238" t="s">
        <v>77</v>
      </c>
      <c r="E238">
        <v>120189</v>
      </c>
      <c r="F238" s="13">
        <v>-21678</v>
      </c>
      <c r="G238" t="s">
        <v>421</v>
      </c>
      <c r="H238" t="s">
        <v>171</v>
      </c>
      <c r="I238" t="s">
        <v>81</v>
      </c>
      <c r="J238" s="14">
        <v>43530</v>
      </c>
      <c r="K238" s="14">
        <v>43811</v>
      </c>
      <c r="L238" s="14">
        <v>43535</v>
      </c>
      <c r="M238" s="14">
        <v>43595</v>
      </c>
      <c r="N238" s="13">
        <v>270</v>
      </c>
      <c r="O238"/>
      <c r="P238" t="s">
        <v>78</v>
      </c>
      <c r="Q238" t="s">
        <v>422</v>
      </c>
      <c r="R238" t="s">
        <v>584</v>
      </c>
      <c r="S238" t="s">
        <v>137</v>
      </c>
      <c r="T238" t="s">
        <v>583</v>
      </c>
      <c r="U238" s="14">
        <v>43865</v>
      </c>
      <c r="V238" t="s">
        <v>413</v>
      </c>
      <c r="W238"/>
      <c r="X238" t="s">
        <v>83</v>
      </c>
      <c r="Y238" t="s">
        <v>84</v>
      </c>
    </row>
    <row r="239" spans="1:25" x14ac:dyDescent="0.2">
      <c r="A239" t="s">
        <v>95</v>
      </c>
      <c r="B239" t="s">
        <v>96</v>
      </c>
      <c r="C239" t="s">
        <v>585</v>
      </c>
      <c r="D239" t="s">
        <v>77</v>
      </c>
      <c r="E239">
        <v>120190</v>
      </c>
      <c r="F239" s="13">
        <v>-452000</v>
      </c>
      <c r="G239" t="s">
        <v>170</v>
      </c>
      <c r="H239" t="s">
        <v>171</v>
      </c>
      <c r="I239" t="s">
        <v>81</v>
      </c>
      <c r="J239" s="14">
        <v>43530</v>
      </c>
      <c r="K239" s="14">
        <v>43959</v>
      </c>
      <c r="L239" s="14">
        <v>43654</v>
      </c>
      <c r="M239" s="14">
        <v>43714</v>
      </c>
      <c r="N239" s="13">
        <v>259</v>
      </c>
      <c r="O239"/>
      <c r="P239" t="s">
        <v>78</v>
      </c>
      <c r="Q239" t="s">
        <v>172</v>
      </c>
      <c r="R239" t="s">
        <v>586</v>
      </c>
      <c r="S239" t="s">
        <v>125</v>
      </c>
      <c r="T239" t="s">
        <v>585</v>
      </c>
      <c r="U239" s="14">
        <v>43973</v>
      </c>
      <c r="V239" t="s">
        <v>413</v>
      </c>
      <c r="W239"/>
      <c r="X239" t="s">
        <v>83</v>
      </c>
      <c r="Y239" t="s">
        <v>84</v>
      </c>
    </row>
    <row r="240" spans="1:25" x14ac:dyDescent="0.2">
      <c r="A240" t="s">
        <v>95</v>
      </c>
      <c r="B240" t="s">
        <v>96</v>
      </c>
      <c r="C240" t="s">
        <v>587</v>
      </c>
      <c r="D240" t="s">
        <v>77</v>
      </c>
      <c r="E240">
        <v>120191</v>
      </c>
      <c r="F240" s="13">
        <v>-21678</v>
      </c>
      <c r="G240" t="s">
        <v>421</v>
      </c>
      <c r="H240" t="s">
        <v>171</v>
      </c>
      <c r="I240" t="s">
        <v>81</v>
      </c>
      <c r="J240" s="14">
        <v>43530</v>
      </c>
      <c r="K240" s="14">
        <v>43811</v>
      </c>
      <c r="L240" s="14">
        <v>43535</v>
      </c>
      <c r="M240" s="14">
        <v>43595</v>
      </c>
      <c r="N240" s="13">
        <v>270</v>
      </c>
      <c r="O240"/>
      <c r="P240" t="s">
        <v>78</v>
      </c>
      <c r="Q240" t="s">
        <v>422</v>
      </c>
      <c r="R240" t="s">
        <v>588</v>
      </c>
      <c r="S240" t="s">
        <v>137</v>
      </c>
      <c r="T240" t="s">
        <v>587</v>
      </c>
      <c r="U240" s="14">
        <v>43865</v>
      </c>
      <c r="V240" t="s">
        <v>413</v>
      </c>
      <c r="W240"/>
      <c r="X240" t="s">
        <v>83</v>
      </c>
      <c r="Y240" t="s">
        <v>84</v>
      </c>
    </row>
    <row r="241" spans="1:25" x14ac:dyDescent="0.2">
      <c r="A241" t="s">
        <v>95</v>
      </c>
      <c r="B241" t="s">
        <v>96</v>
      </c>
      <c r="C241" t="s">
        <v>589</v>
      </c>
      <c r="D241" t="s">
        <v>77</v>
      </c>
      <c r="E241">
        <v>120192</v>
      </c>
      <c r="F241" s="13">
        <v>-21678</v>
      </c>
      <c r="G241" t="s">
        <v>421</v>
      </c>
      <c r="H241" t="s">
        <v>171</v>
      </c>
      <c r="I241" t="s">
        <v>81</v>
      </c>
      <c r="J241" s="14">
        <v>43530</v>
      </c>
      <c r="K241" s="14">
        <v>43811</v>
      </c>
      <c r="L241" s="14">
        <v>43535</v>
      </c>
      <c r="M241" s="14">
        <v>43595</v>
      </c>
      <c r="N241" s="13">
        <v>270</v>
      </c>
      <c r="O241"/>
      <c r="P241" t="s">
        <v>78</v>
      </c>
      <c r="Q241" t="s">
        <v>422</v>
      </c>
      <c r="R241" t="s">
        <v>206</v>
      </c>
      <c r="S241" t="s">
        <v>137</v>
      </c>
      <c r="T241" t="s">
        <v>589</v>
      </c>
      <c r="U241" s="14">
        <v>43865</v>
      </c>
      <c r="V241" t="s">
        <v>413</v>
      </c>
      <c r="W241"/>
      <c r="X241" t="s">
        <v>83</v>
      </c>
      <c r="Y241" t="s">
        <v>84</v>
      </c>
    </row>
    <row r="242" spans="1:25" x14ac:dyDescent="0.2">
      <c r="A242" t="s">
        <v>95</v>
      </c>
      <c r="B242" t="s">
        <v>96</v>
      </c>
      <c r="C242" t="s">
        <v>590</v>
      </c>
      <c r="D242" t="s">
        <v>77</v>
      </c>
      <c r="E242">
        <v>120193</v>
      </c>
      <c r="F242" s="13">
        <v>-21678</v>
      </c>
      <c r="G242" t="s">
        <v>421</v>
      </c>
      <c r="H242" t="s">
        <v>171</v>
      </c>
      <c r="I242" t="s">
        <v>81</v>
      </c>
      <c r="J242" s="14">
        <v>43530</v>
      </c>
      <c r="K242" s="14">
        <v>43811</v>
      </c>
      <c r="L242" s="14">
        <v>43535</v>
      </c>
      <c r="M242" s="14">
        <v>43595</v>
      </c>
      <c r="N242" s="13">
        <v>270</v>
      </c>
      <c r="O242"/>
      <c r="P242" t="s">
        <v>78</v>
      </c>
      <c r="Q242" t="s">
        <v>422</v>
      </c>
      <c r="R242" t="s">
        <v>591</v>
      </c>
      <c r="S242" t="s">
        <v>137</v>
      </c>
      <c r="T242" t="s">
        <v>590</v>
      </c>
      <c r="U242" s="14">
        <v>43865</v>
      </c>
      <c r="V242" t="s">
        <v>413</v>
      </c>
      <c r="W242"/>
      <c r="X242" t="s">
        <v>83</v>
      </c>
      <c r="Y242" t="s">
        <v>84</v>
      </c>
    </row>
    <row r="243" spans="1:25" x14ac:dyDescent="0.2">
      <c r="A243" t="s">
        <v>95</v>
      </c>
      <c r="B243" t="s">
        <v>96</v>
      </c>
      <c r="C243" t="s">
        <v>592</v>
      </c>
      <c r="D243" t="s">
        <v>77</v>
      </c>
      <c r="E243">
        <v>120194</v>
      </c>
      <c r="F243" s="13">
        <v>-21678</v>
      </c>
      <c r="G243" t="s">
        <v>421</v>
      </c>
      <c r="H243" t="s">
        <v>171</v>
      </c>
      <c r="I243" t="s">
        <v>81</v>
      </c>
      <c r="J243" s="14">
        <v>43530</v>
      </c>
      <c r="K243" s="14">
        <v>43811</v>
      </c>
      <c r="L243" s="14">
        <v>43535</v>
      </c>
      <c r="M243" s="14">
        <v>43595</v>
      </c>
      <c r="N243" s="13">
        <v>270</v>
      </c>
      <c r="O243"/>
      <c r="P243" t="s">
        <v>78</v>
      </c>
      <c r="Q243" t="s">
        <v>422</v>
      </c>
      <c r="R243" t="s">
        <v>430</v>
      </c>
      <c r="S243" t="s">
        <v>137</v>
      </c>
      <c r="T243" t="s">
        <v>592</v>
      </c>
      <c r="U243" s="14">
        <v>43865</v>
      </c>
      <c r="V243" t="s">
        <v>413</v>
      </c>
      <c r="W243"/>
      <c r="X243" t="s">
        <v>83</v>
      </c>
      <c r="Y243" t="s">
        <v>84</v>
      </c>
    </row>
    <row r="244" spans="1:25" x14ac:dyDescent="0.2">
      <c r="A244" t="s">
        <v>95</v>
      </c>
      <c r="B244" t="s">
        <v>96</v>
      </c>
      <c r="C244" t="s">
        <v>593</v>
      </c>
      <c r="D244" t="s">
        <v>77</v>
      </c>
      <c r="E244">
        <v>120195</v>
      </c>
      <c r="F244" s="13">
        <v>-21678</v>
      </c>
      <c r="G244" t="s">
        <v>421</v>
      </c>
      <c r="H244" t="s">
        <v>171</v>
      </c>
      <c r="I244" t="s">
        <v>81</v>
      </c>
      <c r="J244" s="14">
        <v>43530</v>
      </c>
      <c r="K244" s="14">
        <v>43811</v>
      </c>
      <c r="L244" s="14">
        <v>43535</v>
      </c>
      <c r="M244" s="14">
        <v>43595</v>
      </c>
      <c r="N244" s="13">
        <v>270</v>
      </c>
      <c r="O244"/>
      <c r="P244" t="s">
        <v>78</v>
      </c>
      <c r="Q244" t="s">
        <v>422</v>
      </c>
      <c r="R244" t="s">
        <v>329</v>
      </c>
      <c r="S244" t="s">
        <v>137</v>
      </c>
      <c r="T244" t="s">
        <v>593</v>
      </c>
      <c r="U244" s="14">
        <v>43865</v>
      </c>
      <c r="V244" t="s">
        <v>413</v>
      </c>
      <c r="W244"/>
      <c r="X244" t="s">
        <v>83</v>
      </c>
      <c r="Y244" t="s">
        <v>84</v>
      </c>
    </row>
    <row r="245" spans="1:25" x14ac:dyDescent="0.2">
      <c r="A245" t="s">
        <v>95</v>
      </c>
      <c r="B245" t="s">
        <v>96</v>
      </c>
      <c r="C245" t="s">
        <v>594</v>
      </c>
      <c r="D245" t="s">
        <v>77</v>
      </c>
      <c r="E245">
        <v>120196</v>
      </c>
      <c r="F245" s="13">
        <v>-175000</v>
      </c>
      <c r="G245" t="s">
        <v>170</v>
      </c>
      <c r="H245" t="s">
        <v>171</v>
      </c>
      <c r="I245" t="s">
        <v>81</v>
      </c>
      <c r="J245" s="14">
        <v>43530</v>
      </c>
      <c r="K245" s="14">
        <v>43963</v>
      </c>
      <c r="L245" s="14">
        <v>43535</v>
      </c>
      <c r="M245" s="14">
        <v>43595</v>
      </c>
      <c r="N245" s="13">
        <v>378</v>
      </c>
      <c r="O245"/>
      <c r="P245" t="s">
        <v>78</v>
      </c>
      <c r="Q245" t="s">
        <v>172</v>
      </c>
      <c r="R245" t="s">
        <v>595</v>
      </c>
      <c r="S245" t="s">
        <v>125</v>
      </c>
      <c r="T245" t="s">
        <v>594</v>
      </c>
      <c r="U245" s="14">
        <v>43973</v>
      </c>
      <c r="V245" t="s">
        <v>413</v>
      </c>
      <c r="W245"/>
      <c r="X245" t="s">
        <v>83</v>
      </c>
      <c r="Y245" t="s">
        <v>84</v>
      </c>
    </row>
    <row r="246" spans="1:25" x14ac:dyDescent="0.2">
      <c r="A246" t="s">
        <v>95</v>
      </c>
      <c r="B246" t="s">
        <v>96</v>
      </c>
      <c r="C246" t="s">
        <v>596</v>
      </c>
      <c r="D246" t="s">
        <v>77</v>
      </c>
      <c r="E246">
        <v>120197</v>
      </c>
      <c r="F246" s="13">
        <v>-175000</v>
      </c>
      <c r="G246" t="s">
        <v>421</v>
      </c>
      <c r="H246" t="s">
        <v>171</v>
      </c>
      <c r="I246" t="s">
        <v>81</v>
      </c>
      <c r="J246" s="14">
        <v>43530</v>
      </c>
      <c r="K246" s="14">
        <v>43811</v>
      </c>
      <c r="L246" s="14">
        <v>43535</v>
      </c>
      <c r="M246" s="14">
        <v>43595</v>
      </c>
      <c r="N246" s="13">
        <v>270</v>
      </c>
      <c r="O246"/>
      <c r="P246" t="s">
        <v>78</v>
      </c>
      <c r="Q246" t="s">
        <v>422</v>
      </c>
      <c r="R246" t="s">
        <v>597</v>
      </c>
      <c r="S246" t="s">
        <v>125</v>
      </c>
      <c r="T246" t="s">
        <v>596</v>
      </c>
      <c r="U246" s="14">
        <v>43865</v>
      </c>
      <c r="V246" t="s">
        <v>413</v>
      </c>
      <c r="W246"/>
      <c r="X246" t="s">
        <v>83</v>
      </c>
      <c r="Y246" t="s">
        <v>84</v>
      </c>
    </row>
    <row r="247" spans="1:25" x14ac:dyDescent="0.2">
      <c r="A247" t="s">
        <v>95</v>
      </c>
      <c r="B247" t="s">
        <v>96</v>
      </c>
      <c r="C247" t="s">
        <v>598</v>
      </c>
      <c r="D247" t="s">
        <v>77</v>
      </c>
      <c r="E247">
        <v>120198</v>
      </c>
      <c r="F247" s="13">
        <v>-21678</v>
      </c>
      <c r="G247" t="s">
        <v>421</v>
      </c>
      <c r="H247" t="s">
        <v>171</v>
      </c>
      <c r="I247" t="s">
        <v>81</v>
      </c>
      <c r="J247" s="14">
        <v>43530</v>
      </c>
      <c r="K247" s="14">
        <v>43811</v>
      </c>
      <c r="L247" s="14">
        <v>43535</v>
      </c>
      <c r="M247" s="14">
        <v>43595</v>
      </c>
      <c r="N247" s="13">
        <v>270</v>
      </c>
      <c r="O247"/>
      <c r="P247" t="s">
        <v>78</v>
      </c>
      <c r="Q247" t="s">
        <v>422</v>
      </c>
      <c r="R247" t="s">
        <v>599</v>
      </c>
      <c r="S247" t="s">
        <v>137</v>
      </c>
      <c r="T247" t="s">
        <v>598</v>
      </c>
      <c r="U247" s="14">
        <v>43865</v>
      </c>
      <c r="V247" t="s">
        <v>413</v>
      </c>
      <c r="W247"/>
      <c r="X247" t="s">
        <v>83</v>
      </c>
      <c r="Y247" t="s">
        <v>84</v>
      </c>
    </row>
    <row r="248" spans="1:25" x14ac:dyDescent="0.2">
      <c r="A248" t="s">
        <v>95</v>
      </c>
      <c r="B248" t="s">
        <v>96</v>
      </c>
      <c r="C248" t="s">
        <v>600</v>
      </c>
      <c r="D248" t="s">
        <v>77</v>
      </c>
      <c r="E248">
        <v>120199</v>
      </c>
      <c r="F248" s="13">
        <v>-21678</v>
      </c>
      <c r="G248" t="s">
        <v>421</v>
      </c>
      <c r="H248" t="s">
        <v>171</v>
      </c>
      <c r="I248" t="s">
        <v>81</v>
      </c>
      <c r="J248" s="14">
        <v>43530</v>
      </c>
      <c r="K248" s="14">
        <v>43811</v>
      </c>
      <c r="L248" s="14">
        <v>43535</v>
      </c>
      <c r="M248" s="14">
        <v>43595</v>
      </c>
      <c r="N248" s="13">
        <v>270</v>
      </c>
      <c r="O248"/>
      <c r="P248" t="s">
        <v>78</v>
      </c>
      <c r="Q248" t="s">
        <v>422</v>
      </c>
      <c r="R248" t="s">
        <v>601</v>
      </c>
      <c r="S248" t="s">
        <v>137</v>
      </c>
      <c r="T248" t="s">
        <v>600</v>
      </c>
      <c r="U248" s="14">
        <v>43865</v>
      </c>
      <c r="V248" t="s">
        <v>413</v>
      </c>
      <c r="W248"/>
      <c r="X248" t="s">
        <v>83</v>
      </c>
      <c r="Y248" t="s">
        <v>84</v>
      </c>
    </row>
    <row r="249" spans="1:25" x14ac:dyDescent="0.2">
      <c r="A249" t="s">
        <v>95</v>
      </c>
      <c r="B249" t="s">
        <v>96</v>
      </c>
      <c r="C249" t="s">
        <v>602</v>
      </c>
      <c r="D249" t="s">
        <v>77</v>
      </c>
      <c r="E249">
        <v>120200</v>
      </c>
      <c r="F249" s="13">
        <v>-21678</v>
      </c>
      <c r="G249" t="s">
        <v>421</v>
      </c>
      <c r="H249" t="s">
        <v>171</v>
      </c>
      <c r="I249" t="s">
        <v>81</v>
      </c>
      <c r="J249" s="14">
        <v>43530</v>
      </c>
      <c r="K249" s="14">
        <v>43811</v>
      </c>
      <c r="L249" s="14">
        <v>43535</v>
      </c>
      <c r="M249" s="14">
        <v>43595</v>
      </c>
      <c r="N249" s="13">
        <v>270</v>
      </c>
      <c r="O249"/>
      <c r="P249" t="s">
        <v>78</v>
      </c>
      <c r="Q249" t="s">
        <v>422</v>
      </c>
      <c r="R249" t="s">
        <v>603</v>
      </c>
      <c r="S249" t="s">
        <v>137</v>
      </c>
      <c r="T249" t="s">
        <v>602</v>
      </c>
      <c r="U249" s="14">
        <v>43865</v>
      </c>
      <c r="V249" t="s">
        <v>413</v>
      </c>
      <c r="W249"/>
      <c r="X249" t="s">
        <v>83</v>
      </c>
      <c r="Y249" t="s">
        <v>84</v>
      </c>
    </row>
    <row r="250" spans="1:25" x14ac:dyDescent="0.2">
      <c r="A250" t="s">
        <v>95</v>
      </c>
      <c r="B250" t="s">
        <v>96</v>
      </c>
      <c r="C250" t="s">
        <v>604</v>
      </c>
      <c r="D250" t="s">
        <v>77</v>
      </c>
      <c r="E250">
        <v>120201</v>
      </c>
      <c r="F250" s="13">
        <v>-21678</v>
      </c>
      <c r="G250" t="s">
        <v>421</v>
      </c>
      <c r="H250" t="s">
        <v>171</v>
      </c>
      <c r="I250" t="s">
        <v>81</v>
      </c>
      <c r="J250" s="14">
        <v>43530</v>
      </c>
      <c r="K250" s="14">
        <v>43811</v>
      </c>
      <c r="L250" s="14">
        <v>43535</v>
      </c>
      <c r="M250" s="14">
        <v>43595</v>
      </c>
      <c r="N250" s="13">
        <v>270</v>
      </c>
      <c r="O250"/>
      <c r="P250" t="s">
        <v>78</v>
      </c>
      <c r="Q250" t="s">
        <v>422</v>
      </c>
      <c r="R250" t="s">
        <v>605</v>
      </c>
      <c r="S250" t="s">
        <v>137</v>
      </c>
      <c r="T250" t="s">
        <v>604</v>
      </c>
      <c r="U250" s="14">
        <v>43865</v>
      </c>
      <c r="V250" t="s">
        <v>413</v>
      </c>
      <c r="W250"/>
      <c r="X250" t="s">
        <v>83</v>
      </c>
      <c r="Y250" t="s">
        <v>84</v>
      </c>
    </row>
    <row r="251" spans="1:25" x14ac:dyDescent="0.2">
      <c r="A251" t="s">
        <v>95</v>
      </c>
      <c r="B251" t="s">
        <v>96</v>
      </c>
      <c r="C251" t="s">
        <v>606</v>
      </c>
      <c r="D251" t="s">
        <v>77</v>
      </c>
      <c r="E251">
        <v>120202</v>
      </c>
      <c r="F251" s="13">
        <v>-16856</v>
      </c>
      <c r="G251" t="s">
        <v>421</v>
      </c>
      <c r="H251" t="s">
        <v>171</v>
      </c>
      <c r="I251" t="s">
        <v>81</v>
      </c>
      <c r="J251" s="14">
        <v>43530</v>
      </c>
      <c r="K251" s="14">
        <v>43811</v>
      </c>
      <c r="L251" s="14">
        <v>43535</v>
      </c>
      <c r="M251" s="14">
        <v>43595</v>
      </c>
      <c r="N251" s="13">
        <v>270</v>
      </c>
      <c r="O251"/>
      <c r="P251" t="s">
        <v>78</v>
      </c>
      <c r="Q251" t="s">
        <v>422</v>
      </c>
      <c r="R251" t="s">
        <v>607</v>
      </c>
      <c r="S251" t="s">
        <v>125</v>
      </c>
      <c r="T251" t="s">
        <v>606</v>
      </c>
      <c r="U251" s="14">
        <v>43865</v>
      </c>
      <c r="V251" t="s">
        <v>413</v>
      </c>
      <c r="W251"/>
      <c r="X251" t="s">
        <v>83</v>
      </c>
      <c r="Y251" t="s">
        <v>84</v>
      </c>
    </row>
    <row r="252" spans="1:25" x14ac:dyDescent="0.2">
      <c r="A252" t="s">
        <v>95</v>
      </c>
      <c r="B252" t="s">
        <v>96</v>
      </c>
      <c r="C252" t="s">
        <v>608</v>
      </c>
      <c r="D252" t="s">
        <v>77</v>
      </c>
      <c r="E252">
        <v>120203</v>
      </c>
      <c r="F252" s="13">
        <v>-21678</v>
      </c>
      <c r="G252" t="s">
        <v>421</v>
      </c>
      <c r="H252" t="s">
        <v>171</v>
      </c>
      <c r="I252" t="s">
        <v>81</v>
      </c>
      <c r="J252" s="14">
        <v>43530</v>
      </c>
      <c r="K252" s="14">
        <v>43811</v>
      </c>
      <c r="L252" s="14">
        <v>43535</v>
      </c>
      <c r="M252" s="14">
        <v>43595</v>
      </c>
      <c r="N252" s="13">
        <v>270</v>
      </c>
      <c r="O252"/>
      <c r="P252" t="s">
        <v>78</v>
      </c>
      <c r="Q252" t="s">
        <v>422</v>
      </c>
      <c r="R252" t="s">
        <v>609</v>
      </c>
      <c r="S252" t="s">
        <v>137</v>
      </c>
      <c r="T252" t="s">
        <v>608</v>
      </c>
      <c r="U252" s="14">
        <v>43865</v>
      </c>
      <c r="V252" t="s">
        <v>413</v>
      </c>
      <c r="W252"/>
      <c r="X252" t="s">
        <v>83</v>
      </c>
      <c r="Y252" t="s">
        <v>84</v>
      </c>
    </row>
    <row r="253" spans="1:25" x14ac:dyDescent="0.2">
      <c r="A253" t="s">
        <v>95</v>
      </c>
      <c r="B253" t="s">
        <v>96</v>
      </c>
      <c r="C253" t="s">
        <v>610</v>
      </c>
      <c r="D253" t="s">
        <v>77</v>
      </c>
      <c r="E253">
        <v>120204</v>
      </c>
      <c r="F253" s="13">
        <v>-21678</v>
      </c>
      <c r="G253" t="s">
        <v>421</v>
      </c>
      <c r="H253" t="s">
        <v>171</v>
      </c>
      <c r="I253" t="s">
        <v>81</v>
      </c>
      <c r="J253" s="14">
        <v>43530</v>
      </c>
      <c r="K253" s="14">
        <v>43811</v>
      </c>
      <c r="L253" s="14">
        <v>43535</v>
      </c>
      <c r="M253" s="14">
        <v>43595</v>
      </c>
      <c r="N253" s="13">
        <v>270</v>
      </c>
      <c r="O253"/>
      <c r="P253" t="s">
        <v>78</v>
      </c>
      <c r="Q253" t="s">
        <v>422</v>
      </c>
      <c r="R253" t="s">
        <v>611</v>
      </c>
      <c r="S253" t="s">
        <v>137</v>
      </c>
      <c r="T253" t="s">
        <v>610</v>
      </c>
      <c r="U253" s="14">
        <v>43865</v>
      </c>
      <c r="V253" t="s">
        <v>413</v>
      </c>
      <c r="W253"/>
      <c r="X253" t="s">
        <v>83</v>
      </c>
      <c r="Y253" t="s">
        <v>84</v>
      </c>
    </row>
    <row r="254" spans="1:25" x14ac:dyDescent="0.2">
      <c r="A254" t="s">
        <v>95</v>
      </c>
      <c r="B254" t="s">
        <v>96</v>
      </c>
      <c r="C254" t="s">
        <v>612</v>
      </c>
      <c r="D254" t="s">
        <v>77</v>
      </c>
      <c r="E254">
        <v>120205</v>
      </c>
      <c r="F254" s="13">
        <v>-21678</v>
      </c>
      <c r="G254" t="s">
        <v>421</v>
      </c>
      <c r="H254" t="s">
        <v>171</v>
      </c>
      <c r="I254" t="s">
        <v>81</v>
      </c>
      <c r="J254" s="14">
        <v>43530</v>
      </c>
      <c r="K254" s="14">
        <v>43811</v>
      </c>
      <c r="L254" s="14">
        <v>43535</v>
      </c>
      <c r="M254" s="14">
        <v>43595</v>
      </c>
      <c r="N254" s="13">
        <v>270</v>
      </c>
      <c r="O254"/>
      <c r="P254" t="s">
        <v>78</v>
      </c>
      <c r="Q254" t="s">
        <v>422</v>
      </c>
      <c r="R254" t="s">
        <v>613</v>
      </c>
      <c r="S254" t="s">
        <v>137</v>
      </c>
      <c r="T254" t="s">
        <v>612</v>
      </c>
      <c r="U254" s="14">
        <v>43865</v>
      </c>
      <c r="V254" t="s">
        <v>413</v>
      </c>
      <c r="W254"/>
      <c r="X254" t="s">
        <v>83</v>
      </c>
      <c r="Y254" t="s">
        <v>84</v>
      </c>
    </row>
    <row r="255" spans="1:25" x14ac:dyDescent="0.2">
      <c r="A255" t="s">
        <v>95</v>
      </c>
      <c r="B255" t="s">
        <v>96</v>
      </c>
      <c r="C255" t="s">
        <v>614</v>
      </c>
      <c r="D255" t="s">
        <v>77</v>
      </c>
      <c r="E255">
        <v>120206</v>
      </c>
      <c r="F255" s="13">
        <v>-21678</v>
      </c>
      <c r="G255" t="s">
        <v>421</v>
      </c>
      <c r="H255" t="s">
        <v>171</v>
      </c>
      <c r="I255" t="s">
        <v>81</v>
      </c>
      <c r="J255" s="14">
        <v>43530</v>
      </c>
      <c r="K255" s="14">
        <v>43811</v>
      </c>
      <c r="L255" s="14">
        <v>43535</v>
      </c>
      <c r="M255" s="14">
        <v>43595</v>
      </c>
      <c r="N255" s="13">
        <v>270</v>
      </c>
      <c r="O255"/>
      <c r="P255" t="s">
        <v>78</v>
      </c>
      <c r="Q255" t="s">
        <v>422</v>
      </c>
      <c r="R255" t="s">
        <v>615</v>
      </c>
      <c r="S255" t="s">
        <v>137</v>
      </c>
      <c r="T255" t="s">
        <v>614</v>
      </c>
      <c r="U255" s="14">
        <v>43865</v>
      </c>
      <c r="V255" t="s">
        <v>413</v>
      </c>
      <c r="W255"/>
      <c r="X255" t="s">
        <v>83</v>
      </c>
      <c r="Y255" t="s">
        <v>84</v>
      </c>
    </row>
    <row r="256" spans="1:25" x14ac:dyDescent="0.2">
      <c r="A256" t="s">
        <v>95</v>
      </c>
      <c r="B256" t="s">
        <v>96</v>
      </c>
      <c r="C256" t="s">
        <v>616</v>
      </c>
      <c r="D256" t="s">
        <v>77</v>
      </c>
      <c r="E256">
        <v>120207</v>
      </c>
      <c r="F256" s="13">
        <v>-21678</v>
      </c>
      <c r="G256" t="s">
        <v>170</v>
      </c>
      <c r="H256" t="s">
        <v>171</v>
      </c>
      <c r="I256" t="s">
        <v>81</v>
      </c>
      <c r="J256" s="14">
        <v>43530</v>
      </c>
      <c r="K256" s="14">
        <v>43963</v>
      </c>
      <c r="L256" s="14">
        <v>43535</v>
      </c>
      <c r="M256" s="14">
        <v>43595</v>
      </c>
      <c r="N256" s="13">
        <v>378</v>
      </c>
      <c r="O256"/>
      <c r="P256" t="s">
        <v>78</v>
      </c>
      <c r="Q256" t="s">
        <v>172</v>
      </c>
      <c r="R256" t="s">
        <v>617</v>
      </c>
      <c r="S256" t="s">
        <v>137</v>
      </c>
      <c r="T256" t="s">
        <v>616</v>
      </c>
      <c r="U256" s="14">
        <v>43973</v>
      </c>
      <c r="V256" t="s">
        <v>413</v>
      </c>
      <c r="W256"/>
      <c r="X256" t="s">
        <v>83</v>
      </c>
      <c r="Y256" t="s">
        <v>84</v>
      </c>
    </row>
    <row r="257" spans="1:25" x14ac:dyDescent="0.2">
      <c r="A257" t="s">
        <v>95</v>
      </c>
      <c r="B257" t="s">
        <v>96</v>
      </c>
      <c r="C257" t="s">
        <v>618</v>
      </c>
      <c r="D257" t="s">
        <v>77</v>
      </c>
      <c r="E257">
        <v>120208</v>
      </c>
      <c r="F257" s="13">
        <v>-21678</v>
      </c>
      <c r="G257" t="s">
        <v>421</v>
      </c>
      <c r="H257" t="s">
        <v>171</v>
      </c>
      <c r="I257" t="s">
        <v>81</v>
      </c>
      <c r="J257" s="14">
        <v>43530</v>
      </c>
      <c r="K257" s="14">
        <v>43811</v>
      </c>
      <c r="L257" s="14">
        <v>43535</v>
      </c>
      <c r="M257" s="14">
        <v>43595</v>
      </c>
      <c r="N257" s="13">
        <v>270</v>
      </c>
      <c r="O257"/>
      <c r="P257" t="s">
        <v>78</v>
      </c>
      <c r="Q257" t="s">
        <v>422</v>
      </c>
      <c r="R257" t="s">
        <v>619</v>
      </c>
      <c r="S257" t="s">
        <v>137</v>
      </c>
      <c r="T257" t="s">
        <v>618</v>
      </c>
      <c r="U257" s="14">
        <v>43865</v>
      </c>
      <c r="V257" t="s">
        <v>413</v>
      </c>
      <c r="W257"/>
      <c r="X257" t="s">
        <v>83</v>
      </c>
      <c r="Y257" t="s">
        <v>84</v>
      </c>
    </row>
    <row r="258" spans="1:25" x14ac:dyDescent="0.2">
      <c r="A258" t="s">
        <v>95</v>
      </c>
      <c r="B258" t="s">
        <v>96</v>
      </c>
      <c r="C258" t="s">
        <v>620</v>
      </c>
      <c r="D258" t="s">
        <v>77</v>
      </c>
      <c r="E258">
        <v>120209</v>
      </c>
      <c r="F258" s="13">
        <v>-386587</v>
      </c>
      <c r="G258" t="s">
        <v>540</v>
      </c>
      <c r="H258" t="s">
        <v>171</v>
      </c>
      <c r="I258" t="s">
        <v>81</v>
      </c>
      <c r="J258" s="14">
        <v>43530</v>
      </c>
      <c r="K258" s="14">
        <v>43869</v>
      </c>
      <c r="L258" s="14">
        <v>43654</v>
      </c>
      <c r="M258" s="14">
        <v>43714</v>
      </c>
      <c r="N258" s="13">
        <v>221</v>
      </c>
      <c r="O258"/>
      <c r="P258" t="s">
        <v>78</v>
      </c>
      <c r="Q258" t="s">
        <v>541</v>
      </c>
      <c r="R258" t="s">
        <v>621</v>
      </c>
      <c r="S258" t="s">
        <v>137</v>
      </c>
      <c r="T258" t="s">
        <v>620</v>
      </c>
      <c r="U258" s="14">
        <v>43935</v>
      </c>
      <c r="V258" t="s">
        <v>413</v>
      </c>
      <c r="W258"/>
      <c r="X258" t="s">
        <v>83</v>
      </c>
      <c r="Y258" t="s">
        <v>84</v>
      </c>
    </row>
    <row r="259" spans="1:25" x14ac:dyDescent="0.2">
      <c r="A259" t="s">
        <v>95</v>
      </c>
      <c r="B259" t="s">
        <v>96</v>
      </c>
      <c r="C259" t="s">
        <v>620</v>
      </c>
      <c r="D259" t="s">
        <v>77</v>
      </c>
      <c r="E259">
        <v>120209</v>
      </c>
      <c r="F259" s="13">
        <v>-65413</v>
      </c>
      <c r="G259" t="s">
        <v>170</v>
      </c>
      <c r="H259" t="s">
        <v>171</v>
      </c>
      <c r="I259" t="s">
        <v>81</v>
      </c>
      <c r="J259" s="14">
        <v>43530</v>
      </c>
      <c r="K259" s="14">
        <v>43869</v>
      </c>
      <c r="L259" s="14">
        <v>44020</v>
      </c>
      <c r="M259" s="14">
        <v>44080</v>
      </c>
      <c r="N259" s="13">
        <v>-107</v>
      </c>
      <c r="O259"/>
      <c r="P259" t="s">
        <v>78</v>
      </c>
      <c r="Q259" t="s">
        <v>172</v>
      </c>
      <c r="R259" t="s">
        <v>496</v>
      </c>
      <c r="S259" t="s">
        <v>137</v>
      </c>
      <c r="T259" t="s">
        <v>620</v>
      </c>
      <c r="U259" s="14">
        <v>43973</v>
      </c>
      <c r="V259" t="s">
        <v>413</v>
      </c>
      <c r="W259"/>
      <c r="X259" t="s">
        <v>83</v>
      </c>
      <c r="Y259" t="s">
        <v>84</v>
      </c>
    </row>
    <row r="260" spans="1:25" x14ac:dyDescent="0.2">
      <c r="A260" t="s">
        <v>95</v>
      </c>
      <c r="B260" t="s">
        <v>96</v>
      </c>
      <c r="C260" t="s">
        <v>622</v>
      </c>
      <c r="D260" t="s">
        <v>77</v>
      </c>
      <c r="E260">
        <v>120210</v>
      </c>
      <c r="F260" s="13">
        <v>-17748</v>
      </c>
      <c r="G260" t="s">
        <v>421</v>
      </c>
      <c r="H260" t="s">
        <v>171</v>
      </c>
      <c r="I260" t="s">
        <v>81</v>
      </c>
      <c r="J260" s="14">
        <v>43530</v>
      </c>
      <c r="K260" s="14">
        <v>43811</v>
      </c>
      <c r="L260" s="14">
        <v>43535</v>
      </c>
      <c r="M260" s="14">
        <v>43595</v>
      </c>
      <c r="N260" s="13">
        <v>270</v>
      </c>
      <c r="O260"/>
      <c r="P260" t="s">
        <v>78</v>
      </c>
      <c r="Q260" t="s">
        <v>422</v>
      </c>
      <c r="R260" t="s">
        <v>623</v>
      </c>
      <c r="S260" t="s">
        <v>137</v>
      </c>
      <c r="T260" t="s">
        <v>622</v>
      </c>
      <c r="U260" s="14">
        <v>43865</v>
      </c>
      <c r="V260" t="s">
        <v>413</v>
      </c>
      <c r="W260"/>
      <c r="X260" t="s">
        <v>83</v>
      </c>
      <c r="Y260" t="s">
        <v>84</v>
      </c>
    </row>
    <row r="261" spans="1:25" x14ac:dyDescent="0.2">
      <c r="A261" t="s">
        <v>95</v>
      </c>
      <c r="B261" t="s">
        <v>96</v>
      </c>
      <c r="C261" t="s">
        <v>624</v>
      </c>
      <c r="D261" t="s">
        <v>77</v>
      </c>
      <c r="E261">
        <v>120211</v>
      </c>
      <c r="F261" s="13">
        <v>-21678</v>
      </c>
      <c r="G261" t="s">
        <v>421</v>
      </c>
      <c r="H261" t="s">
        <v>171</v>
      </c>
      <c r="I261" t="s">
        <v>81</v>
      </c>
      <c r="J261" s="14">
        <v>43530</v>
      </c>
      <c r="K261" s="14">
        <v>43811</v>
      </c>
      <c r="L261" s="14">
        <v>43535</v>
      </c>
      <c r="M261" s="14">
        <v>43595</v>
      </c>
      <c r="N261" s="13">
        <v>270</v>
      </c>
      <c r="O261"/>
      <c r="P261" t="s">
        <v>78</v>
      </c>
      <c r="Q261" t="s">
        <v>422</v>
      </c>
      <c r="R261" t="s">
        <v>625</v>
      </c>
      <c r="S261" t="s">
        <v>137</v>
      </c>
      <c r="T261" t="s">
        <v>624</v>
      </c>
      <c r="U261" s="14">
        <v>43865</v>
      </c>
      <c r="V261" t="s">
        <v>413</v>
      </c>
      <c r="W261"/>
      <c r="X261" t="s">
        <v>83</v>
      </c>
      <c r="Y261" t="s">
        <v>84</v>
      </c>
    </row>
    <row r="262" spans="1:25" x14ac:dyDescent="0.2">
      <c r="A262" t="s">
        <v>95</v>
      </c>
      <c r="B262" t="s">
        <v>96</v>
      </c>
      <c r="C262" t="s">
        <v>626</v>
      </c>
      <c r="D262" t="s">
        <v>77</v>
      </c>
      <c r="E262">
        <v>120212</v>
      </c>
      <c r="F262" s="13">
        <v>-21678</v>
      </c>
      <c r="G262" t="s">
        <v>421</v>
      </c>
      <c r="H262" t="s">
        <v>171</v>
      </c>
      <c r="I262" t="s">
        <v>81</v>
      </c>
      <c r="J262" s="14">
        <v>43530</v>
      </c>
      <c r="K262" s="14">
        <v>43811</v>
      </c>
      <c r="L262" s="14">
        <v>43535</v>
      </c>
      <c r="M262" s="14">
        <v>43595</v>
      </c>
      <c r="N262" s="13">
        <v>270</v>
      </c>
      <c r="O262"/>
      <c r="P262" t="s">
        <v>78</v>
      </c>
      <c r="Q262" t="s">
        <v>422</v>
      </c>
      <c r="R262" t="s">
        <v>627</v>
      </c>
      <c r="S262" t="s">
        <v>137</v>
      </c>
      <c r="T262" t="s">
        <v>626</v>
      </c>
      <c r="U262" s="14">
        <v>43865</v>
      </c>
      <c r="V262" t="s">
        <v>413</v>
      </c>
      <c r="W262"/>
      <c r="X262" t="s">
        <v>83</v>
      </c>
      <c r="Y262" t="s">
        <v>84</v>
      </c>
    </row>
    <row r="263" spans="1:25" x14ac:dyDescent="0.2">
      <c r="A263" t="s">
        <v>95</v>
      </c>
      <c r="B263" t="s">
        <v>96</v>
      </c>
      <c r="C263" t="s">
        <v>628</v>
      </c>
      <c r="D263" t="s">
        <v>77</v>
      </c>
      <c r="E263">
        <v>120213</v>
      </c>
      <c r="F263" s="13">
        <v>-21678</v>
      </c>
      <c r="G263" t="s">
        <v>421</v>
      </c>
      <c r="H263" t="s">
        <v>171</v>
      </c>
      <c r="I263" t="s">
        <v>81</v>
      </c>
      <c r="J263" s="14">
        <v>43530</v>
      </c>
      <c r="K263" s="14">
        <v>43811</v>
      </c>
      <c r="L263" s="14">
        <v>43535</v>
      </c>
      <c r="M263" s="14">
        <v>43595</v>
      </c>
      <c r="N263" s="13">
        <v>270</v>
      </c>
      <c r="O263"/>
      <c r="P263" t="s">
        <v>78</v>
      </c>
      <c r="Q263" t="s">
        <v>422</v>
      </c>
      <c r="R263" t="s">
        <v>629</v>
      </c>
      <c r="S263" t="s">
        <v>137</v>
      </c>
      <c r="T263" t="s">
        <v>628</v>
      </c>
      <c r="U263" s="14">
        <v>43865</v>
      </c>
      <c r="V263" t="s">
        <v>413</v>
      </c>
      <c r="W263"/>
      <c r="X263" t="s">
        <v>83</v>
      </c>
      <c r="Y263" t="s">
        <v>84</v>
      </c>
    </row>
    <row r="264" spans="1:25" x14ac:dyDescent="0.2">
      <c r="A264" t="s">
        <v>95</v>
      </c>
      <c r="B264" t="s">
        <v>96</v>
      </c>
      <c r="C264" t="s">
        <v>630</v>
      </c>
      <c r="D264" t="s">
        <v>77</v>
      </c>
      <c r="E264">
        <v>120214</v>
      </c>
      <c r="F264" s="13">
        <v>-21678</v>
      </c>
      <c r="G264" t="s">
        <v>421</v>
      </c>
      <c r="H264" t="s">
        <v>171</v>
      </c>
      <c r="I264" t="s">
        <v>81</v>
      </c>
      <c r="J264" s="14">
        <v>43530</v>
      </c>
      <c r="K264" s="14">
        <v>43811</v>
      </c>
      <c r="L264" s="14">
        <v>43535</v>
      </c>
      <c r="M264" s="14">
        <v>43595</v>
      </c>
      <c r="N264" s="13">
        <v>270</v>
      </c>
      <c r="O264"/>
      <c r="P264" t="s">
        <v>78</v>
      </c>
      <c r="Q264" t="s">
        <v>422</v>
      </c>
      <c r="R264" t="s">
        <v>467</v>
      </c>
      <c r="S264" t="s">
        <v>137</v>
      </c>
      <c r="T264" t="s">
        <v>630</v>
      </c>
      <c r="U264" s="14">
        <v>43865</v>
      </c>
      <c r="V264" t="s">
        <v>413</v>
      </c>
      <c r="W264"/>
      <c r="X264" t="s">
        <v>83</v>
      </c>
      <c r="Y264" t="s">
        <v>84</v>
      </c>
    </row>
    <row r="265" spans="1:25" x14ac:dyDescent="0.2">
      <c r="A265" t="s">
        <v>95</v>
      </c>
      <c r="B265" t="s">
        <v>96</v>
      </c>
      <c r="C265" t="s">
        <v>631</v>
      </c>
      <c r="D265" t="s">
        <v>77</v>
      </c>
      <c r="E265">
        <v>120215</v>
      </c>
      <c r="F265" s="13">
        <v>-21678</v>
      </c>
      <c r="G265" t="s">
        <v>421</v>
      </c>
      <c r="H265" t="s">
        <v>171</v>
      </c>
      <c r="I265" t="s">
        <v>81</v>
      </c>
      <c r="J265" s="14">
        <v>43530</v>
      </c>
      <c r="K265" s="14">
        <v>43811</v>
      </c>
      <c r="L265" s="14">
        <v>43535</v>
      </c>
      <c r="M265" s="14">
        <v>43595</v>
      </c>
      <c r="N265" s="13">
        <v>270</v>
      </c>
      <c r="O265"/>
      <c r="P265" t="s">
        <v>78</v>
      </c>
      <c r="Q265" t="s">
        <v>422</v>
      </c>
      <c r="R265" t="s">
        <v>632</v>
      </c>
      <c r="S265" t="s">
        <v>137</v>
      </c>
      <c r="T265" t="s">
        <v>631</v>
      </c>
      <c r="U265" s="14">
        <v>43865</v>
      </c>
      <c r="V265" t="s">
        <v>413</v>
      </c>
      <c r="W265"/>
      <c r="X265" t="s">
        <v>83</v>
      </c>
      <c r="Y265" t="s">
        <v>84</v>
      </c>
    </row>
    <row r="266" spans="1:25" x14ac:dyDescent="0.2">
      <c r="A266" t="s">
        <v>95</v>
      </c>
      <c r="B266" t="s">
        <v>96</v>
      </c>
      <c r="C266" t="s">
        <v>633</v>
      </c>
      <c r="D266" t="s">
        <v>77</v>
      </c>
      <c r="E266">
        <v>120216</v>
      </c>
      <c r="F266" s="13">
        <v>-21678</v>
      </c>
      <c r="G266" t="s">
        <v>421</v>
      </c>
      <c r="H266" t="s">
        <v>171</v>
      </c>
      <c r="I266" t="s">
        <v>81</v>
      </c>
      <c r="J266" s="14">
        <v>43530</v>
      </c>
      <c r="K266" s="14">
        <v>43811</v>
      </c>
      <c r="L266" s="14">
        <v>43535</v>
      </c>
      <c r="M266" s="14">
        <v>43595</v>
      </c>
      <c r="N266" s="13">
        <v>270</v>
      </c>
      <c r="O266"/>
      <c r="P266" t="s">
        <v>78</v>
      </c>
      <c r="Q266" t="s">
        <v>422</v>
      </c>
      <c r="R266" t="s">
        <v>634</v>
      </c>
      <c r="S266" t="s">
        <v>137</v>
      </c>
      <c r="T266" t="s">
        <v>633</v>
      </c>
      <c r="U266" s="14">
        <v>43865</v>
      </c>
      <c r="V266" t="s">
        <v>413</v>
      </c>
      <c r="W266"/>
      <c r="X266" t="s">
        <v>83</v>
      </c>
      <c r="Y266" t="s">
        <v>84</v>
      </c>
    </row>
    <row r="267" spans="1:25" x14ac:dyDescent="0.2">
      <c r="A267" t="s">
        <v>95</v>
      </c>
      <c r="B267" t="s">
        <v>96</v>
      </c>
      <c r="C267" t="s">
        <v>635</v>
      </c>
      <c r="D267" t="s">
        <v>77</v>
      </c>
      <c r="E267">
        <v>120217</v>
      </c>
      <c r="F267" s="13">
        <v>-21678</v>
      </c>
      <c r="G267" t="s">
        <v>421</v>
      </c>
      <c r="H267" t="s">
        <v>171</v>
      </c>
      <c r="I267" t="s">
        <v>81</v>
      </c>
      <c r="J267" s="14">
        <v>43530</v>
      </c>
      <c r="K267" s="14">
        <v>43811</v>
      </c>
      <c r="L267" s="14">
        <v>43535</v>
      </c>
      <c r="M267" s="14">
        <v>43595</v>
      </c>
      <c r="N267" s="13">
        <v>270</v>
      </c>
      <c r="O267"/>
      <c r="P267" t="s">
        <v>78</v>
      </c>
      <c r="Q267" t="s">
        <v>422</v>
      </c>
      <c r="R267" t="s">
        <v>636</v>
      </c>
      <c r="S267" t="s">
        <v>137</v>
      </c>
      <c r="T267" t="s">
        <v>635</v>
      </c>
      <c r="U267" s="14">
        <v>43865</v>
      </c>
      <c r="V267" t="s">
        <v>413</v>
      </c>
      <c r="W267"/>
      <c r="X267" t="s">
        <v>83</v>
      </c>
      <c r="Y267" t="s">
        <v>84</v>
      </c>
    </row>
    <row r="268" spans="1:25" x14ac:dyDescent="0.2">
      <c r="A268" t="s">
        <v>95</v>
      </c>
      <c r="B268" t="s">
        <v>96</v>
      </c>
      <c r="C268" t="s">
        <v>637</v>
      </c>
      <c r="D268" t="s">
        <v>77</v>
      </c>
      <c r="E268">
        <v>120220</v>
      </c>
      <c r="F268" s="13">
        <v>-103685</v>
      </c>
      <c r="G268" t="s">
        <v>421</v>
      </c>
      <c r="H268" t="s">
        <v>171</v>
      </c>
      <c r="I268" t="s">
        <v>81</v>
      </c>
      <c r="J268" s="14">
        <v>43530</v>
      </c>
      <c r="K268" s="14">
        <v>43811</v>
      </c>
      <c r="L268" s="14">
        <v>43535</v>
      </c>
      <c r="M268" s="14">
        <v>43595</v>
      </c>
      <c r="N268" s="13">
        <v>270</v>
      </c>
      <c r="O268"/>
      <c r="P268" t="s">
        <v>78</v>
      </c>
      <c r="Q268" t="s">
        <v>422</v>
      </c>
      <c r="R268" t="s">
        <v>638</v>
      </c>
      <c r="S268" t="s">
        <v>148</v>
      </c>
      <c r="T268" t="s">
        <v>637</v>
      </c>
      <c r="U268" s="14">
        <v>43865</v>
      </c>
      <c r="V268" t="s">
        <v>413</v>
      </c>
      <c r="W268"/>
      <c r="X268" t="s">
        <v>83</v>
      </c>
      <c r="Y268" t="s">
        <v>84</v>
      </c>
    </row>
    <row r="269" spans="1:25" x14ac:dyDescent="0.2">
      <c r="A269" t="s">
        <v>95</v>
      </c>
      <c r="B269" t="s">
        <v>96</v>
      </c>
      <c r="C269" t="s">
        <v>639</v>
      </c>
      <c r="D269" t="s">
        <v>77</v>
      </c>
      <c r="E269">
        <v>120221</v>
      </c>
      <c r="F269" s="13">
        <v>-175000</v>
      </c>
      <c r="G269" t="s">
        <v>421</v>
      </c>
      <c r="H269" t="s">
        <v>171</v>
      </c>
      <c r="I269" t="s">
        <v>81</v>
      </c>
      <c r="J269" s="14">
        <v>43530</v>
      </c>
      <c r="K269" s="14">
        <v>43811</v>
      </c>
      <c r="L269" s="14">
        <v>43535</v>
      </c>
      <c r="M269" s="14">
        <v>43595</v>
      </c>
      <c r="N269" s="13">
        <v>270</v>
      </c>
      <c r="O269"/>
      <c r="P269" t="s">
        <v>78</v>
      </c>
      <c r="Q269" t="s">
        <v>422</v>
      </c>
      <c r="R269" t="s">
        <v>640</v>
      </c>
      <c r="S269" t="s">
        <v>125</v>
      </c>
      <c r="T269" t="s">
        <v>639</v>
      </c>
      <c r="U269" s="14">
        <v>43865</v>
      </c>
      <c r="V269" t="s">
        <v>413</v>
      </c>
      <c r="W269"/>
      <c r="X269" t="s">
        <v>83</v>
      </c>
      <c r="Y269" t="s">
        <v>84</v>
      </c>
    </row>
    <row r="270" spans="1:25" x14ac:dyDescent="0.2">
      <c r="A270" t="s">
        <v>95</v>
      </c>
      <c r="B270" t="s">
        <v>96</v>
      </c>
      <c r="C270" t="s">
        <v>641</v>
      </c>
      <c r="D270" t="s">
        <v>77</v>
      </c>
      <c r="E270">
        <v>120222</v>
      </c>
      <c r="F270" s="13">
        <v>-17748</v>
      </c>
      <c r="G270" t="s">
        <v>421</v>
      </c>
      <c r="H270" t="s">
        <v>171</v>
      </c>
      <c r="I270" t="s">
        <v>81</v>
      </c>
      <c r="J270" s="14">
        <v>43530</v>
      </c>
      <c r="K270" s="14">
        <v>43811</v>
      </c>
      <c r="L270" s="14">
        <v>43535</v>
      </c>
      <c r="M270" s="14">
        <v>43595</v>
      </c>
      <c r="N270" s="13">
        <v>270</v>
      </c>
      <c r="O270"/>
      <c r="P270" t="s">
        <v>78</v>
      </c>
      <c r="Q270" t="s">
        <v>422</v>
      </c>
      <c r="R270" t="s">
        <v>642</v>
      </c>
      <c r="S270" t="s">
        <v>137</v>
      </c>
      <c r="T270" t="s">
        <v>641</v>
      </c>
      <c r="U270" s="14">
        <v>43865</v>
      </c>
      <c r="V270" t="s">
        <v>413</v>
      </c>
      <c r="W270"/>
      <c r="X270" t="s">
        <v>83</v>
      </c>
      <c r="Y270" t="s">
        <v>84</v>
      </c>
    </row>
    <row r="271" spans="1:25" x14ac:dyDescent="0.2">
      <c r="A271" t="s">
        <v>95</v>
      </c>
      <c r="B271" t="s">
        <v>96</v>
      </c>
      <c r="C271" t="s">
        <v>643</v>
      </c>
      <c r="D271" t="s">
        <v>77</v>
      </c>
      <c r="E271">
        <v>120223</v>
      </c>
      <c r="F271" s="13">
        <v>-412895</v>
      </c>
      <c r="G271" t="s">
        <v>421</v>
      </c>
      <c r="H271" t="s">
        <v>171</v>
      </c>
      <c r="I271" t="s">
        <v>81</v>
      </c>
      <c r="J271" s="14">
        <v>43530</v>
      </c>
      <c r="K271" s="14">
        <v>43811</v>
      </c>
      <c r="L271" s="14">
        <v>43535</v>
      </c>
      <c r="M271" s="14">
        <v>43595</v>
      </c>
      <c r="N271" s="13">
        <v>270</v>
      </c>
      <c r="O271"/>
      <c r="P271" t="s">
        <v>78</v>
      </c>
      <c r="Q271" t="s">
        <v>422</v>
      </c>
      <c r="R271" t="s">
        <v>644</v>
      </c>
      <c r="S271" t="s">
        <v>125</v>
      </c>
      <c r="T271" t="s">
        <v>643</v>
      </c>
      <c r="U271" s="14">
        <v>43865</v>
      </c>
      <c r="V271" t="s">
        <v>413</v>
      </c>
      <c r="W271"/>
      <c r="X271" t="s">
        <v>83</v>
      </c>
      <c r="Y271" t="s">
        <v>84</v>
      </c>
    </row>
    <row r="272" spans="1:25" x14ac:dyDescent="0.2">
      <c r="A272" t="s">
        <v>95</v>
      </c>
      <c r="B272" t="s">
        <v>96</v>
      </c>
      <c r="C272" t="s">
        <v>645</v>
      </c>
      <c r="D272" t="s">
        <v>77</v>
      </c>
      <c r="E272">
        <v>120224</v>
      </c>
      <c r="F272" s="13">
        <v>-630000</v>
      </c>
      <c r="G272" t="s">
        <v>421</v>
      </c>
      <c r="H272" t="s">
        <v>171</v>
      </c>
      <c r="I272" t="s">
        <v>81</v>
      </c>
      <c r="J272" s="14">
        <v>43530</v>
      </c>
      <c r="K272" s="14">
        <v>43811</v>
      </c>
      <c r="L272" s="14">
        <v>43535</v>
      </c>
      <c r="M272" s="14">
        <v>43595</v>
      </c>
      <c r="N272" s="13">
        <v>270</v>
      </c>
      <c r="O272"/>
      <c r="P272" t="s">
        <v>78</v>
      </c>
      <c r="Q272" t="s">
        <v>422</v>
      </c>
      <c r="R272" t="s">
        <v>646</v>
      </c>
      <c r="S272" t="s">
        <v>379</v>
      </c>
      <c r="T272" t="s">
        <v>645</v>
      </c>
      <c r="U272" s="14">
        <v>43865</v>
      </c>
      <c r="V272" t="s">
        <v>413</v>
      </c>
      <c r="W272"/>
      <c r="X272" t="s">
        <v>83</v>
      </c>
      <c r="Y272" t="s">
        <v>84</v>
      </c>
    </row>
    <row r="273" spans="1:25" x14ac:dyDescent="0.2">
      <c r="A273" t="s">
        <v>95</v>
      </c>
      <c r="B273" t="s">
        <v>96</v>
      </c>
      <c r="C273" t="s">
        <v>647</v>
      </c>
      <c r="D273" t="s">
        <v>77</v>
      </c>
      <c r="E273">
        <v>120812</v>
      </c>
      <c r="F273" s="13">
        <v>-100000</v>
      </c>
      <c r="G273" t="s">
        <v>421</v>
      </c>
      <c r="H273" t="s">
        <v>171</v>
      </c>
      <c r="I273" t="s">
        <v>81</v>
      </c>
      <c r="J273" s="14">
        <v>43559</v>
      </c>
      <c r="K273" s="14">
        <v>43809</v>
      </c>
      <c r="L273" s="14">
        <v>43565</v>
      </c>
      <c r="M273" s="14">
        <v>43625</v>
      </c>
      <c r="N273" s="13">
        <v>240</v>
      </c>
      <c r="O273"/>
      <c r="P273" t="s">
        <v>78</v>
      </c>
      <c r="Q273" t="s">
        <v>422</v>
      </c>
      <c r="R273" t="s">
        <v>648</v>
      </c>
      <c r="S273" t="s">
        <v>125</v>
      </c>
      <c r="T273" t="s">
        <v>647</v>
      </c>
      <c r="U273" s="14">
        <v>43865</v>
      </c>
      <c r="V273" t="s">
        <v>413</v>
      </c>
      <c r="W273"/>
      <c r="X273" t="s">
        <v>83</v>
      </c>
      <c r="Y273" t="s">
        <v>84</v>
      </c>
    </row>
    <row r="274" spans="1:25" x14ac:dyDescent="0.2">
      <c r="A274" t="s">
        <v>95</v>
      </c>
      <c r="B274" t="s">
        <v>96</v>
      </c>
      <c r="C274" t="s">
        <v>649</v>
      </c>
      <c r="D274" t="s">
        <v>77</v>
      </c>
      <c r="E274">
        <v>120813</v>
      </c>
      <c r="F274" s="13">
        <v>-21678</v>
      </c>
      <c r="G274" t="s">
        <v>421</v>
      </c>
      <c r="H274" t="s">
        <v>171</v>
      </c>
      <c r="I274" t="s">
        <v>81</v>
      </c>
      <c r="J274" s="14">
        <v>43559</v>
      </c>
      <c r="K274" s="14">
        <v>43809</v>
      </c>
      <c r="L274" s="14">
        <v>43565</v>
      </c>
      <c r="M274" s="14">
        <v>43625</v>
      </c>
      <c r="N274" s="13">
        <v>240</v>
      </c>
      <c r="O274"/>
      <c r="P274" t="s">
        <v>78</v>
      </c>
      <c r="Q274" t="s">
        <v>422</v>
      </c>
      <c r="R274" t="s">
        <v>650</v>
      </c>
      <c r="S274" t="s">
        <v>137</v>
      </c>
      <c r="T274" t="s">
        <v>649</v>
      </c>
      <c r="U274" s="14">
        <v>43865</v>
      </c>
      <c r="V274" t="s">
        <v>413</v>
      </c>
      <c r="W274"/>
      <c r="X274" t="s">
        <v>83</v>
      </c>
      <c r="Y274" t="s">
        <v>84</v>
      </c>
    </row>
    <row r="275" spans="1:25" x14ac:dyDescent="0.2">
      <c r="A275" t="s">
        <v>95</v>
      </c>
      <c r="B275" t="s">
        <v>96</v>
      </c>
      <c r="C275" t="s">
        <v>651</v>
      </c>
      <c r="D275" t="s">
        <v>77</v>
      </c>
      <c r="E275">
        <v>120814</v>
      </c>
      <c r="F275" s="13">
        <v>-21678</v>
      </c>
      <c r="G275" t="s">
        <v>421</v>
      </c>
      <c r="H275" t="s">
        <v>171</v>
      </c>
      <c r="I275" t="s">
        <v>81</v>
      </c>
      <c r="J275" s="14">
        <v>43559</v>
      </c>
      <c r="K275" s="14">
        <v>43809</v>
      </c>
      <c r="L275" s="14">
        <v>43565</v>
      </c>
      <c r="M275" s="14">
        <v>43625</v>
      </c>
      <c r="N275" s="13">
        <v>240</v>
      </c>
      <c r="O275"/>
      <c r="P275" t="s">
        <v>78</v>
      </c>
      <c r="Q275" t="s">
        <v>422</v>
      </c>
      <c r="R275" t="s">
        <v>652</v>
      </c>
      <c r="S275" t="s">
        <v>137</v>
      </c>
      <c r="T275" t="s">
        <v>651</v>
      </c>
      <c r="U275" s="14">
        <v>43865</v>
      </c>
      <c r="V275" t="s">
        <v>413</v>
      </c>
      <c r="W275"/>
      <c r="X275" t="s">
        <v>83</v>
      </c>
      <c r="Y275" t="s">
        <v>84</v>
      </c>
    </row>
    <row r="276" spans="1:25" x14ac:dyDescent="0.2">
      <c r="A276" t="s">
        <v>95</v>
      </c>
      <c r="B276" t="s">
        <v>96</v>
      </c>
      <c r="C276" t="s">
        <v>653</v>
      </c>
      <c r="D276" t="s">
        <v>77</v>
      </c>
      <c r="E276">
        <v>120815</v>
      </c>
      <c r="F276" s="13">
        <v>-21678</v>
      </c>
      <c r="G276" t="s">
        <v>421</v>
      </c>
      <c r="H276" t="s">
        <v>171</v>
      </c>
      <c r="I276" t="s">
        <v>81</v>
      </c>
      <c r="J276" s="14">
        <v>43559</v>
      </c>
      <c r="K276" s="14">
        <v>43809</v>
      </c>
      <c r="L276" s="14">
        <v>43565</v>
      </c>
      <c r="M276" s="14">
        <v>43625</v>
      </c>
      <c r="N276" s="13">
        <v>240</v>
      </c>
      <c r="O276"/>
      <c r="P276" t="s">
        <v>78</v>
      </c>
      <c r="Q276" t="s">
        <v>422</v>
      </c>
      <c r="R276" t="s">
        <v>331</v>
      </c>
      <c r="S276" t="s">
        <v>137</v>
      </c>
      <c r="T276" t="s">
        <v>653</v>
      </c>
      <c r="U276" s="14">
        <v>43865</v>
      </c>
      <c r="V276" t="s">
        <v>413</v>
      </c>
      <c r="W276"/>
      <c r="X276" t="s">
        <v>83</v>
      </c>
      <c r="Y276" t="s">
        <v>84</v>
      </c>
    </row>
    <row r="277" spans="1:25" x14ac:dyDescent="0.2">
      <c r="A277" t="s">
        <v>95</v>
      </c>
      <c r="B277" t="s">
        <v>96</v>
      </c>
      <c r="C277" t="s">
        <v>654</v>
      </c>
      <c r="D277" t="s">
        <v>77</v>
      </c>
      <c r="E277">
        <v>120816</v>
      </c>
      <c r="F277" s="13">
        <v>-21678</v>
      </c>
      <c r="G277" t="s">
        <v>421</v>
      </c>
      <c r="H277" t="s">
        <v>171</v>
      </c>
      <c r="I277" t="s">
        <v>81</v>
      </c>
      <c r="J277" s="14">
        <v>43559</v>
      </c>
      <c r="K277" s="14">
        <v>43809</v>
      </c>
      <c r="L277" s="14">
        <v>43565</v>
      </c>
      <c r="M277" s="14">
        <v>43625</v>
      </c>
      <c r="N277" s="13">
        <v>240</v>
      </c>
      <c r="O277"/>
      <c r="P277" t="s">
        <v>78</v>
      </c>
      <c r="Q277" t="s">
        <v>422</v>
      </c>
      <c r="R277" t="s">
        <v>655</v>
      </c>
      <c r="S277" t="s">
        <v>137</v>
      </c>
      <c r="T277" t="s">
        <v>654</v>
      </c>
      <c r="U277" s="14">
        <v>43865</v>
      </c>
      <c r="V277" t="s">
        <v>413</v>
      </c>
      <c r="W277"/>
      <c r="X277" t="s">
        <v>83</v>
      </c>
      <c r="Y277" t="s">
        <v>84</v>
      </c>
    </row>
    <row r="278" spans="1:25" x14ac:dyDescent="0.2">
      <c r="A278" t="s">
        <v>95</v>
      </c>
      <c r="B278" t="s">
        <v>96</v>
      </c>
      <c r="C278" t="s">
        <v>656</v>
      </c>
      <c r="D278" t="s">
        <v>77</v>
      </c>
      <c r="E278">
        <v>120817</v>
      </c>
      <c r="F278" s="13">
        <v>-199289</v>
      </c>
      <c r="G278" t="s">
        <v>421</v>
      </c>
      <c r="H278" t="s">
        <v>171</v>
      </c>
      <c r="I278" t="s">
        <v>81</v>
      </c>
      <c r="J278" s="14">
        <v>43559</v>
      </c>
      <c r="K278" s="14">
        <v>43809</v>
      </c>
      <c r="L278" s="14">
        <v>43565</v>
      </c>
      <c r="M278" s="14">
        <v>43625</v>
      </c>
      <c r="N278" s="13">
        <v>240</v>
      </c>
      <c r="O278"/>
      <c r="P278" t="s">
        <v>78</v>
      </c>
      <c r="Q278" t="s">
        <v>422</v>
      </c>
      <c r="R278" t="s">
        <v>657</v>
      </c>
      <c r="S278" t="s">
        <v>125</v>
      </c>
      <c r="T278" t="s">
        <v>656</v>
      </c>
      <c r="U278" s="14">
        <v>43865</v>
      </c>
      <c r="V278" t="s">
        <v>413</v>
      </c>
      <c r="W278"/>
      <c r="X278" t="s">
        <v>83</v>
      </c>
      <c r="Y278" t="s">
        <v>84</v>
      </c>
    </row>
    <row r="279" spans="1:25" x14ac:dyDescent="0.2">
      <c r="A279" t="s">
        <v>95</v>
      </c>
      <c r="B279" t="s">
        <v>96</v>
      </c>
      <c r="C279" t="s">
        <v>658</v>
      </c>
      <c r="D279" t="s">
        <v>77</v>
      </c>
      <c r="E279">
        <v>120818</v>
      </c>
      <c r="F279" s="13">
        <v>-175000</v>
      </c>
      <c r="G279" t="s">
        <v>421</v>
      </c>
      <c r="H279" t="s">
        <v>171</v>
      </c>
      <c r="I279" t="s">
        <v>81</v>
      </c>
      <c r="J279" s="14">
        <v>43559</v>
      </c>
      <c r="K279" s="14">
        <v>43809</v>
      </c>
      <c r="L279" s="14">
        <v>43565</v>
      </c>
      <c r="M279" s="14">
        <v>43625</v>
      </c>
      <c r="N279" s="13">
        <v>240</v>
      </c>
      <c r="O279"/>
      <c r="P279" t="s">
        <v>78</v>
      </c>
      <c r="Q279" t="s">
        <v>422</v>
      </c>
      <c r="R279" t="s">
        <v>659</v>
      </c>
      <c r="S279" t="s">
        <v>125</v>
      </c>
      <c r="T279" t="s">
        <v>658</v>
      </c>
      <c r="U279" s="14">
        <v>43865</v>
      </c>
      <c r="V279" t="s">
        <v>413</v>
      </c>
      <c r="W279"/>
      <c r="X279" t="s">
        <v>83</v>
      </c>
      <c r="Y279" t="s">
        <v>84</v>
      </c>
    </row>
    <row r="280" spans="1:25" x14ac:dyDescent="0.2">
      <c r="A280" t="s">
        <v>95</v>
      </c>
      <c r="B280" t="s">
        <v>96</v>
      </c>
      <c r="C280" t="s">
        <v>660</v>
      </c>
      <c r="D280" t="s">
        <v>77</v>
      </c>
      <c r="E280">
        <v>120819</v>
      </c>
      <c r="F280" s="13">
        <v>-21678</v>
      </c>
      <c r="G280" t="s">
        <v>421</v>
      </c>
      <c r="H280" t="s">
        <v>171</v>
      </c>
      <c r="I280" t="s">
        <v>81</v>
      </c>
      <c r="J280" s="14">
        <v>43559</v>
      </c>
      <c r="K280" s="14">
        <v>43806</v>
      </c>
      <c r="L280" s="14">
        <v>43565</v>
      </c>
      <c r="M280" s="14">
        <v>43625</v>
      </c>
      <c r="N280" s="13">
        <v>240</v>
      </c>
      <c r="O280"/>
      <c r="P280" t="s">
        <v>78</v>
      </c>
      <c r="Q280" t="s">
        <v>422</v>
      </c>
      <c r="R280" t="s">
        <v>661</v>
      </c>
      <c r="S280" t="s">
        <v>137</v>
      </c>
      <c r="T280" t="s">
        <v>660</v>
      </c>
      <c r="U280" s="14">
        <v>43865</v>
      </c>
      <c r="V280" t="s">
        <v>413</v>
      </c>
      <c r="W280"/>
      <c r="X280" t="s">
        <v>83</v>
      </c>
      <c r="Y280" t="s">
        <v>84</v>
      </c>
    </row>
    <row r="281" spans="1:25" x14ac:dyDescent="0.2">
      <c r="A281" t="s">
        <v>95</v>
      </c>
      <c r="B281" t="s">
        <v>96</v>
      </c>
      <c r="C281" t="s">
        <v>662</v>
      </c>
      <c r="D281" t="s">
        <v>77</v>
      </c>
      <c r="E281">
        <v>120820</v>
      </c>
      <c r="F281" s="13">
        <v>-21678</v>
      </c>
      <c r="G281" t="s">
        <v>421</v>
      </c>
      <c r="H281" t="s">
        <v>171</v>
      </c>
      <c r="I281" t="s">
        <v>81</v>
      </c>
      <c r="J281" s="14">
        <v>43559</v>
      </c>
      <c r="K281" s="14">
        <v>43809</v>
      </c>
      <c r="L281" s="14">
        <v>43565</v>
      </c>
      <c r="M281" s="14">
        <v>43625</v>
      </c>
      <c r="N281" s="13">
        <v>240</v>
      </c>
      <c r="O281"/>
      <c r="P281" t="s">
        <v>78</v>
      </c>
      <c r="Q281" t="s">
        <v>422</v>
      </c>
      <c r="R281" t="s">
        <v>206</v>
      </c>
      <c r="S281" t="s">
        <v>137</v>
      </c>
      <c r="T281" t="s">
        <v>662</v>
      </c>
      <c r="U281" s="14">
        <v>43865</v>
      </c>
      <c r="V281" t="s">
        <v>413</v>
      </c>
      <c r="W281"/>
      <c r="X281" t="s">
        <v>83</v>
      </c>
      <c r="Y281" t="s">
        <v>84</v>
      </c>
    </row>
    <row r="282" spans="1:25" x14ac:dyDescent="0.2">
      <c r="A282" t="s">
        <v>95</v>
      </c>
      <c r="B282" t="s">
        <v>96</v>
      </c>
      <c r="C282" t="s">
        <v>663</v>
      </c>
      <c r="D282" t="s">
        <v>77</v>
      </c>
      <c r="E282">
        <v>120821</v>
      </c>
      <c r="F282" s="13">
        <v>-21678</v>
      </c>
      <c r="G282" t="s">
        <v>421</v>
      </c>
      <c r="H282" t="s">
        <v>171</v>
      </c>
      <c r="I282" t="s">
        <v>81</v>
      </c>
      <c r="J282" s="14">
        <v>43559</v>
      </c>
      <c r="K282" s="14">
        <v>43809</v>
      </c>
      <c r="L282" s="14">
        <v>43565</v>
      </c>
      <c r="M282" s="14">
        <v>43625</v>
      </c>
      <c r="N282" s="13">
        <v>240</v>
      </c>
      <c r="O282"/>
      <c r="P282" t="s">
        <v>78</v>
      </c>
      <c r="Q282" t="s">
        <v>422</v>
      </c>
      <c r="R282" t="s">
        <v>664</v>
      </c>
      <c r="S282" t="s">
        <v>137</v>
      </c>
      <c r="T282" t="s">
        <v>663</v>
      </c>
      <c r="U282" s="14">
        <v>43865</v>
      </c>
      <c r="V282" t="s">
        <v>413</v>
      </c>
      <c r="W282"/>
      <c r="X282" t="s">
        <v>83</v>
      </c>
      <c r="Y282" t="s">
        <v>84</v>
      </c>
    </row>
    <row r="283" spans="1:25" x14ac:dyDescent="0.2">
      <c r="A283" t="s">
        <v>95</v>
      </c>
      <c r="B283" t="s">
        <v>96</v>
      </c>
      <c r="C283" t="s">
        <v>665</v>
      </c>
      <c r="D283" t="s">
        <v>77</v>
      </c>
      <c r="E283">
        <v>120822</v>
      </c>
      <c r="F283" s="13">
        <v>-21678</v>
      </c>
      <c r="G283" t="s">
        <v>421</v>
      </c>
      <c r="H283" t="s">
        <v>171</v>
      </c>
      <c r="I283" t="s">
        <v>81</v>
      </c>
      <c r="J283" s="14">
        <v>43559</v>
      </c>
      <c r="K283" s="14">
        <v>43809</v>
      </c>
      <c r="L283" s="14">
        <v>43565</v>
      </c>
      <c r="M283" s="14">
        <v>43625</v>
      </c>
      <c r="N283" s="13">
        <v>240</v>
      </c>
      <c r="O283"/>
      <c r="P283" t="s">
        <v>78</v>
      </c>
      <c r="Q283" t="s">
        <v>422</v>
      </c>
      <c r="R283" t="s">
        <v>666</v>
      </c>
      <c r="S283" t="s">
        <v>137</v>
      </c>
      <c r="T283" t="s">
        <v>665</v>
      </c>
      <c r="U283" s="14">
        <v>43865</v>
      </c>
      <c r="V283" t="s">
        <v>413</v>
      </c>
      <c r="W283"/>
      <c r="X283" t="s">
        <v>83</v>
      </c>
      <c r="Y283" t="s">
        <v>84</v>
      </c>
    </row>
    <row r="284" spans="1:25" x14ac:dyDescent="0.2">
      <c r="A284" t="s">
        <v>95</v>
      </c>
      <c r="B284" t="s">
        <v>96</v>
      </c>
      <c r="C284" t="s">
        <v>667</v>
      </c>
      <c r="D284" t="s">
        <v>77</v>
      </c>
      <c r="E284">
        <v>120823</v>
      </c>
      <c r="F284" s="13">
        <v>-21678</v>
      </c>
      <c r="G284" t="s">
        <v>421</v>
      </c>
      <c r="H284" t="s">
        <v>171</v>
      </c>
      <c r="I284" t="s">
        <v>81</v>
      </c>
      <c r="J284" s="14">
        <v>43559</v>
      </c>
      <c r="K284" s="14">
        <v>43809</v>
      </c>
      <c r="L284" s="14">
        <v>43565</v>
      </c>
      <c r="M284" s="14">
        <v>43625</v>
      </c>
      <c r="N284" s="13">
        <v>240</v>
      </c>
      <c r="O284"/>
      <c r="P284" t="s">
        <v>78</v>
      </c>
      <c r="Q284" t="s">
        <v>422</v>
      </c>
      <c r="R284" t="s">
        <v>387</v>
      </c>
      <c r="S284" t="s">
        <v>137</v>
      </c>
      <c r="T284" t="s">
        <v>667</v>
      </c>
      <c r="U284" s="14">
        <v>43865</v>
      </c>
      <c r="V284" t="s">
        <v>413</v>
      </c>
      <c r="W284"/>
      <c r="X284" t="s">
        <v>83</v>
      </c>
      <c r="Y284" t="s">
        <v>84</v>
      </c>
    </row>
    <row r="285" spans="1:25" x14ac:dyDescent="0.2">
      <c r="A285" t="s">
        <v>95</v>
      </c>
      <c r="B285" t="s">
        <v>96</v>
      </c>
      <c r="C285" t="s">
        <v>668</v>
      </c>
      <c r="D285" t="s">
        <v>77</v>
      </c>
      <c r="E285">
        <v>120824</v>
      </c>
      <c r="F285" s="13">
        <v>-175000</v>
      </c>
      <c r="G285" t="s">
        <v>421</v>
      </c>
      <c r="H285" t="s">
        <v>171</v>
      </c>
      <c r="I285" t="s">
        <v>81</v>
      </c>
      <c r="J285" s="14">
        <v>43559</v>
      </c>
      <c r="K285" s="14">
        <v>43809</v>
      </c>
      <c r="L285" s="14">
        <v>43565</v>
      </c>
      <c r="M285" s="14">
        <v>43625</v>
      </c>
      <c r="N285" s="13">
        <v>240</v>
      </c>
      <c r="O285"/>
      <c r="P285" t="s">
        <v>78</v>
      </c>
      <c r="Q285" t="s">
        <v>422</v>
      </c>
      <c r="R285" t="s">
        <v>669</v>
      </c>
      <c r="S285" t="s">
        <v>125</v>
      </c>
      <c r="T285" t="s">
        <v>668</v>
      </c>
      <c r="U285" s="14">
        <v>43865</v>
      </c>
      <c r="V285" t="s">
        <v>413</v>
      </c>
      <c r="W285"/>
      <c r="X285" t="s">
        <v>83</v>
      </c>
      <c r="Y285" t="s">
        <v>84</v>
      </c>
    </row>
    <row r="286" spans="1:25" x14ac:dyDescent="0.2">
      <c r="A286" t="s">
        <v>95</v>
      </c>
      <c r="B286" t="s">
        <v>96</v>
      </c>
      <c r="C286" t="s">
        <v>670</v>
      </c>
      <c r="D286" t="s">
        <v>77</v>
      </c>
      <c r="E286">
        <v>120825</v>
      </c>
      <c r="F286" s="13">
        <v>-175000</v>
      </c>
      <c r="G286" t="s">
        <v>421</v>
      </c>
      <c r="H286" t="s">
        <v>171</v>
      </c>
      <c r="I286" t="s">
        <v>81</v>
      </c>
      <c r="J286" s="14">
        <v>43559</v>
      </c>
      <c r="K286" s="14">
        <v>43809</v>
      </c>
      <c r="L286" s="14">
        <v>43565</v>
      </c>
      <c r="M286" s="14">
        <v>43625</v>
      </c>
      <c r="N286" s="13">
        <v>240</v>
      </c>
      <c r="O286"/>
      <c r="P286" t="s">
        <v>78</v>
      </c>
      <c r="Q286" t="s">
        <v>422</v>
      </c>
      <c r="R286" t="s">
        <v>671</v>
      </c>
      <c r="S286" t="s">
        <v>125</v>
      </c>
      <c r="T286" t="s">
        <v>670</v>
      </c>
      <c r="U286" s="14">
        <v>43865</v>
      </c>
      <c r="V286" t="s">
        <v>413</v>
      </c>
      <c r="W286"/>
      <c r="X286" t="s">
        <v>83</v>
      </c>
      <c r="Y286" t="s">
        <v>84</v>
      </c>
    </row>
    <row r="287" spans="1:25" x14ac:dyDescent="0.2">
      <c r="A287" t="s">
        <v>95</v>
      </c>
      <c r="B287" t="s">
        <v>96</v>
      </c>
      <c r="C287" t="s">
        <v>672</v>
      </c>
      <c r="D287" t="s">
        <v>77</v>
      </c>
      <c r="E287">
        <v>120826</v>
      </c>
      <c r="F287" s="13">
        <v>-21678</v>
      </c>
      <c r="G287" t="s">
        <v>421</v>
      </c>
      <c r="H287" t="s">
        <v>171</v>
      </c>
      <c r="I287" t="s">
        <v>81</v>
      </c>
      <c r="J287" s="14">
        <v>43559</v>
      </c>
      <c r="K287" s="14">
        <v>43809</v>
      </c>
      <c r="L287" s="14">
        <v>43565</v>
      </c>
      <c r="M287" s="14">
        <v>43625</v>
      </c>
      <c r="N287" s="13">
        <v>240</v>
      </c>
      <c r="O287"/>
      <c r="P287" t="s">
        <v>78</v>
      </c>
      <c r="Q287" t="s">
        <v>422</v>
      </c>
      <c r="R287" t="s">
        <v>673</v>
      </c>
      <c r="S287" t="s">
        <v>137</v>
      </c>
      <c r="T287" t="s">
        <v>672</v>
      </c>
      <c r="U287" s="14">
        <v>43865</v>
      </c>
      <c r="V287" t="s">
        <v>413</v>
      </c>
      <c r="W287"/>
      <c r="X287" t="s">
        <v>83</v>
      </c>
      <c r="Y287" t="s">
        <v>84</v>
      </c>
    </row>
    <row r="288" spans="1:25" x14ac:dyDescent="0.2">
      <c r="A288" t="s">
        <v>95</v>
      </c>
      <c r="B288" t="s">
        <v>96</v>
      </c>
      <c r="C288" t="s">
        <v>674</v>
      </c>
      <c r="D288" t="s">
        <v>77</v>
      </c>
      <c r="E288">
        <v>120827</v>
      </c>
      <c r="F288" s="13">
        <v>-21678</v>
      </c>
      <c r="G288" t="s">
        <v>421</v>
      </c>
      <c r="H288" t="s">
        <v>171</v>
      </c>
      <c r="I288" t="s">
        <v>81</v>
      </c>
      <c r="J288" s="14">
        <v>43559</v>
      </c>
      <c r="K288" s="14">
        <v>43809</v>
      </c>
      <c r="L288" s="14">
        <v>43565</v>
      </c>
      <c r="M288" s="14">
        <v>43625</v>
      </c>
      <c r="N288" s="13">
        <v>240</v>
      </c>
      <c r="O288"/>
      <c r="P288" t="s">
        <v>78</v>
      </c>
      <c r="Q288" t="s">
        <v>422</v>
      </c>
      <c r="R288" t="s">
        <v>389</v>
      </c>
      <c r="S288" t="s">
        <v>137</v>
      </c>
      <c r="T288" t="s">
        <v>674</v>
      </c>
      <c r="U288" s="14">
        <v>43865</v>
      </c>
      <c r="V288" t="s">
        <v>413</v>
      </c>
      <c r="W288"/>
      <c r="X288" t="s">
        <v>83</v>
      </c>
      <c r="Y288" t="s">
        <v>84</v>
      </c>
    </row>
    <row r="289" spans="1:25" x14ac:dyDescent="0.2">
      <c r="A289" t="s">
        <v>95</v>
      </c>
      <c r="B289" t="s">
        <v>96</v>
      </c>
      <c r="C289" t="s">
        <v>675</v>
      </c>
      <c r="D289" t="s">
        <v>77</v>
      </c>
      <c r="E289">
        <v>120828</v>
      </c>
      <c r="F289" s="13">
        <v>-103685</v>
      </c>
      <c r="G289" t="s">
        <v>421</v>
      </c>
      <c r="H289" t="s">
        <v>171</v>
      </c>
      <c r="I289" t="s">
        <v>81</v>
      </c>
      <c r="J289" s="14">
        <v>43559</v>
      </c>
      <c r="K289" s="14">
        <v>43809</v>
      </c>
      <c r="L289" s="14">
        <v>43565</v>
      </c>
      <c r="M289" s="14">
        <v>43625</v>
      </c>
      <c r="N289" s="13">
        <v>240</v>
      </c>
      <c r="O289"/>
      <c r="P289" t="s">
        <v>78</v>
      </c>
      <c r="Q289" t="s">
        <v>422</v>
      </c>
      <c r="R289" t="s">
        <v>676</v>
      </c>
      <c r="S289" t="s">
        <v>125</v>
      </c>
      <c r="T289" t="s">
        <v>675</v>
      </c>
      <c r="U289" s="14">
        <v>43865</v>
      </c>
      <c r="V289" t="s">
        <v>413</v>
      </c>
      <c r="W289"/>
      <c r="X289" t="s">
        <v>83</v>
      </c>
      <c r="Y289" t="s">
        <v>84</v>
      </c>
    </row>
    <row r="290" spans="1:25" x14ac:dyDescent="0.2">
      <c r="A290" t="s">
        <v>95</v>
      </c>
      <c r="B290" t="s">
        <v>96</v>
      </c>
      <c r="C290" t="s">
        <v>677</v>
      </c>
      <c r="D290" t="s">
        <v>77</v>
      </c>
      <c r="E290">
        <v>120829</v>
      </c>
      <c r="F290" s="13">
        <v>-21678</v>
      </c>
      <c r="G290" t="s">
        <v>421</v>
      </c>
      <c r="H290" t="s">
        <v>171</v>
      </c>
      <c r="I290" t="s">
        <v>81</v>
      </c>
      <c r="J290" s="14">
        <v>43559</v>
      </c>
      <c r="K290" s="14">
        <v>43809</v>
      </c>
      <c r="L290" s="14">
        <v>43565</v>
      </c>
      <c r="M290" s="14">
        <v>43625</v>
      </c>
      <c r="N290" s="13">
        <v>240</v>
      </c>
      <c r="O290"/>
      <c r="P290" t="s">
        <v>78</v>
      </c>
      <c r="Q290" t="s">
        <v>422</v>
      </c>
      <c r="R290" t="s">
        <v>678</v>
      </c>
      <c r="S290" t="s">
        <v>137</v>
      </c>
      <c r="T290" t="s">
        <v>677</v>
      </c>
      <c r="U290" s="14">
        <v>43865</v>
      </c>
      <c r="V290" t="s">
        <v>413</v>
      </c>
      <c r="W290"/>
      <c r="X290" t="s">
        <v>83</v>
      </c>
      <c r="Y290" t="s">
        <v>84</v>
      </c>
    </row>
    <row r="291" spans="1:25" x14ac:dyDescent="0.2">
      <c r="A291" t="s">
        <v>95</v>
      </c>
      <c r="B291" t="s">
        <v>96</v>
      </c>
      <c r="C291" t="s">
        <v>679</v>
      </c>
      <c r="D291" t="s">
        <v>77</v>
      </c>
      <c r="E291">
        <v>120830</v>
      </c>
      <c r="F291" s="13">
        <v>-21678</v>
      </c>
      <c r="G291" t="s">
        <v>421</v>
      </c>
      <c r="H291" t="s">
        <v>171</v>
      </c>
      <c r="I291" t="s">
        <v>81</v>
      </c>
      <c r="J291" s="14">
        <v>43559</v>
      </c>
      <c r="K291" s="14">
        <v>43809</v>
      </c>
      <c r="L291" s="14">
        <v>43565</v>
      </c>
      <c r="M291" s="14">
        <v>43625</v>
      </c>
      <c r="N291" s="13">
        <v>240</v>
      </c>
      <c r="O291"/>
      <c r="P291" t="s">
        <v>78</v>
      </c>
      <c r="Q291" t="s">
        <v>422</v>
      </c>
      <c r="R291" t="s">
        <v>488</v>
      </c>
      <c r="S291" t="s">
        <v>137</v>
      </c>
      <c r="T291" t="s">
        <v>679</v>
      </c>
      <c r="U291" s="14">
        <v>43865</v>
      </c>
      <c r="V291" t="s">
        <v>413</v>
      </c>
      <c r="W291"/>
      <c r="X291" t="s">
        <v>83</v>
      </c>
      <c r="Y291" t="s">
        <v>84</v>
      </c>
    </row>
    <row r="292" spans="1:25" x14ac:dyDescent="0.2">
      <c r="A292" t="s">
        <v>95</v>
      </c>
      <c r="B292" t="s">
        <v>96</v>
      </c>
      <c r="C292" t="s">
        <v>680</v>
      </c>
      <c r="D292" t="s">
        <v>77</v>
      </c>
      <c r="E292">
        <v>120831</v>
      </c>
      <c r="F292" s="13">
        <v>-21678</v>
      </c>
      <c r="G292" t="s">
        <v>421</v>
      </c>
      <c r="H292" t="s">
        <v>171</v>
      </c>
      <c r="I292" t="s">
        <v>81</v>
      </c>
      <c r="J292" s="14">
        <v>43559</v>
      </c>
      <c r="K292" s="14">
        <v>43809</v>
      </c>
      <c r="L292" s="14">
        <v>43565</v>
      </c>
      <c r="M292" s="14">
        <v>43625</v>
      </c>
      <c r="N292" s="13">
        <v>240</v>
      </c>
      <c r="O292"/>
      <c r="P292" t="s">
        <v>78</v>
      </c>
      <c r="Q292" t="s">
        <v>422</v>
      </c>
      <c r="R292" t="s">
        <v>681</v>
      </c>
      <c r="S292" t="s">
        <v>137</v>
      </c>
      <c r="T292" t="s">
        <v>680</v>
      </c>
      <c r="U292" s="14">
        <v>43865</v>
      </c>
      <c r="V292" t="s">
        <v>413</v>
      </c>
      <c r="W292"/>
      <c r="X292" t="s">
        <v>83</v>
      </c>
      <c r="Y292" t="s">
        <v>84</v>
      </c>
    </row>
    <row r="293" spans="1:25" x14ac:dyDescent="0.2">
      <c r="A293" t="s">
        <v>95</v>
      </c>
      <c r="B293" t="s">
        <v>96</v>
      </c>
      <c r="C293" t="s">
        <v>682</v>
      </c>
      <c r="D293" t="s">
        <v>77</v>
      </c>
      <c r="E293">
        <v>120832</v>
      </c>
      <c r="F293" s="13">
        <v>-21678</v>
      </c>
      <c r="G293" t="s">
        <v>421</v>
      </c>
      <c r="H293" t="s">
        <v>171</v>
      </c>
      <c r="I293" t="s">
        <v>81</v>
      </c>
      <c r="J293" s="14">
        <v>43559</v>
      </c>
      <c r="K293" s="14">
        <v>43809</v>
      </c>
      <c r="L293" s="14">
        <v>43565</v>
      </c>
      <c r="M293" s="14">
        <v>43625</v>
      </c>
      <c r="N293" s="13">
        <v>240</v>
      </c>
      <c r="O293"/>
      <c r="P293" t="s">
        <v>78</v>
      </c>
      <c r="Q293" t="s">
        <v>422</v>
      </c>
      <c r="R293" t="s">
        <v>275</v>
      </c>
      <c r="S293" t="s">
        <v>137</v>
      </c>
      <c r="T293" t="s">
        <v>682</v>
      </c>
      <c r="U293" s="14">
        <v>43865</v>
      </c>
      <c r="V293" t="s">
        <v>413</v>
      </c>
      <c r="W293"/>
      <c r="X293" t="s">
        <v>83</v>
      </c>
      <c r="Y293" t="s">
        <v>84</v>
      </c>
    </row>
    <row r="294" spans="1:25" x14ac:dyDescent="0.2">
      <c r="A294" t="s">
        <v>95</v>
      </c>
      <c r="B294" t="s">
        <v>96</v>
      </c>
      <c r="C294" t="s">
        <v>683</v>
      </c>
      <c r="D294" t="s">
        <v>77</v>
      </c>
      <c r="E294">
        <v>120833</v>
      </c>
      <c r="F294" s="13">
        <v>-21678</v>
      </c>
      <c r="G294" t="s">
        <v>421</v>
      </c>
      <c r="H294" t="s">
        <v>171</v>
      </c>
      <c r="I294" t="s">
        <v>81</v>
      </c>
      <c r="J294" s="14">
        <v>43559</v>
      </c>
      <c r="K294" s="14">
        <v>43809</v>
      </c>
      <c r="L294" s="14">
        <v>43565</v>
      </c>
      <c r="M294" s="14">
        <v>43625</v>
      </c>
      <c r="N294" s="13">
        <v>240</v>
      </c>
      <c r="O294"/>
      <c r="P294" t="s">
        <v>78</v>
      </c>
      <c r="Q294" t="s">
        <v>422</v>
      </c>
      <c r="R294" t="s">
        <v>279</v>
      </c>
      <c r="S294" t="s">
        <v>137</v>
      </c>
      <c r="T294" t="s">
        <v>683</v>
      </c>
      <c r="U294" s="14">
        <v>43865</v>
      </c>
      <c r="V294" t="s">
        <v>413</v>
      </c>
      <c r="W294"/>
      <c r="X294" t="s">
        <v>83</v>
      </c>
      <c r="Y294" t="s">
        <v>84</v>
      </c>
    </row>
    <row r="295" spans="1:25" x14ac:dyDescent="0.2">
      <c r="A295" t="s">
        <v>95</v>
      </c>
      <c r="B295" t="s">
        <v>96</v>
      </c>
      <c r="C295" t="s">
        <v>684</v>
      </c>
      <c r="D295" t="s">
        <v>77</v>
      </c>
      <c r="E295">
        <v>120834</v>
      </c>
      <c r="F295" s="13">
        <v>-21678</v>
      </c>
      <c r="G295" t="s">
        <v>421</v>
      </c>
      <c r="H295" t="s">
        <v>171</v>
      </c>
      <c r="I295" t="s">
        <v>81</v>
      </c>
      <c r="J295" s="14">
        <v>43559</v>
      </c>
      <c r="K295" s="14">
        <v>43809</v>
      </c>
      <c r="L295" s="14">
        <v>43565</v>
      </c>
      <c r="M295" s="14">
        <v>43625</v>
      </c>
      <c r="N295" s="13">
        <v>240</v>
      </c>
      <c r="O295"/>
      <c r="P295" t="s">
        <v>78</v>
      </c>
      <c r="Q295" t="s">
        <v>422</v>
      </c>
      <c r="R295" t="s">
        <v>685</v>
      </c>
      <c r="S295" t="s">
        <v>137</v>
      </c>
      <c r="T295" t="s">
        <v>684</v>
      </c>
      <c r="U295" s="14">
        <v>43865</v>
      </c>
      <c r="V295" t="s">
        <v>413</v>
      </c>
      <c r="W295"/>
      <c r="X295" t="s">
        <v>83</v>
      </c>
      <c r="Y295" t="s">
        <v>84</v>
      </c>
    </row>
    <row r="296" spans="1:25" x14ac:dyDescent="0.2">
      <c r="A296" t="s">
        <v>95</v>
      </c>
      <c r="B296" t="s">
        <v>96</v>
      </c>
      <c r="C296" t="s">
        <v>686</v>
      </c>
      <c r="D296" t="s">
        <v>77</v>
      </c>
      <c r="E296">
        <v>120835</v>
      </c>
      <c r="F296" s="13">
        <v>-21678</v>
      </c>
      <c r="G296" t="s">
        <v>421</v>
      </c>
      <c r="H296" t="s">
        <v>171</v>
      </c>
      <c r="I296" t="s">
        <v>81</v>
      </c>
      <c r="J296" s="14">
        <v>43559</v>
      </c>
      <c r="K296" s="14">
        <v>43809</v>
      </c>
      <c r="L296" s="14">
        <v>43565</v>
      </c>
      <c r="M296" s="14">
        <v>43625</v>
      </c>
      <c r="N296" s="13">
        <v>240</v>
      </c>
      <c r="O296"/>
      <c r="P296" t="s">
        <v>78</v>
      </c>
      <c r="Q296" t="s">
        <v>422</v>
      </c>
      <c r="R296" t="s">
        <v>311</v>
      </c>
      <c r="S296" t="s">
        <v>137</v>
      </c>
      <c r="T296" t="s">
        <v>686</v>
      </c>
      <c r="U296" s="14">
        <v>43865</v>
      </c>
      <c r="V296" t="s">
        <v>413</v>
      </c>
      <c r="W296"/>
      <c r="X296" t="s">
        <v>83</v>
      </c>
      <c r="Y296" t="s">
        <v>84</v>
      </c>
    </row>
    <row r="297" spans="1:25" x14ac:dyDescent="0.2">
      <c r="A297" t="s">
        <v>95</v>
      </c>
      <c r="B297" t="s">
        <v>96</v>
      </c>
      <c r="C297" t="s">
        <v>687</v>
      </c>
      <c r="D297" t="s">
        <v>77</v>
      </c>
      <c r="E297">
        <v>120836</v>
      </c>
      <c r="F297" s="13">
        <v>-21678</v>
      </c>
      <c r="G297" t="s">
        <v>421</v>
      </c>
      <c r="H297" t="s">
        <v>171</v>
      </c>
      <c r="I297" t="s">
        <v>81</v>
      </c>
      <c r="J297" s="14">
        <v>43559</v>
      </c>
      <c r="K297" s="14">
        <v>43809</v>
      </c>
      <c r="L297" s="14">
        <v>43565</v>
      </c>
      <c r="M297" s="14">
        <v>43625</v>
      </c>
      <c r="N297" s="13">
        <v>240</v>
      </c>
      <c r="O297"/>
      <c r="P297" t="s">
        <v>78</v>
      </c>
      <c r="Q297" t="s">
        <v>422</v>
      </c>
      <c r="R297" t="s">
        <v>688</v>
      </c>
      <c r="S297" t="s">
        <v>137</v>
      </c>
      <c r="T297" t="s">
        <v>687</v>
      </c>
      <c r="U297" s="14">
        <v>43865</v>
      </c>
      <c r="V297" t="s">
        <v>413</v>
      </c>
      <c r="W297"/>
      <c r="X297" t="s">
        <v>83</v>
      </c>
      <c r="Y297" t="s">
        <v>84</v>
      </c>
    </row>
    <row r="298" spans="1:25" x14ac:dyDescent="0.2">
      <c r="A298" t="s">
        <v>95</v>
      </c>
      <c r="B298" t="s">
        <v>96</v>
      </c>
      <c r="C298" t="s">
        <v>689</v>
      </c>
      <c r="D298" t="s">
        <v>77</v>
      </c>
      <c r="E298">
        <v>120837</v>
      </c>
      <c r="F298" s="13">
        <v>-21678</v>
      </c>
      <c r="G298" t="s">
        <v>421</v>
      </c>
      <c r="H298" t="s">
        <v>171</v>
      </c>
      <c r="I298" t="s">
        <v>81</v>
      </c>
      <c r="J298" s="14">
        <v>43559</v>
      </c>
      <c r="K298" s="14">
        <v>43809</v>
      </c>
      <c r="L298" s="14">
        <v>43565</v>
      </c>
      <c r="M298" s="14">
        <v>43625</v>
      </c>
      <c r="N298" s="13">
        <v>240</v>
      </c>
      <c r="O298"/>
      <c r="P298" t="s">
        <v>78</v>
      </c>
      <c r="Q298" t="s">
        <v>422</v>
      </c>
      <c r="R298" t="s">
        <v>690</v>
      </c>
      <c r="S298" t="s">
        <v>137</v>
      </c>
      <c r="T298" t="s">
        <v>689</v>
      </c>
      <c r="U298" s="14">
        <v>43865</v>
      </c>
      <c r="V298" t="s">
        <v>413</v>
      </c>
      <c r="W298"/>
      <c r="X298" t="s">
        <v>83</v>
      </c>
      <c r="Y298" t="s">
        <v>84</v>
      </c>
    </row>
    <row r="299" spans="1:25" x14ac:dyDescent="0.2">
      <c r="A299" t="s">
        <v>95</v>
      </c>
      <c r="B299" t="s">
        <v>96</v>
      </c>
      <c r="C299" t="s">
        <v>691</v>
      </c>
      <c r="D299" t="s">
        <v>77</v>
      </c>
      <c r="E299">
        <v>120838</v>
      </c>
      <c r="F299" s="13">
        <v>-38698</v>
      </c>
      <c r="G299" t="s">
        <v>421</v>
      </c>
      <c r="H299" t="s">
        <v>171</v>
      </c>
      <c r="I299" t="s">
        <v>81</v>
      </c>
      <c r="J299" s="14">
        <v>43559</v>
      </c>
      <c r="K299" s="14">
        <v>43809</v>
      </c>
      <c r="L299" s="14">
        <v>43565</v>
      </c>
      <c r="M299" s="14">
        <v>43625</v>
      </c>
      <c r="N299" s="13">
        <v>240</v>
      </c>
      <c r="O299"/>
      <c r="P299" t="s">
        <v>78</v>
      </c>
      <c r="Q299" t="s">
        <v>422</v>
      </c>
      <c r="R299" t="s">
        <v>692</v>
      </c>
      <c r="S299" t="s">
        <v>137</v>
      </c>
      <c r="T299" t="s">
        <v>691</v>
      </c>
      <c r="U299" s="14">
        <v>43865</v>
      </c>
      <c r="V299" t="s">
        <v>413</v>
      </c>
      <c r="W299"/>
      <c r="X299" t="s">
        <v>83</v>
      </c>
      <c r="Y299" t="s">
        <v>84</v>
      </c>
    </row>
    <row r="300" spans="1:25" x14ac:dyDescent="0.2">
      <c r="A300" t="s">
        <v>95</v>
      </c>
      <c r="B300" t="s">
        <v>96</v>
      </c>
      <c r="C300" t="s">
        <v>693</v>
      </c>
      <c r="D300" t="s">
        <v>77</v>
      </c>
      <c r="E300">
        <v>120839</v>
      </c>
      <c r="F300" s="13">
        <v>-21678</v>
      </c>
      <c r="G300" t="s">
        <v>421</v>
      </c>
      <c r="H300" t="s">
        <v>171</v>
      </c>
      <c r="I300" t="s">
        <v>81</v>
      </c>
      <c r="J300" s="14">
        <v>43559</v>
      </c>
      <c r="K300" s="14">
        <v>43809</v>
      </c>
      <c r="L300" s="14">
        <v>43565</v>
      </c>
      <c r="M300" s="14">
        <v>43625</v>
      </c>
      <c r="N300" s="13">
        <v>240</v>
      </c>
      <c r="O300"/>
      <c r="P300" t="s">
        <v>78</v>
      </c>
      <c r="Q300" t="s">
        <v>422</v>
      </c>
      <c r="R300" t="s">
        <v>694</v>
      </c>
      <c r="S300" t="s">
        <v>137</v>
      </c>
      <c r="T300" t="s">
        <v>693</v>
      </c>
      <c r="U300" s="14">
        <v>43865</v>
      </c>
      <c r="V300" t="s">
        <v>413</v>
      </c>
      <c r="W300"/>
      <c r="X300" t="s">
        <v>83</v>
      </c>
      <c r="Y300" t="s">
        <v>84</v>
      </c>
    </row>
    <row r="301" spans="1:25" x14ac:dyDescent="0.2">
      <c r="A301" t="s">
        <v>95</v>
      </c>
      <c r="B301" t="s">
        <v>96</v>
      </c>
      <c r="C301" t="s">
        <v>695</v>
      </c>
      <c r="D301" t="s">
        <v>77</v>
      </c>
      <c r="E301">
        <v>120840</v>
      </c>
      <c r="F301" s="13">
        <v>-21678</v>
      </c>
      <c r="G301" t="s">
        <v>421</v>
      </c>
      <c r="H301" t="s">
        <v>171</v>
      </c>
      <c r="I301" t="s">
        <v>81</v>
      </c>
      <c r="J301" s="14">
        <v>43559</v>
      </c>
      <c r="K301" s="14">
        <v>43809</v>
      </c>
      <c r="L301" s="14">
        <v>43565</v>
      </c>
      <c r="M301" s="14">
        <v>43625</v>
      </c>
      <c r="N301" s="13">
        <v>240</v>
      </c>
      <c r="O301"/>
      <c r="P301" t="s">
        <v>78</v>
      </c>
      <c r="Q301" t="s">
        <v>422</v>
      </c>
      <c r="R301" t="s">
        <v>696</v>
      </c>
      <c r="S301" t="s">
        <v>137</v>
      </c>
      <c r="T301" t="s">
        <v>695</v>
      </c>
      <c r="U301" s="14">
        <v>43865</v>
      </c>
      <c r="V301" t="s">
        <v>413</v>
      </c>
      <c r="W301"/>
      <c r="X301" t="s">
        <v>83</v>
      </c>
      <c r="Y301" t="s">
        <v>84</v>
      </c>
    </row>
    <row r="302" spans="1:25" x14ac:dyDescent="0.2">
      <c r="A302" t="s">
        <v>95</v>
      </c>
      <c r="B302" t="s">
        <v>96</v>
      </c>
      <c r="C302" t="s">
        <v>697</v>
      </c>
      <c r="D302" t="s">
        <v>77</v>
      </c>
      <c r="E302">
        <v>120841</v>
      </c>
      <c r="F302" s="13">
        <v>-21678</v>
      </c>
      <c r="G302" t="s">
        <v>421</v>
      </c>
      <c r="H302" t="s">
        <v>171</v>
      </c>
      <c r="I302" t="s">
        <v>81</v>
      </c>
      <c r="J302" s="14">
        <v>43559</v>
      </c>
      <c r="K302" s="14">
        <v>43809</v>
      </c>
      <c r="L302" s="14">
        <v>43565</v>
      </c>
      <c r="M302" s="14">
        <v>43625</v>
      </c>
      <c r="N302" s="13">
        <v>240</v>
      </c>
      <c r="O302"/>
      <c r="P302" t="s">
        <v>78</v>
      </c>
      <c r="Q302" t="s">
        <v>422</v>
      </c>
      <c r="R302" t="s">
        <v>698</v>
      </c>
      <c r="S302" t="s">
        <v>137</v>
      </c>
      <c r="T302" t="s">
        <v>697</v>
      </c>
      <c r="U302" s="14">
        <v>43865</v>
      </c>
      <c r="V302" t="s">
        <v>413</v>
      </c>
      <c r="W302"/>
      <c r="X302" t="s">
        <v>83</v>
      </c>
      <c r="Y302" t="s">
        <v>84</v>
      </c>
    </row>
    <row r="303" spans="1:25" x14ac:dyDescent="0.2">
      <c r="A303" t="s">
        <v>95</v>
      </c>
      <c r="B303" t="s">
        <v>96</v>
      </c>
      <c r="C303" t="s">
        <v>699</v>
      </c>
      <c r="D303" t="s">
        <v>77</v>
      </c>
      <c r="E303">
        <v>120842</v>
      </c>
      <c r="F303" s="13">
        <v>-21678</v>
      </c>
      <c r="G303" t="s">
        <v>421</v>
      </c>
      <c r="H303" t="s">
        <v>171</v>
      </c>
      <c r="I303" t="s">
        <v>81</v>
      </c>
      <c r="J303" s="14">
        <v>43559</v>
      </c>
      <c r="K303" s="14">
        <v>43809</v>
      </c>
      <c r="L303" s="14">
        <v>43565</v>
      </c>
      <c r="M303" s="14">
        <v>43625</v>
      </c>
      <c r="N303" s="13">
        <v>240</v>
      </c>
      <c r="O303"/>
      <c r="P303" t="s">
        <v>78</v>
      </c>
      <c r="Q303" t="s">
        <v>422</v>
      </c>
      <c r="R303" t="s">
        <v>319</v>
      </c>
      <c r="S303" t="s">
        <v>137</v>
      </c>
      <c r="T303" t="s">
        <v>699</v>
      </c>
      <c r="U303" s="14">
        <v>43865</v>
      </c>
      <c r="V303" t="s">
        <v>413</v>
      </c>
      <c r="W303"/>
      <c r="X303" t="s">
        <v>83</v>
      </c>
      <c r="Y303" t="s">
        <v>84</v>
      </c>
    </row>
    <row r="304" spans="1:25" x14ac:dyDescent="0.2">
      <c r="A304" t="s">
        <v>95</v>
      </c>
      <c r="B304" t="s">
        <v>96</v>
      </c>
      <c r="C304" t="s">
        <v>700</v>
      </c>
      <c r="D304" t="s">
        <v>77</v>
      </c>
      <c r="E304">
        <v>120843</v>
      </c>
      <c r="F304" s="13">
        <v>-21678</v>
      </c>
      <c r="G304" t="s">
        <v>421</v>
      </c>
      <c r="H304" t="s">
        <v>171</v>
      </c>
      <c r="I304" t="s">
        <v>81</v>
      </c>
      <c r="J304" s="14">
        <v>43559</v>
      </c>
      <c r="K304" s="14">
        <v>43809</v>
      </c>
      <c r="L304" s="14">
        <v>43565</v>
      </c>
      <c r="M304" s="14">
        <v>43625</v>
      </c>
      <c r="N304" s="13">
        <v>240</v>
      </c>
      <c r="O304"/>
      <c r="P304" t="s">
        <v>78</v>
      </c>
      <c r="Q304" t="s">
        <v>422</v>
      </c>
      <c r="R304" t="s">
        <v>345</v>
      </c>
      <c r="S304" t="s">
        <v>137</v>
      </c>
      <c r="T304" t="s">
        <v>700</v>
      </c>
      <c r="U304" s="14">
        <v>43865</v>
      </c>
      <c r="V304" t="s">
        <v>413</v>
      </c>
      <c r="W304"/>
      <c r="X304" t="s">
        <v>83</v>
      </c>
      <c r="Y304" t="s">
        <v>84</v>
      </c>
    </row>
    <row r="305" spans="1:25" x14ac:dyDescent="0.2">
      <c r="A305" t="s">
        <v>95</v>
      </c>
      <c r="B305" t="s">
        <v>96</v>
      </c>
      <c r="C305" t="s">
        <v>701</v>
      </c>
      <c r="D305" t="s">
        <v>77</v>
      </c>
      <c r="E305">
        <v>120844</v>
      </c>
      <c r="F305" s="13">
        <v>-21678</v>
      </c>
      <c r="G305" t="s">
        <v>421</v>
      </c>
      <c r="H305" t="s">
        <v>171</v>
      </c>
      <c r="I305" t="s">
        <v>81</v>
      </c>
      <c r="J305" s="14">
        <v>43559</v>
      </c>
      <c r="K305" s="14">
        <v>43809</v>
      </c>
      <c r="L305" s="14">
        <v>43565</v>
      </c>
      <c r="M305" s="14">
        <v>43625</v>
      </c>
      <c r="N305" s="13">
        <v>240</v>
      </c>
      <c r="O305"/>
      <c r="P305" t="s">
        <v>78</v>
      </c>
      <c r="Q305" t="s">
        <v>422</v>
      </c>
      <c r="R305" t="s">
        <v>523</v>
      </c>
      <c r="S305" t="s">
        <v>137</v>
      </c>
      <c r="T305" t="s">
        <v>701</v>
      </c>
      <c r="U305" s="14">
        <v>43865</v>
      </c>
      <c r="V305" t="s">
        <v>413</v>
      </c>
      <c r="W305"/>
      <c r="X305" t="s">
        <v>83</v>
      </c>
      <c r="Y305" t="s">
        <v>84</v>
      </c>
    </row>
    <row r="306" spans="1:25" x14ac:dyDescent="0.2">
      <c r="A306" t="s">
        <v>95</v>
      </c>
      <c r="B306" t="s">
        <v>96</v>
      </c>
      <c r="C306" t="s">
        <v>702</v>
      </c>
      <c r="D306" t="s">
        <v>77</v>
      </c>
      <c r="E306">
        <v>120845</v>
      </c>
      <c r="F306" s="13">
        <v>-21678</v>
      </c>
      <c r="G306" t="s">
        <v>421</v>
      </c>
      <c r="H306" t="s">
        <v>171</v>
      </c>
      <c r="I306" t="s">
        <v>81</v>
      </c>
      <c r="J306" s="14">
        <v>43559</v>
      </c>
      <c r="K306" s="14">
        <v>43809</v>
      </c>
      <c r="L306" s="14">
        <v>43565</v>
      </c>
      <c r="M306" s="14">
        <v>43625</v>
      </c>
      <c r="N306" s="13">
        <v>240</v>
      </c>
      <c r="O306"/>
      <c r="P306" t="s">
        <v>78</v>
      </c>
      <c r="Q306" t="s">
        <v>422</v>
      </c>
      <c r="R306" t="s">
        <v>703</v>
      </c>
      <c r="S306" t="s">
        <v>137</v>
      </c>
      <c r="T306" t="s">
        <v>702</v>
      </c>
      <c r="U306" s="14">
        <v>43865</v>
      </c>
      <c r="V306" t="s">
        <v>413</v>
      </c>
      <c r="W306"/>
      <c r="X306" t="s">
        <v>83</v>
      </c>
      <c r="Y306" t="s">
        <v>84</v>
      </c>
    </row>
    <row r="307" spans="1:25" x14ac:dyDescent="0.2">
      <c r="A307" t="s">
        <v>95</v>
      </c>
      <c r="B307" t="s">
        <v>96</v>
      </c>
      <c r="C307" t="s">
        <v>704</v>
      </c>
      <c r="D307" t="s">
        <v>77</v>
      </c>
      <c r="E307">
        <v>120846</v>
      </c>
      <c r="F307" s="13">
        <v>-31533</v>
      </c>
      <c r="G307" t="s">
        <v>421</v>
      </c>
      <c r="H307" t="s">
        <v>171</v>
      </c>
      <c r="I307" t="s">
        <v>81</v>
      </c>
      <c r="J307" s="14">
        <v>43559</v>
      </c>
      <c r="K307" s="14">
        <v>43809</v>
      </c>
      <c r="L307" s="14">
        <v>43565</v>
      </c>
      <c r="M307" s="14">
        <v>43625</v>
      </c>
      <c r="N307" s="13">
        <v>240</v>
      </c>
      <c r="O307"/>
      <c r="P307" t="s">
        <v>78</v>
      </c>
      <c r="Q307" t="s">
        <v>422</v>
      </c>
      <c r="R307" t="s">
        <v>402</v>
      </c>
      <c r="S307" t="s">
        <v>125</v>
      </c>
      <c r="T307" t="s">
        <v>704</v>
      </c>
      <c r="U307" s="14">
        <v>43865</v>
      </c>
      <c r="V307" t="s">
        <v>413</v>
      </c>
      <c r="W307"/>
      <c r="X307" t="s">
        <v>83</v>
      </c>
      <c r="Y307" t="s">
        <v>84</v>
      </c>
    </row>
    <row r="308" spans="1:25" x14ac:dyDescent="0.2">
      <c r="A308" t="s">
        <v>95</v>
      </c>
      <c r="B308" t="s">
        <v>96</v>
      </c>
      <c r="C308" t="s">
        <v>705</v>
      </c>
      <c r="D308" t="s">
        <v>77</v>
      </c>
      <c r="E308">
        <v>120847</v>
      </c>
      <c r="F308" s="13">
        <v>-100000</v>
      </c>
      <c r="G308" t="s">
        <v>421</v>
      </c>
      <c r="H308" t="s">
        <v>171</v>
      </c>
      <c r="I308" t="s">
        <v>81</v>
      </c>
      <c r="J308" s="14">
        <v>43559</v>
      </c>
      <c r="K308" s="14">
        <v>43809</v>
      </c>
      <c r="L308" s="14">
        <v>43565</v>
      </c>
      <c r="M308" s="14">
        <v>43625</v>
      </c>
      <c r="N308" s="13">
        <v>240</v>
      </c>
      <c r="O308"/>
      <c r="P308" t="s">
        <v>78</v>
      </c>
      <c r="Q308" t="s">
        <v>422</v>
      </c>
      <c r="R308" t="s">
        <v>706</v>
      </c>
      <c r="S308" t="s">
        <v>125</v>
      </c>
      <c r="T308" t="s">
        <v>705</v>
      </c>
      <c r="U308" s="14">
        <v>43865</v>
      </c>
      <c r="V308" t="s">
        <v>413</v>
      </c>
      <c r="W308"/>
      <c r="X308" t="s">
        <v>83</v>
      </c>
      <c r="Y308" t="s">
        <v>84</v>
      </c>
    </row>
    <row r="309" spans="1:25" x14ac:dyDescent="0.2">
      <c r="A309" t="s">
        <v>95</v>
      </c>
      <c r="B309" t="s">
        <v>96</v>
      </c>
      <c r="C309" t="s">
        <v>707</v>
      </c>
      <c r="D309" t="s">
        <v>77</v>
      </c>
      <c r="E309">
        <v>120848</v>
      </c>
      <c r="F309" s="13">
        <v>-8850000</v>
      </c>
      <c r="G309" t="s">
        <v>170</v>
      </c>
      <c r="H309" t="s">
        <v>171</v>
      </c>
      <c r="I309" t="s">
        <v>81</v>
      </c>
      <c r="J309" s="14">
        <v>43559</v>
      </c>
      <c r="K309" s="14">
        <v>43961</v>
      </c>
      <c r="L309" s="14">
        <v>43565</v>
      </c>
      <c r="M309" s="14">
        <v>43625</v>
      </c>
      <c r="N309" s="13">
        <v>348</v>
      </c>
      <c r="O309"/>
      <c r="P309" t="s">
        <v>78</v>
      </c>
      <c r="Q309" t="s">
        <v>172</v>
      </c>
      <c r="R309" t="s">
        <v>708</v>
      </c>
      <c r="S309" t="s">
        <v>125</v>
      </c>
      <c r="T309" t="s">
        <v>707</v>
      </c>
      <c r="U309" s="14">
        <v>43973</v>
      </c>
      <c r="V309" t="s">
        <v>413</v>
      </c>
      <c r="W309"/>
      <c r="X309" t="s">
        <v>83</v>
      </c>
      <c r="Y309" t="s">
        <v>84</v>
      </c>
    </row>
    <row r="310" spans="1:25" x14ac:dyDescent="0.2">
      <c r="A310" t="s">
        <v>95</v>
      </c>
      <c r="B310" t="s">
        <v>96</v>
      </c>
      <c r="C310" t="s">
        <v>709</v>
      </c>
      <c r="D310" t="s">
        <v>77</v>
      </c>
      <c r="E310">
        <v>120849</v>
      </c>
      <c r="F310" s="13">
        <v>-630000</v>
      </c>
      <c r="G310" t="s">
        <v>421</v>
      </c>
      <c r="H310" t="s">
        <v>171</v>
      </c>
      <c r="I310" t="s">
        <v>81</v>
      </c>
      <c r="J310" s="14">
        <v>43559</v>
      </c>
      <c r="K310" s="14">
        <v>43809</v>
      </c>
      <c r="L310" s="14">
        <v>43565</v>
      </c>
      <c r="M310" s="14">
        <v>43625</v>
      </c>
      <c r="N310" s="13">
        <v>240</v>
      </c>
      <c r="O310"/>
      <c r="P310" t="s">
        <v>78</v>
      </c>
      <c r="Q310" t="s">
        <v>422</v>
      </c>
      <c r="R310" t="s">
        <v>710</v>
      </c>
      <c r="S310" t="s">
        <v>125</v>
      </c>
      <c r="T310" t="s">
        <v>709</v>
      </c>
      <c r="U310" s="14">
        <v>43865</v>
      </c>
      <c r="V310" t="s">
        <v>413</v>
      </c>
      <c r="W310"/>
      <c r="X310" t="s">
        <v>83</v>
      </c>
      <c r="Y310" t="s">
        <v>84</v>
      </c>
    </row>
    <row r="311" spans="1:25" x14ac:dyDescent="0.2">
      <c r="A311" t="s">
        <v>95</v>
      </c>
      <c r="B311" t="s">
        <v>96</v>
      </c>
      <c r="C311" t="s">
        <v>711</v>
      </c>
      <c r="D311" t="s">
        <v>77</v>
      </c>
      <c r="E311">
        <v>120850</v>
      </c>
      <c r="F311" s="13">
        <v>-21678</v>
      </c>
      <c r="G311" t="s">
        <v>421</v>
      </c>
      <c r="H311" t="s">
        <v>171</v>
      </c>
      <c r="I311" t="s">
        <v>81</v>
      </c>
      <c r="J311" s="14">
        <v>43559</v>
      </c>
      <c r="K311" s="14">
        <v>43809</v>
      </c>
      <c r="L311" s="14">
        <v>43565</v>
      </c>
      <c r="M311" s="14">
        <v>43625</v>
      </c>
      <c r="N311" s="13">
        <v>240</v>
      </c>
      <c r="O311"/>
      <c r="P311" t="s">
        <v>78</v>
      </c>
      <c r="Q311" t="s">
        <v>422</v>
      </c>
      <c r="R311" t="s">
        <v>393</v>
      </c>
      <c r="S311" t="s">
        <v>137</v>
      </c>
      <c r="T311" t="s">
        <v>711</v>
      </c>
      <c r="U311" s="14">
        <v>43865</v>
      </c>
      <c r="V311" t="s">
        <v>413</v>
      </c>
      <c r="W311"/>
      <c r="X311" t="s">
        <v>83</v>
      </c>
      <c r="Y311" t="s">
        <v>84</v>
      </c>
    </row>
    <row r="312" spans="1:25" x14ac:dyDescent="0.2">
      <c r="A312" t="s">
        <v>95</v>
      </c>
      <c r="B312" t="s">
        <v>96</v>
      </c>
      <c r="C312" t="s">
        <v>712</v>
      </c>
      <c r="D312" t="s">
        <v>77</v>
      </c>
      <c r="E312">
        <v>120851</v>
      </c>
      <c r="F312" s="13">
        <v>-21678</v>
      </c>
      <c r="G312" t="s">
        <v>421</v>
      </c>
      <c r="H312" t="s">
        <v>171</v>
      </c>
      <c r="I312" t="s">
        <v>81</v>
      </c>
      <c r="J312" s="14">
        <v>43559</v>
      </c>
      <c r="K312" s="14">
        <v>43809</v>
      </c>
      <c r="L312" s="14">
        <v>43565</v>
      </c>
      <c r="M312" s="14">
        <v>43625</v>
      </c>
      <c r="N312" s="13">
        <v>240</v>
      </c>
      <c r="O312"/>
      <c r="P312" t="s">
        <v>78</v>
      </c>
      <c r="Q312" t="s">
        <v>422</v>
      </c>
      <c r="R312" t="s">
        <v>713</v>
      </c>
      <c r="S312" t="s">
        <v>137</v>
      </c>
      <c r="T312" t="s">
        <v>712</v>
      </c>
      <c r="U312" s="14">
        <v>43865</v>
      </c>
      <c r="V312" t="s">
        <v>413</v>
      </c>
      <c r="W312"/>
      <c r="X312" t="s">
        <v>83</v>
      </c>
      <c r="Y312" t="s">
        <v>84</v>
      </c>
    </row>
    <row r="313" spans="1:25" x14ac:dyDescent="0.2">
      <c r="A313" t="s">
        <v>95</v>
      </c>
      <c r="B313" t="s">
        <v>96</v>
      </c>
      <c r="C313" t="s">
        <v>714</v>
      </c>
      <c r="D313" t="s">
        <v>77</v>
      </c>
      <c r="E313">
        <v>120852</v>
      </c>
      <c r="F313" s="13">
        <v>-21678</v>
      </c>
      <c r="G313" t="s">
        <v>170</v>
      </c>
      <c r="H313" t="s">
        <v>171</v>
      </c>
      <c r="I313" t="s">
        <v>81</v>
      </c>
      <c r="J313" s="14">
        <v>43559</v>
      </c>
      <c r="K313" s="14">
        <v>43961</v>
      </c>
      <c r="L313" s="14">
        <v>43565</v>
      </c>
      <c r="M313" s="14">
        <v>43625</v>
      </c>
      <c r="N313" s="13">
        <v>348</v>
      </c>
      <c r="O313"/>
      <c r="P313" t="s">
        <v>78</v>
      </c>
      <c r="Q313" t="s">
        <v>172</v>
      </c>
      <c r="R313" t="s">
        <v>715</v>
      </c>
      <c r="S313" t="s">
        <v>137</v>
      </c>
      <c r="T313" t="s">
        <v>714</v>
      </c>
      <c r="U313" s="14">
        <v>43973</v>
      </c>
      <c r="V313" t="s">
        <v>413</v>
      </c>
      <c r="W313"/>
      <c r="X313" t="s">
        <v>83</v>
      </c>
      <c r="Y313" t="s">
        <v>84</v>
      </c>
    </row>
    <row r="314" spans="1:25" x14ac:dyDescent="0.2">
      <c r="A314" t="s">
        <v>95</v>
      </c>
      <c r="B314" t="s">
        <v>96</v>
      </c>
      <c r="C314" t="s">
        <v>716</v>
      </c>
      <c r="D314" t="s">
        <v>77</v>
      </c>
      <c r="E314">
        <v>120853</v>
      </c>
      <c r="F314" s="13">
        <v>-21678</v>
      </c>
      <c r="G314" t="s">
        <v>421</v>
      </c>
      <c r="H314" t="s">
        <v>171</v>
      </c>
      <c r="I314" t="s">
        <v>81</v>
      </c>
      <c r="J314" s="14">
        <v>43559</v>
      </c>
      <c r="K314" s="14">
        <v>43809</v>
      </c>
      <c r="L314" s="14">
        <v>43565</v>
      </c>
      <c r="M314" s="14">
        <v>43625</v>
      </c>
      <c r="N314" s="13">
        <v>240</v>
      </c>
      <c r="O314"/>
      <c r="P314" t="s">
        <v>78</v>
      </c>
      <c r="Q314" t="s">
        <v>422</v>
      </c>
      <c r="R314" t="s">
        <v>717</v>
      </c>
      <c r="S314" t="s">
        <v>137</v>
      </c>
      <c r="T314" t="s">
        <v>716</v>
      </c>
      <c r="U314" s="14">
        <v>43865</v>
      </c>
      <c r="V314" t="s">
        <v>413</v>
      </c>
      <c r="W314"/>
      <c r="X314" t="s">
        <v>83</v>
      </c>
      <c r="Y314" t="s">
        <v>84</v>
      </c>
    </row>
    <row r="315" spans="1:25" x14ac:dyDescent="0.2">
      <c r="A315" t="s">
        <v>95</v>
      </c>
      <c r="B315" t="s">
        <v>96</v>
      </c>
      <c r="C315" t="s">
        <v>718</v>
      </c>
      <c r="D315" t="s">
        <v>77</v>
      </c>
      <c r="E315">
        <v>120854</v>
      </c>
      <c r="F315" s="13">
        <v>-21678</v>
      </c>
      <c r="G315" t="s">
        <v>421</v>
      </c>
      <c r="H315" t="s">
        <v>171</v>
      </c>
      <c r="I315" t="s">
        <v>81</v>
      </c>
      <c r="J315" s="14">
        <v>43559</v>
      </c>
      <c r="K315" s="14">
        <v>43809</v>
      </c>
      <c r="L315" s="14">
        <v>43565</v>
      </c>
      <c r="M315" s="14">
        <v>43625</v>
      </c>
      <c r="N315" s="13">
        <v>240</v>
      </c>
      <c r="O315"/>
      <c r="P315" t="s">
        <v>78</v>
      </c>
      <c r="Q315" t="s">
        <v>422</v>
      </c>
      <c r="R315" t="s">
        <v>584</v>
      </c>
      <c r="S315" t="s">
        <v>137</v>
      </c>
      <c r="T315" t="s">
        <v>718</v>
      </c>
      <c r="U315" s="14">
        <v>43865</v>
      </c>
      <c r="V315" t="s">
        <v>413</v>
      </c>
      <c r="W315"/>
      <c r="X315" t="s">
        <v>83</v>
      </c>
      <c r="Y315" t="s">
        <v>84</v>
      </c>
    </row>
    <row r="316" spans="1:25" x14ac:dyDescent="0.2">
      <c r="A316" t="s">
        <v>95</v>
      </c>
      <c r="B316" t="s">
        <v>96</v>
      </c>
      <c r="C316" t="s">
        <v>719</v>
      </c>
      <c r="D316" t="s">
        <v>77</v>
      </c>
      <c r="E316">
        <v>120855</v>
      </c>
      <c r="F316" s="13">
        <v>-175000</v>
      </c>
      <c r="G316" t="s">
        <v>421</v>
      </c>
      <c r="H316" t="s">
        <v>171</v>
      </c>
      <c r="I316" t="s">
        <v>81</v>
      </c>
      <c r="J316" s="14">
        <v>43559</v>
      </c>
      <c r="K316" s="14">
        <v>43809</v>
      </c>
      <c r="L316" s="14">
        <v>43565</v>
      </c>
      <c r="M316" s="14">
        <v>43625</v>
      </c>
      <c r="N316" s="13">
        <v>240</v>
      </c>
      <c r="O316"/>
      <c r="P316" t="s">
        <v>78</v>
      </c>
      <c r="Q316" t="s">
        <v>422</v>
      </c>
      <c r="R316" t="s">
        <v>720</v>
      </c>
      <c r="S316" t="s">
        <v>137</v>
      </c>
      <c r="T316" t="s">
        <v>719</v>
      </c>
      <c r="U316" s="14">
        <v>43865</v>
      </c>
      <c r="V316" t="s">
        <v>413</v>
      </c>
      <c r="W316"/>
      <c r="X316" t="s">
        <v>83</v>
      </c>
      <c r="Y316" t="s">
        <v>84</v>
      </c>
    </row>
    <row r="317" spans="1:25" x14ac:dyDescent="0.2">
      <c r="A317" t="s">
        <v>95</v>
      </c>
      <c r="B317" t="s">
        <v>96</v>
      </c>
      <c r="C317" t="s">
        <v>721</v>
      </c>
      <c r="D317" t="s">
        <v>77</v>
      </c>
      <c r="E317">
        <v>120856</v>
      </c>
      <c r="F317" s="13">
        <v>-17748</v>
      </c>
      <c r="G317" t="s">
        <v>421</v>
      </c>
      <c r="H317" t="s">
        <v>171</v>
      </c>
      <c r="I317" t="s">
        <v>81</v>
      </c>
      <c r="J317" s="14">
        <v>43559</v>
      </c>
      <c r="K317" s="14">
        <v>43809</v>
      </c>
      <c r="L317" s="14">
        <v>43565</v>
      </c>
      <c r="M317" s="14">
        <v>43625</v>
      </c>
      <c r="N317" s="13">
        <v>240</v>
      </c>
      <c r="O317"/>
      <c r="P317" t="s">
        <v>78</v>
      </c>
      <c r="Q317" t="s">
        <v>422</v>
      </c>
      <c r="R317" t="s">
        <v>722</v>
      </c>
      <c r="S317" t="s">
        <v>137</v>
      </c>
      <c r="T317" t="s">
        <v>721</v>
      </c>
      <c r="U317" s="14">
        <v>43865</v>
      </c>
      <c r="V317" t="s">
        <v>413</v>
      </c>
      <c r="W317"/>
      <c r="X317" t="s">
        <v>83</v>
      </c>
      <c r="Y317" t="s">
        <v>84</v>
      </c>
    </row>
    <row r="318" spans="1:25" x14ac:dyDescent="0.2">
      <c r="A318" t="s">
        <v>95</v>
      </c>
      <c r="B318" t="s">
        <v>96</v>
      </c>
      <c r="C318" t="s">
        <v>723</v>
      </c>
      <c r="D318" t="s">
        <v>77</v>
      </c>
      <c r="E318">
        <v>120857</v>
      </c>
      <c r="F318" s="13">
        <v>-100000</v>
      </c>
      <c r="G318" t="s">
        <v>421</v>
      </c>
      <c r="H318" t="s">
        <v>171</v>
      </c>
      <c r="I318" t="s">
        <v>81</v>
      </c>
      <c r="J318" s="14">
        <v>43559</v>
      </c>
      <c r="K318" s="14">
        <v>43809</v>
      </c>
      <c r="L318" s="14">
        <v>43565</v>
      </c>
      <c r="M318" s="14">
        <v>43625</v>
      </c>
      <c r="N318" s="13">
        <v>240</v>
      </c>
      <c r="O318"/>
      <c r="P318" t="s">
        <v>78</v>
      </c>
      <c r="Q318" t="s">
        <v>422</v>
      </c>
      <c r="R318" t="s">
        <v>724</v>
      </c>
      <c r="S318" t="s">
        <v>125</v>
      </c>
      <c r="T318" t="s">
        <v>723</v>
      </c>
      <c r="U318" s="14">
        <v>43865</v>
      </c>
      <c r="V318" t="s">
        <v>413</v>
      </c>
      <c r="W318"/>
      <c r="X318" t="s">
        <v>83</v>
      </c>
      <c r="Y318" t="s">
        <v>84</v>
      </c>
    </row>
    <row r="319" spans="1:25" x14ac:dyDescent="0.2">
      <c r="A319" t="s">
        <v>95</v>
      </c>
      <c r="B319" t="s">
        <v>96</v>
      </c>
      <c r="C319" t="s">
        <v>725</v>
      </c>
      <c r="D319" t="s">
        <v>77</v>
      </c>
      <c r="E319">
        <v>122751</v>
      </c>
      <c r="F319" s="13">
        <v>-21678</v>
      </c>
      <c r="G319" t="s">
        <v>421</v>
      </c>
      <c r="H319" t="s">
        <v>171</v>
      </c>
      <c r="I319" t="s">
        <v>81</v>
      </c>
      <c r="J319" s="14">
        <v>43589</v>
      </c>
      <c r="K319" s="14">
        <v>43808</v>
      </c>
      <c r="L319" s="14">
        <v>43594</v>
      </c>
      <c r="M319" s="14">
        <v>43654</v>
      </c>
      <c r="N319" s="13">
        <v>211</v>
      </c>
      <c r="O319"/>
      <c r="P319" t="s">
        <v>78</v>
      </c>
      <c r="Q319" t="s">
        <v>422</v>
      </c>
      <c r="R319" t="s">
        <v>625</v>
      </c>
      <c r="S319" t="s">
        <v>137</v>
      </c>
      <c r="T319" t="s">
        <v>725</v>
      </c>
      <c r="U319" s="14">
        <v>43865</v>
      </c>
      <c r="V319" t="s">
        <v>413</v>
      </c>
      <c r="W319"/>
      <c r="X319" t="s">
        <v>83</v>
      </c>
      <c r="Y319" t="s">
        <v>84</v>
      </c>
    </row>
    <row r="320" spans="1:25" x14ac:dyDescent="0.2">
      <c r="A320" t="s">
        <v>95</v>
      </c>
      <c r="B320" t="s">
        <v>96</v>
      </c>
      <c r="C320" t="s">
        <v>726</v>
      </c>
      <c r="D320" t="s">
        <v>77</v>
      </c>
      <c r="E320">
        <v>122752</v>
      </c>
      <c r="F320" s="13">
        <v>-21678</v>
      </c>
      <c r="G320" t="s">
        <v>540</v>
      </c>
      <c r="H320" t="s">
        <v>171</v>
      </c>
      <c r="I320" t="s">
        <v>81</v>
      </c>
      <c r="J320" s="14">
        <v>43589</v>
      </c>
      <c r="K320" s="14">
        <v>43879</v>
      </c>
      <c r="L320" s="14">
        <v>43594</v>
      </c>
      <c r="M320" s="14">
        <v>43654</v>
      </c>
      <c r="N320" s="13">
        <v>281</v>
      </c>
      <c r="O320"/>
      <c r="P320" t="s">
        <v>78</v>
      </c>
      <c r="Q320" t="s">
        <v>541</v>
      </c>
      <c r="R320" t="s">
        <v>341</v>
      </c>
      <c r="S320" t="s">
        <v>137</v>
      </c>
      <c r="T320" t="s">
        <v>726</v>
      </c>
      <c r="U320" s="14">
        <v>43935</v>
      </c>
      <c r="V320" t="s">
        <v>413</v>
      </c>
      <c r="W320"/>
      <c r="X320" t="s">
        <v>83</v>
      </c>
      <c r="Y320" t="s">
        <v>84</v>
      </c>
    </row>
    <row r="321" spans="1:25" x14ac:dyDescent="0.2">
      <c r="A321" t="s">
        <v>95</v>
      </c>
      <c r="B321" t="s">
        <v>96</v>
      </c>
      <c r="C321" t="s">
        <v>727</v>
      </c>
      <c r="D321" t="s">
        <v>77</v>
      </c>
      <c r="E321">
        <v>122753</v>
      </c>
      <c r="F321" s="13">
        <v>-19446</v>
      </c>
      <c r="G321" t="s">
        <v>728</v>
      </c>
      <c r="H321" t="s">
        <v>171</v>
      </c>
      <c r="I321" t="s">
        <v>81</v>
      </c>
      <c r="J321" s="14">
        <v>43589</v>
      </c>
      <c r="K321" s="14">
        <v>43879</v>
      </c>
      <c r="L321" s="14">
        <v>43594</v>
      </c>
      <c r="M321" s="14">
        <v>43654</v>
      </c>
      <c r="N321" s="13">
        <v>242</v>
      </c>
      <c r="O321"/>
      <c r="P321" t="s">
        <v>78</v>
      </c>
      <c r="Q321" t="s">
        <v>538</v>
      </c>
      <c r="R321" t="s">
        <v>535</v>
      </c>
      <c r="S321" t="s">
        <v>137</v>
      </c>
      <c r="T321" t="s">
        <v>727</v>
      </c>
      <c r="U321" s="14">
        <v>43896</v>
      </c>
      <c r="V321" t="s">
        <v>413</v>
      </c>
      <c r="W321"/>
      <c r="X321" t="s">
        <v>83</v>
      </c>
      <c r="Y321" t="s">
        <v>84</v>
      </c>
    </row>
    <row r="322" spans="1:25" x14ac:dyDescent="0.2">
      <c r="A322" t="s">
        <v>95</v>
      </c>
      <c r="B322" t="s">
        <v>96</v>
      </c>
      <c r="C322" t="s">
        <v>727</v>
      </c>
      <c r="D322" t="s">
        <v>77</v>
      </c>
      <c r="E322">
        <v>122753</v>
      </c>
      <c r="F322" s="13">
        <v>-2232</v>
      </c>
      <c r="G322" t="s">
        <v>537</v>
      </c>
      <c r="H322" t="s">
        <v>171</v>
      </c>
      <c r="I322" t="s">
        <v>81</v>
      </c>
      <c r="J322" s="14">
        <v>43589</v>
      </c>
      <c r="K322" s="14">
        <v>43879</v>
      </c>
      <c r="L322" s="14">
        <v>43594</v>
      </c>
      <c r="M322" s="14">
        <v>43654</v>
      </c>
      <c r="N322" s="13">
        <v>255</v>
      </c>
      <c r="O322"/>
      <c r="P322" t="s">
        <v>78</v>
      </c>
      <c r="Q322" t="s">
        <v>538</v>
      </c>
      <c r="R322" t="s">
        <v>496</v>
      </c>
      <c r="S322" t="s">
        <v>137</v>
      </c>
      <c r="T322" t="s">
        <v>727</v>
      </c>
      <c r="U322" s="14">
        <v>43909</v>
      </c>
      <c r="V322" t="s">
        <v>413</v>
      </c>
      <c r="W322"/>
      <c r="X322" t="s">
        <v>83</v>
      </c>
      <c r="Y322" t="s">
        <v>84</v>
      </c>
    </row>
    <row r="323" spans="1:25" x14ac:dyDescent="0.2">
      <c r="A323" t="s">
        <v>95</v>
      </c>
      <c r="B323" t="s">
        <v>96</v>
      </c>
      <c r="C323" t="s">
        <v>729</v>
      </c>
      <c r="D323" t="s">
        <v>77</v>
      </c>
      <c r="E323">
        <v>122754</v>
      </c>
      <c r="F323" s="13">
        <v>-39000</v>
      </c>
      <c r="G323" t="s">
        <v>540</v>
      </c>
      <c r="H323" t="s">
        <v>171</v>
      </c>
      <c r="I323" t="s">
        <v>81</v>
      </c>
      <c r="J323" s="14">
        <v>43589</v>
      </c>
      <c r="K323" s="14">
        <v>43879</v>
      </c>
      <c r="L323" s="14">
        <v>43594</v>
      </c>
      <c r="M323" s="14">
        <v>43654</v>
      </c>
      <c r="N323" s="13">
        <v>281</v>
      </c>
      <c r="O323"/>
      <c r="P323" t="s">
        <v>78</v>
      </c>
      <c r="Q323" t="s">
        <v>541</v>
      </c>
      <c r="R323" t="s">
        <v>730</v>
      </c>
      <c r="S323" t="s">
        <v>125</v>
      </c>
      <c r="T323" t="s">
        <v>729</v>
      </c>
      <c r="U323" s="14">
        <v>43935</v>
      </c>
      <c r="V323" t="s">
        <v>413</v>
      </c>
      <c r="W323"/>
      <c r="X323" t="s">
        <v>83</v>
      </c>
      <c r="Y323" t="s">
        <v>84</v>
      </c>
    </row>
    <row r="324" spans="1:25" x14ac:dyDescent="0.2">
      <c r="A324" t="s">
        <v>95</v>
      </c>
      <c r="B324" t="s">
        <v>96</v>
      </c>
      <c r="C324" t="s">
        <v>731</v>
      </c>
      <c r="D324" t="s">
        <v>77</v>
      </c>
      <c r="E324">
        <v>122755</v>
      </c>
      <c r="F324" s="13">
        <v>-31953</v>
      </c>
      <c r="G324" t="s">
        <v>728</v>
      </c>
      <c r="H324" t="s">
        <v>171</v>
      </c>
      <c r="I324" t="s">
        <v>81</v>
      </c>
      <c r="J324" s="14">
        <v>43589</v>
      </c>
      <c r="K324" s="14">
        <v>43879</v>
      </c>
      <c r="L324" s="14">
        <v>43594</v>
      </c>
      <c r="M324" s="14">
        <v>43654</v>
      </c>
      <c r="N324" s="13">
        <v>242</v>
      </c>
      <c r="O324"/>
      <c r="P324" t="s">
        <v>78</v>
      </c>
      <c r="Q324" t="s">
        <v>538</v>
      </c>
      <c r="R324" t="s">
        <v>732</v>
      </c>
      <c r="S324" t="s">
        <v>125</v>
      </c>
      <c r="T324" t="s">
        <v>731</v>
      </c>
      <c r="U324" s="14">
        <v>43896</v>
      </c>
      <c r="V324" t="s">
        <v>413</v>
      </c>
      <c r="W324"/>
      <c r="X324" t="s">
        <v>83</v>
      </c>
      <c r="Y324" t="s">
        <v>84</v>
      </c>
    </row>
    <row r="325" spans="1:25" x14ac:dyDescent="0.2">
      <c r="A325" t="s">
        <v>95</v>
      </c>
      <c r="B325" t="s">
        <v>96</v>
      </c>
      <c r="C325" t="s">
        <v>733</v>
      </c>
      <c r="D325" t="s">
        <v>77</v>
      </c>
      <c r="E325">
        <v>122756</v>
      </c>
      <c r="F325" s="13">
        <v>-280000</v>
      </c>
      <c r="G325" t="s">
        <v>540</v>
      </c>
      <c r="H325" t="s">
        <v>171</v>
      </c>
      <c r="I325" t="s">
        <v>81</v>
      </c>
      <c r="J325" s="14">
        <v>43589</v>
      </c>
      <c r="K325" s="14">
        <v>43879</v>
      </c>
      <c r="L325" s="14">
        <v>43594</v>
      </c>
      <c r="M325" s="14">
        <v>43654</v>
      </c>
      <c r="N325" s="13">
        <v>281</v>
      </c>
      <c r="O325"/>
      <c r="P325" t="s">
        <v>78</v>
      </c>
      <c r="Q325" t="s">
        <v>541</v>
      </c>
      <c r="R325" t="s">
        <v>646</v>
      </c>
      <c r="S325" t="s">
        <v>379</v>
      </c>
      <c r="T325" t="s">
        <v>733</v>
      </c>
      <c r="U325" s="14">
        <v>43935</v>
      </c>
      <c r="V325" t="s">
        <v>413</v>
      </c>
      <c r="W325"/>
      <c r="X325" t="s">
        <v>83</v>
      </c>
      <c r="Y325" t="s">
        <v>84</v>
      </c>
    </row>
    <row r="326" spans="1:25" x14ac:dyDescent="0.2">
      <c r="A326" t="s">
        <v>95</v>
      </c>
      <c r="B326" t="s">
        <v>96</v>
      </c>
      <c r="C326" t="s">
        <v>734</v>
      </c>
      <c r="D326" t="s">
        <v>77</v>
      </c>
      <c r="E326">
        <v>122757</v>
      </c>
      <c r="F326" s="13">
        <v>-165000</v>
      </c>
      <c r="G326" t="s">
        <v>540</v>
      </c>
      <c r="H326" t="s">
        <v>171</v>
      </c>
      <c r="I326" t="s">
        <v>81</v>
      </c>
      <c r="J326" s="14">
        <v>43589</v>
      </c>
      <c r="K326" s="14">
        <v>43879</v>
      </c>
      <c r="L326" s="14">
        <v>43594</v>
      </c>
      <c r="M326" s="14">
        <v>43654</v>
      </c>
      <c r="N326" s="13">
        <v>281</v>
      </c>
      <c r="O326"/>
      <c r="P326" t="s">
        <v>78</v>
      </c>
      <c r="Q326" t="s">
        <v>541</v>
      </c>
      <c r="R326" t="s">
        <v>735</v>
      </c>
      <c r="S326" t="s">
        <v>125</v>
      </c>
      <c r="T326" t="s">
        <v>734</v>
      </c>
      <c r="U326" s="14">
        <v>43935</v>
      </c>
      <c r="V326" t="s">
        <v>413</v>
      </c>
      <c r="W326"/>
      <c r="X326" t="s">
        <v>83</v>
      </c>
      <c r="Y326" t="s">
        <v>84</v>
      </c>
    </row>
    <row r="327" spans="1:25" x14ac:dyDescent="0.2">
      <c r="A327" t="s">
        <v>95</v>
      </c>
      <c r="B327" t="s">
        <v>96</v>
      </c>
      <c r="C327" t="s">
        <v>736</v>
      </c>
      <c r="D327" t="s">
        <v>77</v>
      </c>
      <c r="E327">
        <v>122758</v>
      </c>
      <c r="F327" s="13">
        <v>-165000</v>
      </c>
      <c r="G327" t="s">
        <v>728</v>
      </c>
      <c r="H327" t="s">
        <v>171</v>
      </c>
      <c r="I327" t="s">
        <v>81</v>
      </c>
      <c r="J327" s="14">
        <v>43589</v>
      </c>
      <c r="K327" s="14">
        <v>43879</v>
      </c>
      <c r="L327" s="14">
        <v>43594</v>
      </c>
      <c r="M327" s="14">
        <v>43654</v>
      </c>
      <c r="N327" s="13">
        <v>242</v>
      </c>
      <c r="O327"/>
      <c r="P327" t="s">
        <v>78</v>
      </c>
      <c r="Q327" t="s">
        <v>538</v>
      </c>
      <c r="R327" t="s">
        <v>737</v>
      </c>
      <c r="S327" t="s">
        <v>137</v>
      </c>
      <c r="T327" t="s">
        <v>736</v>
      </c>
      <c r="U327" s="14">
        <v>43896</v>
      </c>
      <c r="V327" t="s">
        <v>413</v>
      </c>
      <c r="W327"/>
      <c r="X327" t="s">
        <v>83</v>
      </c>
      <c r="Y327" t="s">
        <v>84</v>
      </c>
    </row>
    <row r="328" spans="1:25" x14ac:dyDescent="0.2">
      <c r="A328" t="s">
        <v>95</v>
      </c>
      <c r="B328" t="s">
        <v>96</v>
      </c>
      <c r="C328" t="s">
        <v>738</v>
      </c>
      <c r="D328" t="s">
        <v>77</v>
      </c>
      <c r="E328">
        <v>122759</v>
      </c>
      <c r="F328" s="13">
        <v>-29392</v>
      </c>
      <c r="G328" t="s">
        <v>421</v>
      </c>
      <c r="H328" t="s">
        <v>171</v>
      </c>
      <c r="I328" t="s">
        <v>81</v>
      </c>
      <c r="J328" s="14">
        <v>43589</v>
      </c>
      <c r="K328" s="14">
        <v>43817</v>
      </c>
      <c r="L328" s="14">
        <v>43594</v>
      </c>
      <c r="M328" s="14">
        <v>43654</v>
      </c>
      <c r="N328" s="13">
        <v>211</v>
      </c>
      <c r="O328"/>
      <c r="P328" t="s">
        <v>78</v>
      </c>
      <c r="Q328" t="s">
        <v>422</v>
      </c>
      <c r="R328" t="s">
        <v>402</v>
      </c>
      <c r="S328" t="s">
        <v>125</v>
      </c>
      <c r="T328" t="s">
        <v>738</v>
      </c>
      <c r="U328" s="14">
        <v>43865</v>
      </c>
      <c r="V328" t="s">
        <v>413</v>
      </c>
      <c r="W328"/>
      <c r="X328" t="s">
        <v>83</v>
      </c>
      <c r="Y328" t="s">
        <v>84</v>
      </c>
    </row>
    <row r="329" spans="1:25" x14ac:dyDescent="0.2">
      <c r="A329" t="s">
        <v>95</v>
      </c>
      <c r="B329" t="s">
        <v>96</v>
      </c>
      <c r="C329" t="s">
        <v>738</v>
      </c>
      <c r="D329" t="s">
        <v>77</v>
      </c>
      <c r="E329">
        <v>122759</v>
      </c>
      <c r="F329" s="13">
        <v>-14448</v>
      </c>
      <c r="G329" t="s">
        <v>728</v>
      </c>
      <c r="H329" t="s">
        <v>171</v>
      </c>
      <c r="I329" t="s">
        <v>81</v>
      </c>
      <c r="J329" s="14">
        <v>43589</v>
      </c>
      <c r="K329" s="14">
        <v>43817</v>
      </c>
      <c r="L329" s="14">
        <v>43594</v>
      </c>
      <c r="M329" s="14">
        <v>43654</v>
      </c>
      <c r="N329" s="13">
        <v>242</v>
      </c>
      <c r="O329"/>
      <c r="P329" t="s">
        <v>78</v>
      </c>
      <c r="Q329" t="s">
        <v>538</v>
      </c>
      <c r="R329" t="s">
        <v>496</v>
      </c>
      <c r="S329" t="s">
        <v>125</v>
      </c>
      <c r="T329" t="s">
        <v>738</v>
      </c>
      <c r="U329" s="14">
        <v>43896</v>
      </c>
      <c r="V329" t="s">
        <v>413</v>
      </c>
      <c r="W329"/>
      <c r="X329" t="s">
        <v>83</v>
      </c>
      <c r="Y329" t="s">
        <v>84</v>
      </c>
    </row>
    <row r="330" spans="1:25" x14ac:dyDescent="0.2">
      <c r="A330" t="s">
        <v>95</v>
      </c>
      <c r="B330" t="s">
        <v>96</v>
      </c>
      <c r="C330" t="s">
        <v>739</v>
      </c>
      <c r="D330" t="s">
        <v>77</v>
      </c>
      <c r="E330">
        <v>122760</v>
      </c>
      <c r="F330" s="13">
        <v>-19436</v>
      </c>
      <c r="G330" t="s">
        <v>421</v>
      </c>
      <c r="H330" t="s">
        <v>171</v>
      </c>
      <c r="I330" t="s">
        <v>81</v>
      </c>
      <c r="J330" s="14">
        <v>43589</v>
      </c>
      <c r="K330" s="14">
        <v>43817</v>
      </c>
      <c r="L330" s="14">
        <v>43594</v>
      </c>
      <c r="M330" s="14">
        <v>43654</v>
      </c>
      <c r="N330" s="13">
        <v>211</v>
      </c>
      <c r="O330"/>
      <c r="P330" t="s">
        <v>78</v>
      </c>
      <c r="Q330" t="s">
        <v>422</v>
      </c>
      <c r="R330" t="s">
        <v>740</v>
      </c>
      <c r="S330" t="s">
        <v>125</v>
      </c>
      <c r="T330" t="s">
        <v>739</v>
      </c>
      <c r="U330" s="14">
        <v>43865</v>
      </c>
      <c r="V330" t="s">
        <v>413</v>
      </c>
      <c r="W330"/>
      <c r="X330" t="s">
        <v>83</v>
      </c>
      <c r="Y330" t="s">
        <v>84</v>
      </c>
    </row>
    <row r="331" spans="1:25" x14ac:dyDescent="0.2">
      <c r="A331" t="s">
        <v>95</v>
      </c>
      <c r="B331" t="s">
        <v>96</v>
      </c>
      <c r="C331" t="s">
        <v>741</v>
      </c>
      <c r="D331" t="s">
        <v>77</v>
      </c>
      <c r="E331">
        <v>122761</v>
      </c>
      <c r="F331" s="13">
        <v>-165000</v>
      </c>
      <c r="G331" t="s">
        <v>421</v>
      </c>
      <c r="H331" t="s">
        <v>171</v>
      </c>
      <c r="I331" t="s">
        <v>81</v>
      </c>
      <c r="J331" s="14">
        <v>43589</v>
      </c>
      <c r="K331" s="14">
        <v>43817</v>
      </c>
      <c r="L331" s="14">
        <v>43594</v>
      </c>
      <c r="M331" s="14">
        <v>43654</v>
      </c>
      <c r="N331" s="13">
        <v>211</v>
      </c>
      <c r="O331"/>
      <c r="P331" t="s">
        <v>78</v>
      </c>
      <c r="Q331" t="s">
        <v>422</v>
      </c>
      <c r="R331" t="s">
        <v>742</v>
      </c>
      <c r="S331" t="s">
        <v>125</v>
      </c>
      <c r="T331" t="s">
        <v>741</v>
      </c>
      <c r="U331" s="14">
        <v>43865</v>
      </c>
      <c r="V331" t="s">
        <v>413</v>
      </c>
      <c r="W331"/>
      <c r="X331" t="s">
        <v>83</v>
      </c>
      <c r="Y331" t="s">
        <v>84</v>
      </c>
    </row>
    <row r="332" spans="1:25" x14ac:dyDescent="0.2">
      <c r="A332" t="s">
        <v>95</v>
      </c>
      <c r="B332" t="s">
        <v>96</v>
      </c>
      <c r="C332" t="s">
        <v>743</v>
      </c>
      <c r="D332" t="s">
        <v>77</v>
      </c>
      <c r="E332">
        <v>122762</v>
      </c>
      <c r="F332" s="13">
        <v>-100000</v>
      </c>
      <c r="G332" t="s">
        <v>421</v>
      </c>
      <c r="H332" t="s">
        <v>171</v>
      </c>
      <c r="I332" t="s">
        <v>81</v>
      </c>
      <c r="J332" s="14">
        <v>43589</v>
      </c>
      <c r="K332" s="14">
        <v>43817</v>
      </c>
      <c r="L332" s="14">
        <v>43594</v>
      </c>
      <c r="M332" s="14">
        <v>43654</v>
      </c>
      <c r="N332" s="13">
        <v>211</v>
      </c>
      <c r="O332"/>
      <c r="P332" t="s">
        <v>78</v>
      </c>
      <c r="Q332" t="s">
        <v>422</v>
      </c>
      <c r="R332" t="s">
        <v>744</v>
      </c>
      <c r="S332" t="s">
        <v>125</v>
      </c>
      <c r="T332" t="s">
        <v>743</v>
      </c>
      <c r="U332" s="14">
        <v>43865</v>
      </c>
      <c r="V332" t="s">
        <v>413</v>
      </c>
      <c r="W332"/>
      <c r="X332" t="s">
        <v>83</v>
      </c>
      <c r="Y332" t="s">
        <v>84</v>
      </c>
    </row>
    <row r="333" spans="1:25" x14ac:dyDescent="0.2">
      <c r="A333" t="s">
        <v>95</v>
      </c>
      <c r="B333" t="s">
        <v>96</v>
      </c>
      <c r="C333" t="s">
        <v>745</v>
      </c>
      <c r="D333" t="s">
        <v>77</v>
      </c>
      <c r="E333">
        <v>122763</v>
      </c>
      <c r="F333" s="13">
        <v>-17748</v>
      </c>
      <c r="G333" t="s">
        <v>421</v>
      </c>
      <c r="H333" t="s">
        <v>171</v>
      </c>
      <c r="I333" t="s">
        <v>81</v>
      </c>
      <c r="J333" s="14">
        <v>43589</v>
      </c>
      <c r="K333" s="14">
        <v>43817</v>
      </c>
      <c r="L333" s="14">
        <v>43594</v>
      </c>
      <c r="M333" s="14">
        <v>43654</v>
      </c>
      <c r="N333" s="13">
        <v>211</v>
      </c>
      <c r="O333"/>
      <c r="P333" t="s">
        <v>78</v>
      </c>
      <c r="Q333" t="s">
        <v>422</v>
      </c>
      <c r="R333" t="s">
        <v>500</v>
      </c>
      <c r="S333" t="s">
        <v>137</v>
      </c>
      <c r="T333" t="s">
        <v>745</v>
      </c>
      <c r="U333" s="14">
        <v>43865</v>
      </c>
      <c r="V333" t="s">
        <v>413</v>
      </c>
      <c r="W333"/>
      <c r="X333" t="s">
        <v>83</v>
      </c>
      <c r="Y333" t="s">
        <v>84</v>
      </c>
    </row>
    <row r="334" spans="1:25" x14ac:dyDescent="0.2">
      <c r="A334" t="s">
        <v>95</v>
      </c>
      <c r="B334" t="s">
        <v>96</v>
      </c>
      <c r="C334" t="s">
        <v>746</v>
      </c>
      <c r="D334" t="s">
        <v>77</v>
      </c>
      <c r="E334">
        <v>122764</v>
      </c>
      <c r="F334" s="13">
        <v>-21678</v>
      </c>
      <c r="G334" t="s">
        <v>421</v>
      </c>
      <c r="H334" t="s">
        <v>171</v>
      </c>
      <c r="I334" t="s">
        <v>81</v>
      </c>
      <c r="J334" s="14">
        <v>43589</v>
      </c>
      <c r="K334" s="14">
        <v>43817</v>
      </c>
      <c r="L334" s="14">
        <v>43594</v>
      </c>
      <c r="M334" s="14">
        <v>43654</v>
      </c>
      <c r="N334" s="13">
        <v>211</v>
      </c>
      <c r="O334"/>
      <c r="P334" t="s">
        <v>78</v>
      </c>
      <c r="Q334" t="s">
        <v>422</v>
      </c>
      <c r="R334" t="s">
        <v>747</v>
      </c>
      <c r="S334" t="s">
        <v>137</v>
      </c>
      <c r="T334" t="s">
        <v>746</v>
      </c>
      <c r="U334" s="14">
        <v>43865</v>
      </c>
      <c r="V334" t="s">
        <v>413</v>
      </c>
      <c r="W334"/>
      <c r="X334" t="s">
        <v>83</v>
      </c>
      <c r="Y334" t="s">
        <v>84</v>
      </c>
    </row>
    <row r="335" spans="1:25" x14ac:dyDescent="0.2">
      <c r="A335" t="s">
        <v>95</v>
      </c>
      <c r="B335" t="s">
        <v>96</v>
      </c>
      <c r="C335" t="s">
        <v>748</v>
      </c>
      <c r="D335" t="s">
        <v>77</v>
      </c>
      <c r="E335">
        <v>122765</v>
      </c>
      <c r="F335" s="13">
        <v>-21678</v>
      </c>
      <c r="G335" t="s">
        <v>170</v>
      </c>
      <c r="H335" t="s">
        <v>171</v>
      </c>
      <c r="I335" t="s">
        <v>81</v>
      </c>
      <c r="J335" s="14">
        <v>43589</v>
      </c>
      <c r="K335" s="14">
        <v>43969</v>
      </c>
      <c r="L335" s="14">
        <v>43594</v>
      </c>
      <c r="M335" s="14">
        <v>43654</v>
      </c>
      <c r="N335" s="13">
        <v>319</v>
      </c>
      <c r="O335"/>
      <c r="P335" t="s">
        <v>78</v>
      </c>
      <c r="Q335" t="s">
        <v>172</v>
      </c>
      <c r="R335" t="s">
        <v>559</v>
      </c>
      <c r="S335" t="s">
        <v>137</v>
      </c>
      <c r="T335" t="s">
        <v>748</v>
      </c>
      <c r="U335" s="14">
        <v>43973</v>
      </c>
      <c r="V335" t="s">
        <v>413</v>
      </c>
      <c r="W335"/>
      <c r="X335" t="s">
        <v>83</v>
      </c>
      <c r="Y335" t="s">
        <v>84</v>
      </c>
    </row>
    <row r="336" spans="1:25" x14ac:dyDescent="0.2">
      <c r="A336" t="s">
        <v>95</v>
      </c>
      <c r="B336" t="s">
        <v>96</v>
      </c>
      <c r="C336" t="s">
        <v>749</v>
      </c>
      <c r="D336" t="s">
        <v>77</v>
      </c>
      <c r="E336">
        <v>122766</v>
      </c>
      <c r="F336" s="13">
        <v>-21678</v>
      </c>
      <c r="G336" t="s">
        <v>421</v>
      </c>
      <c r="H336" t="s">
        <v>171</v>
      </c>
      <c r="I336" t="s">
        <v>81</v>
      </c>
      <c r="J336" s="14">
        <v>43589</v>
      </c>
      <c r="K336" s="14">
        <v>43817</v>
      </c>
      <c r="L336" s="14">
        <v>43594</v>
      </c>
      <c r="M336" s="14">
        <v>43654</v>
      </c>
      <c r="N336" s="13">
        <v>211</v>
      </c>
      <c r="O336"/>
      <c r="P336" t="s">
        <v>78</v>
      </c>
      <c r="Q336" t="s">
        <v>422</v>
      </c>
      <c r="R336" t="s">
        <v>292</v>
      </c>
      <c r="S336" t="s">
        <v>137</v>
      </c>
      <c r="T336" t="s">
        <v>749</v>
      </c>
      <c r="U336" s="14">
        <v>43865</v>
      </c>
      <c r="V336" t="s">
        <v>413</v>
      </c>
      <c r="W336"/>
      <c r="X336" t="s">
        <v>83</v>
      </c>
      <c r="Y336" t="s">
        <v>84</v>
      </c>
    </row>
    <row r="337" spans="1:25" x14ac:dyDescent="0.2">
      <c r="A337" t="s">
        <v>95</v>
      </c>
      <c r="B337" t="s">
        <v>96</v>
      </c>
      <c r="C337" t="s">
        <v>750</v>
      </c>
      <c r="D337" t="s">
        <v>77</v>
      </c>
      <c r="E337">
        <v>122767</v>
      </c>
      <c r="F337" s="13">
        <v>-100000</v>
      </c>
      <c r="G337" t="s">
        <v>421</v>
      </c>
      <c r="H337" t="s">
        <v>171</v>
      </c>
      <c r="I337" t="s">
        <v>81</v>
      </c>
      <c r="J337" s="14">
        <v>43589</v>
      </c>
      <c r="K337" s="14">
        <v>43817</v>
      </c>
      <c r="L337" s="14">
        <v>43594</v>
      </c>
      <c r="M337" s="14">
        <v>43654</v>
      </c>
      <c r="N337" s="13">
        <v>211</v>
      </c>
      <c r="O337"/>
      <c r="P337" t="s">
        <v>78</v>
      </c>
      <c r="Q337" t="s">
        <v>422</v>
      </c>
      <c r="R337" t="s">
        <v>751</v>
      </c>
      <c r="S337" t="s">
        <v>125</v>
      </c>
      <c r="T337" t="s">
        <v>750</v>
      </c>
      <c r="U337" s="14">
        <v>43865</v>
      </c>
      <c r="V337" t="s">
        <v>413</v>
      </c>
      <c r="W337"/>
      <c r="X337" t="s">
        <v>83</v>
      </c>
      <c r="Y337" t="s">
        <v>84</v>
      </c>
    </row>
    <row r="338" spans="1:25" x14ac:dyDescent="0.2">
      <c r="A338" t="s">
        <v>95</v>
      </c>
      <c r="B338" t="s">
        <v>96</v>
      </c>
      <c r="C338" t="s">
        <v>752</v>
      </c>
      <c r="D338" t="s">
        <v>77</v>
      </c>
      <c r="E338">
        <v>122768</v>
      </c>
      <c r="F338" s="13">
        <v>-19447</v>
      </c>
      <c r="G338" t="s">
        <v>421</v>
      </c>
      <c r="H338" t="s">
        <v>171</v>
      </c>
      <c r="I338" t="s">
        <v>81</v>
      </c>
      <c r="J338" s="14">
        <v>43589</v>
      </c>
      <c r="K338" s="14">
        <v>43817</v>
      </c>
      <c r="L338" s="14">
        <v>43594</v>
      </c>
      <c r="M338" s="14">
        <v>43654</v>
      </c>
      <c r="N338" s="13">
        <v>211</v>
      </c>
      <c r="O338"/>
      <c r="P338" t="s">
        <v>78</v>
      </c>
      <c r="Q338" t="s">
        <v>422</v>
      </c>
      <c r="R338" t="s">
        <v>753</v>
      </c>
      <c r="S338" t="s">
        <v>125</v>
      </c>
      <c r="T338" t="s">
        <v>752</v>
      </c>
      <c r="U338" s="14">
        <v>43865</v>
      </c>
      <c r="V338" t="s">
        <v>413</v>
      </c>
      <c r="W338"/>
      <c r="X338" t="s">
        <v>83</v>
      </c>
      <c r="Y338" t="s">
        <v>84</v>
      </c>
    </row>
    <row r="339" spans="1:25" x14ac:dyDescent="0.2">
      <c r="A339" t="s">
        <v>95</v>
      </c>
      <c r="B339" t="s">
        <v>96</v>
      </c>
      <c r="C339" t="s">
        <v>754</v>
      </c>
      <c r="D339" t="s">
        <v>77</v>
      </c>
      <c r="E339">
        <v>122769</v>
      </c>
      <c r="F339" s="13">
        <v>-165000</v>
      </c>
      <c r="G339" t="s">
        <v>421</v>
      </c>
      <c r="H339" t="s">
        <v>171</v>
      </c>
      <c r="I339" t="s">
        <v>81</v>
      </c>
      <c r="J339" s="14">
        <v>43589</v>
      </c>
      <c r="K339" s="14">
        <v>43817</v>
      </c>
      <c r="L339" s="14">
        <v>43594</v>
      </c>
      <c r="M339" s="14">
        <v>43654</v>
      </c>
      <c r="N339" s="13">
        <v>211</v>
      </c>
      <c r="O339"/>
      <c r="P339" t="s">
        <v>78</v>
      </c>
      <c r="Q339" t="s">
        <v>422</v>
      </c>
      <c r="R339" t="s">
        <v>755</v>
      </c>
      <c r="S339" t="s">
        <v>125</v>
      </c>
      <c r="T339" t="s">
        <v>754</v>
      </c>
      <c r="U339" s="14">
        <v>43865</v>
      </c>
      <c r="V339" t="s">
        <v>413</v>
      </c>
      <c r="W339"/>
      <c r="X339" t="s">
        <v>83</v>
      </c>
      <c r="Y339" t="s">
        <v>84</v>
      </c>
    </row>
    <row r="340" spans="1:25" x14ac:dyDescent="0.2">
      <c r="A340" t="s">
        <v>95</v>
      </c>
      <c r="B340" t="s">
        <v>96</v>
      </c>
      <c r="C340" t="s">
        <v>756</v>
      </c>
      <c r="D340" t="s">
        <v>77</v>
      </c>
      <c r="E340">
        <v>122770</v>
      </c>
      <c r="F340" s="13">
        <v>-21678</v>
      </c>
      <c r="G340" t="s">
        <v>421</v>
      </c>
      <c r="H340" t="s">
        <v>171</v>
      </c>
      <c r="I340" t="s">
        <v>81</v>
      </c>
      <c r="J340" s="14">
        <v>43589</v>
      </c>
      <c r="K340" s="14">
        <v>43817</v>
      </c>
      <c r="L340" s="14">
        <v>43594</v>
      </c>
      <c r="M340" s="14">
        <v>43654</v>
      </c>
      <c r="N340" s="13">
        <v>211</v>
      </c>
      <c r="O340"/>
      <c r="P340" t="s">
        <v>78</v>
      </c>
      <c r="Q340" t="s">
        <v>422</v>
      </c>
      <c r="R340" t="s">
        <v>757</v>
      </c>
      <c r="S340" t="s">
        <v>137</v>
      </c>
      <c r="T340" t="s">
        <v>756</v>
      </c>
      <c r="U340" s="14">
        <v>43865</v>
      </c>
      <c r="V340" t="s">
        <v>413</v>
      </c>
      <c r="W340"/>
      <c r="X340" t="s">
        <v>83</v>
      </c>
      <c r="Y340" t="s">
        <v>84</v>
      </c>
    </row>
    <row r="341" spans="1:25" x14ac:dyDescent="0.2">
      <c r="A341" t="s">
        <v>95</v>
      </c>
      <c r="B341" t="s">
        <v>96</v>
      </c>
      <c r="C341" t="s">
        <v>758</v>
      </c>
      <c r="D341" t="s">
        <v>77</v>
      </c>
      <c r="E341">
        <v>122771</v>
      </c>
      <c r="F341" s="13">
        <v>-17748</v>
      </c>
      <c r="G341" t="s">
        <v>421</v>
      </c>
      <c r="H341" t="s">
        <v>171</v>
      </c>
      <c r="I341" t="s">
        <v>81</v>
      </c>
      <c r="J341" s="14">
        <v>43589</v>
      </c>
      <c r="K341" s="14">
        <v>43817</v>
      </c>
      <c r="L341" s="14">
        <v>43594</v>
      </c>
      <c r="M341" s="14">
        <v>43654</v>
      </c>
      <c r="N341" s="13">
        <v>211</v>
      </c>
      <c r="O341"/>
      <c r="P341" t="s">
        <v>78</v>
      </c>
      <c r="Q341" t="s">
        <v>422</v>
      </c>
      <c r="R341" t="s">
        <v>759</v>
      </c>
      <c r="S341" t="s">
        <v>137</v>
      </c>
      <c r="T341" t="s">
        <v>758</v>
      </c>
      <c r="U341" s="14">
        <v>43865</v>
      </c>
      <c r="V341" t="s">
        <v>413</v>
      </c>
      <c r="W341"/>
      <c r="X341" t="s">
        <v>83</v>
      </c>
      <c r="Y341" t="s">
        <v>84</v>
      </c>
    </row>
    <row r="342" spans="1:25" x14ac:dyDescent="0.2">
      <c r="A342" t="s">
        <v>95</v>
      </c>
      <c r="B342" t="s">
        <v>96</v>
      </c>
      <c r="C342" t="s">
        <v>760</v>
      </c>
      <c r="D342" t="s">
        <v>77</v>
      </c>
      <c r="E342">
        <v>122772</v>
      </c>
      <c r="F342" s="13">
        <v>-165000</v>
      </c>
      <c r="G342" t="s">
        <v>421</v>
      </c>
      <c r="H342" t="s">
        <v>171</v>
      </c>
      <c r="I342" t="s">
        <v>81</v>
      </c>
      <c r="J342" s="14">
        <v>43589</v>
      </c>
      <c r="K342" s="14">
        <v>43817</v>
      </c>
      <c r="L342" s="14">
        <v>43594</v>
      </c>
      <c r="M342" s="14">
        <v>43654</v>
      </c>
      <c r="N342" s="13">
        <v>211</v>
      </c>
      <c r="O342"/>
      <c r="P342" t="s">
        <v>78</v>
      </c>
      <c r="Q342" t="s">
        <v>422</v>
      </c>
      <c r="R342" t="s">
        <v>761</v>
      </c>
      <c r="S342" t="s">
        <v>125</v>
      </c>
      <c r="T342" t="s">
        <v>760</v>
      </c>
      <c r="U342" s="14">
        <v>43865</v>
      </c>
      <c r="V342" t="s">
        <v>413</v>
      </c>
      <c r="W342"/>
      <c r="X342" t="s">
        <v>83</v>
      </c>
      <c r="Y342" t="s">
        <v>84</v>
      </c>
    </row>
    <row r="343" spans="1:25" x14ac:dyDescent="0.2">
      <c r="A343" t="s">
        <v>95</v>
      </c>
      <c r="B343" t="s">
        <v>96</v>
      </c>
      <c r="C343" t="s">
        <v>762</v>
      </c>
      <c r="D343" t="s">
        <v>77</v>
      </c>
      <c r="E343">
        <v>122773</v>
      </c>
      <c r="F343" s="13">
        <v>-624737</v>
      </c>
      <c r="G343" t="s">
        <v>421</v>
      </c>
      <c r="H343" t="s">
        <v>171</v>
      </c>
      <c r="I343" t="s">
        <v>81</v>
      </c>
      <c r="J343" s="14">
        <v>43589</v>
      </c>
      <c r="K343" s="14">
        <v>43817</v>
      </c>
      <c r="L343" s="14">
        <v>43594</v>
      </c>
      <c r="M343" s="14">
        <v>43654</v>
      </c>
      <c r="N343" s="13">
        <v>211</v>
      </c>
      <c r="O343"/>
      <c r="P343" t="s">
        <v>78</v>
      </c>
      <c r="Q343" t="s">
        <v>422</v>
      </c>
      <c r="R343" t="s">
        <v>763</v>
      </c>
      <c r="S343" t="s">
        <v>125</v>
      </c>
      <c r="T343" t="s">
        <v>762</v>
      </c>
      <c r="U343" s="14">
        <v>43865</v>
      </c>
      <c r="V343" t="s">
        <v>413</v>
      </c>
      <c r="W343"/>
      <c r="X343" t="s">
        <v>83</v>
      </c>
      <c r="Y343" t="s">
        <v>84</v>
      </c>
    </row>
    <row r="344" spans="1:25" x14ac:dyDescent="0.2">
      <c r="A344" t="s">
        <v>95</v>
      </c>
      <c r="B344" t="s">
        <v>96</v>
      </c>
      <c r="C344" t="s">
        <v>764</v>
      </c>
      <c r="D344" t="s">
        <v>77</v>
      </c>
      <c r="E344">
        <v>122774</v>
      </c>
      <c r="F344" s="13">
        <v>-21678</v>
      </c>
      <c r="G344" t="s">
        <v>421</v>
      </c>
      <c r="H344" t="s">
        <v>171</v>
      </c>
      <c r="I344" t="s">
        <v>81</v>
      </c>
      <c r="J344" s="14">
        <v>43589</v>
      </c>
      <c r="K344" s="14">
        <v>43817</v>
      </c>
      <c r="L344" s="14">
        <v>43594</v>
      </c>
      <c r="M344" s="14">
        <v>43654</v>
      </c>
      <c r="N344" s="13">
        <v>211</v>
      </c>
      <c r="O344"/>
      <c r="P344" t="s">
        <v>78</v>
      </c>
      <c r="Q344" t="s">
        <v>422</v>
      </c>
      <c r="R344" t="s">
        <v>533</v>
      </c>
      <c r="S344" t="s">
        <v>137</v>
      </c>
      <c r="T344" t="s">
        <v>764</v>
      </c>
      <c r="U344" s="14">
        <v>43865</v>
      </c>
      <c r="V344" t="s">
        <v>413</v>
      </c>
      <c r="W344"/>
      <c r="X344" t="s">
        <v>83</v>
      </c>
      <c r="Y344" t="s">
        <v>84</v>
      </c>
    </row>
    <row r="345" spans="1:25" x14ac:dyDescent="0.2">
      <c r="A345" t="s">
        <v>95</v>
      </c>
      <c r="B345" t="s">
        <v>96</v>
      </c>
      <c r="C345" t="s">
        <v>765</v>
      </c>
      <c r="D345" t="s">
        <v>77</v>
      </c>
      <c r="E345">
        <v>122775</v>
      </c>
      <c r="F345" s="13">
        <v>-21678</v>
      </c>
      <c r="G345" t="s">
        <v>421</v>
      </c>
      <c r="H345" t="s">
        <v>171</v>
      </c>
      <c r="I345" t="s">
        <v>81</v>
      </c>
      <c r="J345" s="14">
        <v>43589</v>
      </c>
      <c r="K345" s="14">
        <v>43817</v>
      </c>
      <c r="L345" s="14">
        <v>43594</v>
      </c>
      <c r="M345" s="14">
        <v>43654</v>
      </c>
      <c r="N345" s="13">
        <v>211</v>
      </c>
      <c r="O345"/>
      <c r="P345" t="s">
        <v>78</v>
      </c>
      <c r="Q345" t="s">
        <v>422</v>
      </c>
      <c r="R345" t="s">
        <v>393</v>
      </c>
      <c r="S345" t="s">
        <v>137</v>
      </c>
      <c r="T345" t="s">
        <v>765</v>
      </c>
      <c r="U345" s="14">
        <v>43865</v>
      </c>
      <c r="V345" t="s">
        <v>413</v>
      </c>
      <c r="W345"/>
      <c r="X345" t="s">
        <v>83</v>
      </c>
      <c r="Y345" t="s">
        <v>84</v>
      </c>
    </row>
    <row r="346" spans="1:25" x14ac:dyDescent="0.2">
      <c r="A346" t="s">
        <v>95</v>
      </c>
      <c r="B346" t="s">
        <v>96</v>
      </c>
      <c r="C346" t="s">
        <v>766</v>
      </c>
      <c r="D346" t="s">
        <v>77</v>
      </c>
      <c r="E346">
        <v>122776</v>
      </c>
      <c r="F346" s="13">
        <v>-21678</v>
      </c>
      <c r="G346" t="s">
        <v>421</v>
      </c>
      <c r="H346" t="s">
        <v>171</v>
      </c>
      <c r="I346" t="s">
        <v>81</v>
      </c>
      <c r="J346" s="14">
        <v>43589</v>
      </c>
      <c r="K346" s="14">
        <v>43817</v>
      </c>
      <c r="L346" s="14">
        <v>43594</v>
      </c>
      <c r="M346" s="14">
        <v>43654</v>
      </c>
      <c r="N346" s="13">
        <v>211</v>
      </c>
      <c r="O346"/>
      <c r="P346" t="s">
        <v>78</v>
      </c>
      <c r="Q346" t="s">
        <v>422</v>
      </c>
      <c r="R346" t="s">
        <v>319</v>
      </c>
      <c r="S346" t="s">
        <v>137</v>
      </c>
      <c r="T346" t="s">
        <v>766</v>
      </c>
      <c r="U346" s="14">
        <v>43865</v>
      </c>
      <c r="V346" t="s">
        <v>413</v>
      </c>
      <c r="W346"/>
      <c r="X346" t="s">
        <v>83</v>
      </c>
      <c r="Y346" t="s">
        <v>84</v>
      </c>
    </row>
    <row r="347" spans="1:25" x14ac:dyDescent="0.2">
      <c r="A347" t="s">
        <v>95</v>
      </c>
      <c r="B347" t="s">
        <v>96</v>
      </c>
      <c r="C347" t="s">
        <v>767</v>
      </c>
      <c r="D347" t="s">
        <v>77</v>
      </c>
      <c r="E347">
        <v>122777</v>
      </c>
      <c r="F347" s="13">
        <v>-21678</v>
      </c>
      <c r="G347" t="s">
        <v>421</v>
      </c>
      <c r="H347" t="s">
        <v>171</v>
      </c>
      <c r="I347" t="s">
        <v>81</v>
      </c>
      <c r="J347" s="14">
        <v>43589</v>
      </c>
      <c r="K347" s="14">
        <v>43817</v>
      </c>
      <c r="L347" s="14">
        <v>43594</v>
      </c>
      <c r="M347" s="14">
        <v>43654</v>
      </c>
      <c r="N347" s="13">
        <v>211</v>
      </c>
      <c r="O347"/>
      <c r="P347" t="s">
        <v>78</v>
      </c>
      <c r="Q347" t="s">
        <v>422</v>
      </c>
      <c r="R347" t="s">
        <v>343</v>
      </c>
      <c r="S347" t="s">
        <v>137</v>
      </c>
      <c r="T347" t="s">
        <v>767</v>
      </c>
      <c r="U347" s="14">
        <v>43865</v>
      </c>
      <c r="V347" t="s">
        <v>413</v>
      </c>
      <c r="W347"/>
      <c r="X347" t="s">
        <v>83</v>
      </c>
      <c r="Y347" t="s">
        <v>84</v>
      </c>
    </row>
    <row r="348" spans="1:25" x14ac:dyDescent="0.2">
      <c r="A348" t="s">
        <v>95</v>
      </c>
      <c r="B348" t="s">
        <v>96</v>
      </c>
      <c r="C348" t="s">
        <v>768</v>
      </c>
      <c r="D348" t="s">
        <v>77</v>
      </c>
      <c r="E348">
        <v>122778</v>
      </c>
      <c r="F348" s="13">
        <v>-21678</v>
      </c>
      <c r="G348" t="s">
        <v>421</v>
      </c>
      <c r="H348" t="s">
        <v>171</v>
      </c>
      <c r="I348" t="s">
        <v>81</v>
      </c>
      <c r="J348" s="14">
        <v>43589</v>
      </c>
      <c r="K348" s="14">
        <v>43817</v>
      </c>
      <c r="L348" s="14">
        <v>43594</v>
      </c>
      <c r="M348" s="14">
        <v>43654</v>
      </c>
      <c r="N348" s="13">
        <v>211</v>
      </c>
      <c r="O348"/>
      <c r="P348" t="s">
        <v>78</v>
      </c>
      <c r="Q348" t="s">
        <v>422</v>
      </c>
      <c r="R348" t="s">
        <v>769</v>
      </c>
      <c r="S348" t="s">
        <v>137</v>
      </c>
      <c r="T348" t="s">
        <v>768</v>
      </c>
      <c r="U348" s="14">
        <v>43865</v>
      </c>
      <c r="V348" t="s">
        <v>413</v>
      </c>
      <c r="W348"/>
      <c r="X348" t="s">
        <v>83</v>
      </c>
      <c r="Y348" t="s">
        <v>84</v>
      </c>
    </row>
    <row r="349" spans="1:25" x14ac:dyDescent="0.2">
      <c r="A349" t="s">
        <v>95</v>
      </c>
      <c r="B349" t="s">
        <v>96</v>
      </c>
      <c r="C349" t="s">
        <v>770</v>
      </c>
      <c r="D349" t="s">
        <v>77</v>
      </c>
      <c r="E349">
        <v>122779</v>
      </c>
      <c r="F349" s="13">
        <v>-21678</v>
      </c>
      <c r="G349" t="s">
        <v>421</v>
      </c>
      <c r="H349" t="s">
        <v>171</v>
      </c>
      <c r="I349" t="s">
        <v>81</v>
      </c>
      <c r="J349" s="14">
        <v>43589</v>
      </c>
      <c r="K349" s="14">
        <v>43817</v>
      </c>
      <c r="L349" s="14">
        <v>43594</v>
      </c>
      <c r="M349" s="14">
        <v>43654</v>
      </c>
      <c r="N349" s="13">
        <v>211</v>
      </c>
      <c r="O349"/>
      <c r="P349" t="s">
        <v>78</v>
      </c>
      <c r="Q349" t="s">
        <v>422</v>
      </c>
      <c r="R349" t="s">
        <v>771</v>
      </c>
      <c r="S349" t="s">
        <v>137</v>
      </c>
      <c r="T349" t="s">
        <v>770</v>
      </c>
      <c r="U349" s="14">
        <v>43865</v>
      </c>
      <c r="V349" t="s">
        <v>413</v>
      </c>
      <c r="W349"/>
      <c r="X349" t="s">
        <v>83</v>
      </c>
      <c r="Y349" t="s">
        <v>84</v>
      </c>
    </row>
    <row r="350" spans="1:25" x14ac:dyDescent="0.2">
      <c r="A350" t="s">
        <v>95</v>
      </c>
      <c r="B350" t="s">
        <v>96</v>
      </c>
      <c r="C350" t="s">
        <v>772</v>
      </c>
      <c r="D350" t="s">
        <v>77</v>
      </c>
      <c r="E350">
        <v>122780</v>
      </c>
      <c r="F350" s="13">
        <v>-21678</v>
      </c>
      <c r="G350" t="s">
        <v>421</v>
      </c>
      <c r="H350" t="s">
        <v>171</v>
      </c>
      <c r="I350" t="s">
        <v>81</v>
      </c>
      <c r="J350" s="14">
        <v>43589</v>
      </c>
      <c r="K350" s="14">
        <v>43817</v>
      </c>
      <c r="L350" s="14">
        <v>43594</v>
      </c>
      <c r="M350" s="14">
        <v>43654</v>
      </c>
      <c r="N350" s="13">
        <v>211</v>
      </c>
      <c r="O350"/>
      <c r="P350" t="s">
        <v>78</v>
      </c>
      <c r="Q350" t="s">
        <v>422</v>
      </c>
      <c r="R350" t="s">
        <v>773</v>
      </c>
      <c r="S350" t="s">
        <v>137</v>
      </c>
      <c r="T350" t="s">
        <v>772</v>
      </c>
      <c r="U350" s="14">
        <v>43865</v>
      </c>
      <c r="V350" t="s">
        <v>413</v>
      </c>
      <c r="W350"/>
      <c r="X350" t="s">
        <v>83</v>
      </c>
      <c r="Y350" t="s">
        <v>84</v>
      </c>
    </row>
    <row r="351" spans="1:25" x14ac:dyDescent="0.2">
      <c r="A351" t="s">
        <v>95</v>
      </c>
      <c r="B351" t="s">
        <v>96</v>
      </c>
      <c r="C351" t="s">
        <v>774</v>
      </c>
      <c r="D351" t="s">
        <v>77</v>
      </c>
      <c r="E351">
        <v>122781</v>
      </c>
      <c r="F351" s="13">
        <v>-165000</v>
      </c>
      <c r="G351" t="s">
        <v>421</v>
      </c>
      <c r="H351" t="s">
        <v>171</v>
      </c>
      <c r="I351" t="s">
        <v>81</v>
      </c>
      <c r="J351" s="14">
        <v>43589</v>
      </c>
      <c r="K351" s="14">
        <v>43817</v>
      </c>
      <c r="L351" s="14">
        <v>43594</v>
      </c>
      <c r="M351" s="14">
        <v>43654</v>
      </c>
      <c r="N351" s="13">
        <v>211</v>
      </c>
      <c r="O351"/>
      <c r="P351" t="s">
        <v>78</v>
      </c>
      <c r="Q351" t="s">
        <v>422</v>
      </c>
      <c r="R351" t="s">
        <v>775</v>
      </c>
      <c r="S351" t="s">
        <v>137</v>
      </c>
      <c r="T351" t="s">
        <v>774</v>
      </c>
      <c r="U351" s="14">
        <v>43865</v>
      </c>
      <c r="V351" t="s">
        <v>413</v>
      </c>
      <c r="W351"/>
      <c r="X351" t="s">
        <v>83</v>
      </c>
      <c r="Y351" t="s">
        <v>84</v>
      </c>
    </row>
    <row r="352" spans="1:25" x14ac:dyDescent="0.2">
      <c r="A352" t="s">
        <v>95</v>
      </c>
      <c r="B352" t="s">
        <v>96</v>
      </c>
      <c r="C352" t="s">
        <v>776</v>
      </c>
      <c r="D352" t="s">
        <v>77</v>
      </c>
      <c r="E352">
        <v>122782</v>
      </c>
      <c r="F352" s="13">
        <v>-165000</v>
      </c>
      <c r="G352" t="s">
        <v>421</v>
      </c>
      <c r="H352" t="s">
        <v>171</v>
      </c>
      <c r="I352" t="s">
        <v>81</v>
      </c>
      <c r="J352" s="14">
        <v>43589</v>
      </c>
      <c r="K352" s="14">
        <v>43817</v>
      </c>
      <c r="L352" s="14">
        <v>43594</v>
      </c>
      <c r="M352" s="14">
        <v>43654</v>
      </c>
      <c r="N352" s="13">
        <v>211</v>
      </c>
      <c r="O352"/>
      <c r="P352" t="s">
        <v>78</v>
      </c>
      <c r="Q352" t="s">
        <v>422</v>
      </c>
      <c r="R352" t="s">
        <v>777</v>
      </c>
      <c r="S352" t="s">
        <v>137</v>
      </c>
      <c r="T352" t="s">
        <v>776</v>
      </c>
      <c r="U352" s="14">
        <v>43865</v>
      </c>
      <c r="V352" t="s">
        <v>413</v>
      </c>
      <c r="W352"/>
      <c r="X352" t="s">
        <v>83</v>
      </c>
      <c r="Y352" t="s">
        <v>84</v>
      </c>
    </row>
    <row r="353" spans="1:25" x14ac:dyDescent="0.2">
      <c r="A353" t="s">
        <v>95</v>
      </c>
      <c r="B353" t="s">
        <v>96</v>
      </c>
      <c r="C353" t="s">
        <v>778</v>
      </c>
      <c r="D353" t="s">
        <v>77</v>
      </c>
      <c r="E353">
        <v>122783</v>
      </c>
      <c r="F353" s="13">
        <v>-21678</v>
      </c>
      <c r="G353" t="s">
        <v>421</v>
      </c>
      <c r="H353" t="s">
        <v>171</v>
      </c>
      <c r="I353" t="s">
        <v>81</v>
      </c>
      <c r="J353" s="14">
        <v>43589</v>
      </c>
      <c r="K353" s="14">
        <v>43817</v>
      </c>
      <c r="L353" s="14">
        <v>43594</v>
      </c>
      <c r="M353" s="14">
        <v>43654</v>
      </c>
      <c r="N353" s="13">
        <v>211</v>
      </c>
      <c r="O353"/>
      <c r="P353" t="s">
        <v>78</v>
      </c>
      <c r="Q353" t="s">
        <v>422</v>
      </c>
      <c r="R353" t="s">
        <v>779</v>
      </c>
      <c r="S353" t="s">
        <v>137</v>
      </c>
      <c r="T353" t="s">
        <v>778</v>
      </c>
      <c r="U353" s="14">
        <v>43865</v>
      </c>
      <c r="V353" t="s">
        <v>413</v>
      </c>
      <c r="W353"/>
      <c r="X353" t="s">
        <v>83</v>
      </c>
      <c r="Y353" t="s">
        <v>84</v>
      </c>
    </row>
    <row r="354" spans="1:25" x14ac:dyDescent="0.2">
      <c r="A354" t="s">
        <v>95</v>
      </c>
      <c r="B354" t="s">
        <v>96</v>
      </c>
      <c r="C354" t="s">
        <v>780</v>
      </c>
      <c r="D354" t="s">
        <v>77</v>
      </c>
      <c r="E354">
        <v>122784</v>
      </c>
      <c r="F354" s="13">
        <v>-19447</v>
      </c>
      <c r="G354" t="s">
        <v>421</v>
      </c>
      <c r="H354" t="s">
        <v>171</v>
      </c>
      <c r="I354" t="s">
        <v>81</v>
      </c>
      <c r="J354" s="14">
        <v>43589</v>
      </c>
      <c r="K354" s="14">
        <v>43817</v>
      </c>
      <c r="L354" s="14">
        <v>43594</v>
      </c>
      <c r="M354" s="14">
        <v>43654</v>
      </c>
      <c r="N354" s="13">
        <v>211</v>
      </c>
      <c r="O354"/>
      <c r="P354" t="s">
        <v>78</v>
      </c>
      <c r="Q354" t="s">
        <v>422</v>
      </c>
      <c r="R354" t="s">
        <v>781</v>
      </c>
      <c r="S354" t="s">
        <v>125</v>
      </c>
      <c r="T354" t="s">
        <v>780</v>
      </c>
      <c r="U354" s="14">
        <v>43865</v>
      </c>
      <c r="V354" t="s">
        <v>413</v>
      </c>
      <c r="W354"/>
      <c r="X354" t="s">
        <v>83</v>
      </c>
      <c r="Y354" t="s">
        <v>84</v>
      </c>
    </row>
    <row r="355" spans="1:25" x14ac:dyDescent="0.2">
      <c r="A355" t="s">
        <v>95</v>
      </c>
      <c r="B355" t="s">
        <v>96</v>
      </c>
      <c r="C355" t="s">
        <v>782</v>
      </c>
      <c r="D355" t="s">
        <v>77</v>
      </c>
      <c r="E355">
        <v>124155</v>
      </c>
      <c r="F355" s="13">
        <v>-21678</v>
      </c>
      <c r="G355" t="s">
        <v>540</v>
      </c>
      <c r="H355" t="s">
        <v>171</v>
      </c>
      <c r="I355" t="s">
        <v>81</v>
      </c>
      <c r="J355" s="14">
        <v>43620</v>
      </c>
      <c r="K355" s="14">
        <v>43868</v>
      </c>
      <c r="L355" s="14">
        <v>43623</v>
      </c>
      <c r="M355" s="14">
        <v>43683</v>
      </c>
      <c r="N355" s="13">
        <v>252</v>
      </c>
      <c r="O355"/>
      <c r="P355" t="s">
        <v>78</v>
      </c>
      <c r="Q355" t="s">
        <v>541</v>
      </c>
      <c r="R355" t="s">
        <v>783</v>
      </c>
      <c r="S355" t="s">
        <v>137</v>
      </c>
      <c r="T355" t="s">
        <v>782</v>
      </c>
      <c r="U355" s="14">
        <v>43935</v>
      </c>
      <c r="V355" t="s">
        <v>413</v>
      </c>
      <c r="W355"/>
      <c r="X355" t="s">
        <v>83</v>
      </c>
      <c r="Y355" t="s">
        <v>84</v>
      </c>
    </row>
    <row r="356" spans="1:25" x14ac:dyDescent="0.2">
      <c r="A356" t="s">
        <v>95</v>
      </c>
      <c r="B356" t="s">
        <v>96</v>
      </c>
      <c r="C356" t="s">
        <v>784</v>
      </c>
      <c r="D356" t="s">
        <v>77</v>
      </c>
      <c r="E356">
        <v>124156</v>
      </c>
      <c r="F356" s="13">
        <v>-21678</v>
      </c>
      <c r="G356" t="s">
        <v>540</v>
      </c>
      <c r="H356" t="s">
        <v>171</v>
      </c>
      <c r="I356" t="s">
        <v>81</v>
      </c>
      <c r="J356" s="14">
        <v>43620</v>
      </c>
      <c r="K356" s="14">
        <v>43868</v>
      </c>
      <c r="L356" s="14">
        <v>43623</v>
      </c>
      <c r="M356" s="14">
        <v>43683</v>
      </c>
      <c r="N356" s="13">
        <v>252</v>
      </c>
      <c r="O356"/>
      <c r="P356" t="s">
        <v>78</v>
      </c>
      <c r="Q356" t="s">
        <v>541</v>
      </c>
      <c r="R356" t="s">
        <v>632</v>
      </c>
      <c r="S356" t="s">
        <v>137</v>
      </c>
      <c r="T356" t="s">
        <v>784</v>
      </c>
      <c r="U356" s="14">
        <v>43935</v>
      </c>
      <c r="V356" t="s">
        <v>413</v>
      </c>
      <c r="W356"/>
      <c r="X356" t="s">
        <v>83</v>
      </c>
      <c r="Y356" t="s">
        <v>84</v>
      </c>
    </row>
    <row r="357" spans="1:25" x14ac:dyDescent="0.2">
      <c r="A357" t="s">
        <v>95</v>
      </c>
      <c r="B357" t="s">
        <v>96</v>
      </c>
      <c r="C357" t="s">
        <v>785</v>
      </c>
      <c r="D357" t="s">
        <v>77</v>
      </c>
      <c r="E357">
        <v>124157</v>
      </c>
      <c r="F357" s="13">
        <v>-21678</v>
      </c>
      <c r="G357" t="s">
        <v>540</v>
      </c>
      <c r="H357" t="s">
        <v>171</v>
      </c>
      <c r="I357" t="s">
        <v>81</v>
      </c>
      <c r="J357" s="14">
        <v>43620</v>
      </c>
      <c r="K357" s="14">
        <v>43868</v>
      </c>
      <c r="L357" s="14">
        <v>43623</v>
      </c>
      <c r="M357" s="14">
        <v>43683</v>
      </c>
      <c r="N357" s="13">
        <v>252</v>
      </c>
      <c r="O357"/>
      <c r="P357" t="s">
        <v>78</v>
      </c>
      <c r="Q357" t="s">
        <v>541</v>
      </c>
      <c r="R357" t="s">
        <v>786</v>
      </c>
      <c r="S357" t="s">
        <v>137</v>
      </c>
      <c r="T357" t="s">
        <v>785</v>
      </c>
      <c r="U357" s="14">
        <v>43935</v>
      </c>
      <c r="V357" t="s">
        <v>413</v>
      </c>
      <c r="W357"/>
      <c r="X357" t="s">
        <v>83</v>
      </c>
      <c r="Y357" t="s">
        <v>84</v>
      </c>
    </row>
    <row r="358" spans="1:25" x14ac:dyDescent="0.2">
      <c r="A358" t="s">
        <v>95</v>
      </c>
      <c r="B358" t="s">
        <v>96</v>
      </c>
      <c r="C358" t="s">
        <v>787</v>
      </c>
      <c r="D358" t="s">
        <v>77</v>
      </c>
      <c r="E358">
        <v>124158</v>
      </c>
      <c r="F358" s="13">
        <v>-21678</v>
      </c>
      <c r="G358" t="s">
        <v>540</v>
      </c>
      <c r="H358" t="s">
        <v>171</v>
      </c>
      <c r="I358" t="s">
        <v>81</v>
      </c>
      <c r="J358" s="14">
        <v>43620</v>
      </c>
      <c r="K358" s="14">
        <v>43868</v>
      </c>
      <c r="L358" s="14">
        <v>43623</v>
      </c>
      <c r="M358" s="14">
        <v>43683</v>
      </c>
      <c r="N358" s="13">
        <v>252</v>
      </c>
      <c r="O358"/>
      <c r="P358" t="s">
        <v>78</v>
      </c>
      <c r="Q358" t="s">
        <v>541</v>
      </c>
      <c r="R358" t="s">
        <v>788</v>
      </c>
      <c r="S358" t="s">
        <v>137</v>
      </c>
      <c r="T358" t="s">
        <v>787</v>
      </c>
      <c r="U358" s="14">
        <v>43935</v>
      </c>
      <c r="V358" t="s">
        <v>413</v>
      </c>
      <c r="W358"/>
      <c r="X358" t="s">
        <v>83</v>
      </c>
      <c r="Y358" t="s">
        <v>84</v>
      </c>
    </row>
    <row r="359" spans="1:25" x14ac:dyDescent="0.2">
      <c r="A359" t="s">
        <v>95</v>
      </c>
      <c r="B359" t="s">
        <v>96</v>
      </c>
      <c r="C359" t="s">
        <v>789</v>
      </c>
      <c r="D359" t="s">
        <v>77</v>
      </c>
      <c r="E359">
        <v>124159</v>
      </c>
      <c r="F359" s="13">
        <v>-21678</v>
      </c>
      <c r="G359" t="s">
        <v>540</v>
      </c>
      <c r="H359" t="s">
        <v>171</v>
      </c>
      <c r="I359" t="s">
        <v>81</v>
      </c>
      <c r="J359" s="14">
        <v>43620</v>
      </c>
      <c r="K359" s="14">
        <v>43868</v>
      </c>
      <c r="L359" s="14">
        <v>43623</v>
      </c>
      <c r="M359" s="14">
        <v>43683</v>
      </c>
      <c r="N359" s="13">
        <v>252</v>
      </c>
      <c r="O359"/>
      <c r="P359" t="s">
        <v>78</v>
      </c>
      <c r="Q359" t="s">
        <v>541</v>
      </c>
      <c r="R359" t="s">
        <v>790</v>
      </c>
      <c r="S359" t="s">
        <v>137</v>
      </c>
      <c r="T359" t="s">
        <v>789</v>
      </c>
      <c r="U359" s="14">
        <v>43935</v>
      </c>
      <c r="V359" t="s">
        <v>413</v>
      </c>
      <c r="W359"/>
      <c r="X359" t="s">
        <v>83</v>
      </c>
      <c r="Y359" t="s">
        <v>84</v>
      </c>
    </row>
    <row r="360" spans="1:25" x14ac:dyDescent="0.2">
      <c r="A360" t="s">
        <v>95</v>
      </c>
      <c r="B360" t="s">
        <v>96</v>
      </c>
      <c r="C360" t="s">
        <v>791</v>
      </c>
      <c r="D360" t="s">
        <v>77</v>
      </c>
      <c r="E360">
        <v>124160</v>
      </c>
      <c r="F360" s="13">
        <v>-39000</v>
      </c>
      <c r="G360" t="s">
        <v>170</v>
      </c>
      <c r="H360" t="s">
        <v>171</v>
      </c>
      <c r="I360" t="s">
        <v>81</v>
      </c>
      <c r="J360" s="14">
        <v>43620</v>
      </c>
      <c r="K360" s="14">
        <v>43958</v>
      </c>
      <c r="L360" s="14">
        <v>43623</v>
      </c>
      <c r="M360" s="14">
        <v>43683</v>
      </c>
      <c r="N360" s="13">
        <v>290</v>
      </c>
      <c r="O360"/>
      <c r="P360" t="s">
        <v>78</v>
      </c>
      <c r="Q360" t="s">
        <v>172</v>
      </c>
      <c r="R360" t="s">
        <v>486</v>
      </c>
      <c r="S360" t="s">
        <v>137</v>
      </c>
      <c r="T360" t="s">
        <v>791</v>
      </c>
      <c r="U360" s="14">
        <v>43973</v>
      </c>
      <c r="V360" t="s">
        <v>413</v>
      </c>
      <c r="W360"/>
      <c r="X360" t="s">
        <v>83</v>
      </c>
      <c r="Y360" t="s">
        <v>84</v>
      </c>
    </row>
    <row r="361" spans="1:25" x14ac:dyDescent="0.2">
      <c r="A361" t="s">
        <v>95</v>
      </c>
      <c r="B361" t="s">
        <v>96</v>
      </c>
      <c r="C361" t="s">
        <v>792</v>
      </c>
      <c r="D361" t="s">
        <v>77</v>
      </c>
      <c r="E361">
        <v>124161</v>
      </c>
      <c r="F361" s="13">
        <v>-100000</v>
      </c>
      <c r="G361" t="s">
        <v>540</v>
      </c>
      <c r="H361" t="s">
        <v>171</v>
      </c>
      <c r="I361" t="s">
        <v>81</v>
      </c>
      <c r="J361" s="14">
        <v>43620</v>
      </c>
      <c r="K361" s="14">
        <v>43868</v>
      </c>
      <c r="L361" s="14">
        <v>43623</v>
      </c>
      <c r="M361" s="14">
        <v>43683</v>
      </c>
      <c r="N361" s="13">
        <v>252</v>
      </c>
      <c r="O361"/>
      <c r="P361" t="s">
        <v>78</v>
      </c>
      <c r="Q361" t="s">
        <v>541</v>
      </c>
      <c r="R361" t="s">
        <v>793</v>
      </c>
      <c r="S361" t="s">
        <v>125</v>
      </c>
      <c r="T361" t="s">
        <v>792</v>
      </c>
      <c r="U361" s="14">
        <v>43935</v>
      </c>
      <c r="V361" t="s">
        <v>413</v>
      </c>
      <c r="W361"/>
      <c r="X361" t="s">
        <v>83</v>
      </c>
      <c r="Y361" t="s">
        <v>84</v>
      </c>
    </row>
    <row r="362" spans="1:25" x14ac:dyDescent="0.2">
      <c r="A362" t="s">
        <v>95</v>
      </c>
      <c r="B362" t="s">
        <v>96</v>
      </c>
      <c r="C362" t="s">
        <v>794</v>
      </c>
      <c r="D362" t="s">
        <v>77</v>
      </c>
      <c r="E362">
        <v>124162</v>
      </c>
      <c r="F362" s="13">
        <v>-165000</v>
      </c>
      <c r="G362" t="s">
        <v>540</v>
      </c>
      <c r="H362" t="s">
        <v>171</v>
      </c>
      <c r="I362" t="s">
        <v>81</v>
      </c>
      <c r="J362" s="14">
        <v>43620</v>
      </c>
      <c r="K362" s="14">
        <v>43868</v>
      </c>
      <c r="L362" s="14">
        <v>43623</v>
      </c>
      <c r="M362" s="14">
        <v>43683</v>
      </c>
      <c r="N362" s="13">
        <v>252</v>
      </c>
      <c r="O362"/>
      <c r="P362" t="s">
        <v>78</v>
      </c>
      <c r="Q362" t="s">
        <v>541</v>
      </c>
      <c r="R362" t="s">
        <v>795</v>
      </c>
      <c r="S362" t="s">
        <v>148</v>
      </c>
      <c r="T362" t="s">
        <v>794</v>
      </c>
      <c r="U362" s="14">
        <v>43935</v>
      </c>
      <c r="V362" t="s">
        <v>413</v>
      </c>
      <c r="W362"/>
      <c r="X362" t="s">
        <v>83</v>
      </c>
      <c r="Y362" t="s">
        <v>84</v>
      </c>
    </row>
    <row r="363" spans="1:25" x14ac:dyDescent="0.2">
      <c r="A363" t="s">
        <v>95</v>
      </c>
      <c r="B363" t="s">
        <v>96</v>
      </c>
      <c r="C363" t="s">
        <v>796</v>
      </c>
      <c r="D363" t="s">
        <v>77</v>
      </c>
      <c r="E363">
        <v>124163</v>
      </c>
      <c r="F363" s="13">
        <v>-103685</v>
      </c>
      <c r="G363" t="s">
        <v>540</v>
      </c>
      <c r="H363" t="s">
        <v>171</v>
      </c>
      <c r="I363" t="s">
        <v>81</v>
      </c>
      <c r="J363" s="14">
        <v>43620</v>
      </c>
      <c r="K363" s="14">
        <v>43868</v>
      </c>
      <c r="L363" s="14">
        <v>43623</v>
      </c>
      <c r="M363" s="14">
        <v>43683</v>
      </c>
      <c r="N363" s="13">
        <v>252</v>
      </c>
      <c r="O363"/>
      <c r="P363" t="s">
        <v>78</v>
      </c>
      <c r="Q363" t="s">
        <v>541</v>
      </c>
      <c r="R363" t="s">
        <v>797</v>
      </c>
      <c r="S363" t="s">
        <v>125</v>
      </c>
      <c r="T363" t="s">
        <v>796</v>
      </c>
      <c r="U363" s="14">
        <v>43935</v>
      </c>
      <c r="V363" t="s">
        <v>413</v>
      </c>
      <c r="W363"/>
      <c r="X363" t="s">
        <v>83</v>
      </c>
      <c r="Y363" t="s">
        <v>84</v>
      </c>
    </row>
    <row r="364" spans="1:25" x14ac:dyDescent="0.2">
      <c r="A364" t="s">
        <v>95</v>
      </c>
      <c r="B364" t="s">
        <v>96</v>
      </c>
      <c r="C364" t="s">
        <v>798</v>
      </c>
      <c r="D364" t="s">
        <v>77</v>
      </c>
      <c r="E364">
        <v>124164</v>
      </c>
      <c r="F364" s="13">
        <v>-452000</v>
      </c>
      <c r="G364" t="s">
        <v>540</v>
      </c>
      <c r="H364" t="s">
        <v>171</v>
      </c>
      <c r="I364" t="s">
        <v>81</v>
      </c>
      <c r="J364" s="14">
        <v>43620</v>
      </c>
      <c r="K364" s="14">
        <v>43868</v>
      </c>
      <c r="L364" s="14">
        <v>43623</v>
      </c>
      <c r="M364" s="14">
        <v>43683</v>
      </c>
      <c r="N364" s="13">
        <v>252</v>
      </c>
      <c r="O364"/>
      <c r="P364" t="s">
        <v>78</v>
      </c>
      <c r="Q364" t="s">
        <v>541</v>
      </c>
      <c r="R364" t="s">
        <v>799</v>
      </c>
      <c r="S364" t="s">
        <v>125</v>
      </c>
      <c r="T364" t="s">
        <v>798</v>
      </c>
      <c r="U364" s="14">
        <v>43935</v>
      </c>
      <c r="V364" t="s">
        <v>413</v>
      </c>
      <c r="W364"/>
      <c r="X364" t="s">
        <v>83</v>
      </c>
      <c r="Y364" t="s">
        <v>84</v>
      </c>
    </row>
    <row r="365" spans="1:25" x14ac:dyDescent="0.2">
      <c r="A365" t="s">
        <v>95</v>
      </c>
      <c r="B365" t="s">
        <v>96</v>
      </c>
      <c r="C365" t="s">
        <v>800</v>
      </c>
      <c r="D365" t="s">
        <v>77</v>
      </c>
      <c r="E365">
        <v>124165</v>
      </c>
      <c r="F365" s="13">
        <v>-21678</v>
      </c>
      <c r="G365" t="s">
        <v>170</v>
      </c>
      <c r="H365" t="s">
        <v>171</v>
      </c>
      <c r="I365" t="s">
        <v>81</v>
      </c>
      <c r="J365" s="14">
        <v>43620</v>
      </c>
      <c r="K365" s="14">
        <v>43958</v>
      </c>
      <c r="L365" s="14">
        <v>43623</v>
      </c>
      <c r="M365" s="14">
        <v>43683</v>
      </c>
      <c r="N365" s="13">
        <v>290</v>
      </c>
      <c r="O365"/>
      <c r="P365" t="s">
        <v>78</v>
      </c>
      <c r="Q365" t="s">
        <v>172</v>
      </c>
      <c r="R365" t="s">
        <v>559</v>
      </c>
      <c r="S365" t="s">
        <v>137</v>
      </c>
      <c r="T365" t="s">
        <v>800</v>
      </c>
      <c r="U365" s="14">
        <v>43973</v>
      </c>
      <c r="V365" t="s">
        <v>413</v>
      </c>
      <c r="W365"/>
      <c r="X365" t="s">
        <v>83</v>
      </c>
      <c r="Y365" t="s">
        <v>84</v>
      </c>
    </row>
    <row r="366" spans="1:25" x14ac:dyDescent="0.2">
      <c r="A366" t="s">
        <v>95</v>
      </c>
      <c r="B366" t="s">
        <v>96</v>
      </c>
      <c r="C366" t="s">
        <v>801</v>
      </c>
      <c r="D366" t="s">
        <v>77</v>
      </c>
      <c r="E366">
        <v>124166</v>
      </c>
      <c r="F366" s="13">
        <v>-21678</v>
      </c>
      <c r="G366" t="s">
        <v>540</v>
      </c>
      <c r="H366" t="s">
        <v>171</v>
      </c>
      <c r="I366" t="s">
        <v>81</v>
      </c>
      <c r="J366" s="14">
        <v>43620</v>
      </c>
      <c r="K366" s="14">
        <v>43868</v>
      </c>
      <c r="L366" s="14">
        <v>43623</v>
      </c>
      <c r="M366" s="14">
        <v>43683</v>
      </c>
      <c r="N366" s="13">
        <v>252</v>
      </c>
      <c r="O366"/>
      <c r="P366" t="s">
        <v>78</v>
      </c>
      <c r="Q366" t="s">
        <v>541</v>
      </c>
      <c r="R366" t="s">
        <v>802</v>
      </c>
      <c r="S366" t="s">
        <v>137</v>
      </c>
      <c r="T366" t="s">
        <v>801</v>
      </c>
      <c r="U366" s="14">
        <v>43935</v>
      </c>
      <c r="V366" t="s">
        <v>413</v>
      </c>
      <c r="W366"/>
      <c r="X366" t="s">
        <v>83</v>
      </c>
      <c r="Y366" t="s">
        <v>84</v>
      </c>
    </row>
    <row r="367" spans="1:25" x14ac:dyDescent="0.2">
      <c r="A367" t="s">
        <v>95</v>
      </c>
      <c r="B367" t="s">
        <v>96</v>
      </c>
      <c r="C367" t="s">
        <v>803</v>
      </c>
      <c r="D367" t="s">
        <v>77</v>
      </c>
      <c r="E367">
        <v>124167</v>
      </c>
      <c r="F367" s="13">
        <v>-21678</v>
      </c>
      <c r="G367" t="s">
        <v>540</v>
      </c>
      <c r="H367" t="s">
        <v>171</v>
      </c>
      <c r="I367" t="s">
        <v>81</v>
      </c>
      <c r="J367" s="14">
        <v>43620</v>
      </c>
      <c r="K367" s="14">
        <v>43868</v>
      </c>
      <c r="L367" s="14">
        <v>43623</v>
      </c>
      <c r="M367" s="14">
        <v>43683</v>
      </c>
      <c r="N367" s="13">
        <v>252</v>
      </c>
      <c r="O367"/>
      <c r="P367" t="s">
        <v>78</v>
      </c>
      <c r="Q367" t="s">
        <v>541</v>
      </c>
      <c r="R367" t="s">
        <v>619</v>
      </c>
      <c r="S367" t="s">
        <v>137</v>
      </c>
      <c r="T367" t="s">
        <v>803</v>
      </c>
      <c r="U367" s="14">
        <v>43935</v>
      </c>
      <c r="V367" t="s">
        <v>413</v>
      </c>
      <c r="W367"/>
      <c r="X367" t="s">
        <v>83</v>
      </c>
      <c r="Y367" t="s">
        <v>84</v>
      </c>
    </row>
    <row r="368" spans="1:25" x14ac:dyDescent="0.2">
      <c r="A368" t="s">
        <v>95</v>
      </c>
      <c r="B368" t="s">
        <v>96</v>
      </c>
      <c r="C368" t="s">
        <v>804</v>
      </c>
      <c r="D368" t="s">
        <v>77</v>
      </c>
      <c r="E368">
        <v>124168</v>
      </c>
      <c r="F368" s="13">
        <v>-17748</v>
      </c>
      <c r="G368" t="s">
        <v>540</v>
      </c>
      <c r="H368" t="s">
        <v>171</v>
      </c>
      <c r="I368" t="s">
        <v>81</v>
      </c>
      <c r="J368" s="14">
        <v>43620</v>
      </c>
      <c r="K368" s="14">
        <v>43868</v>
      </c>
      <c r="L368" s="14">
        <v>43623</v>
      </c>
      <c r="M368" s="14">
        <v>43683</v>
      </c>
      <c r="N368" s="13">
        <v>252</v>
      </c>
      <c r="O368"/>
      <c r="P368" t="s">
        <v>78</v>
      </c>
      <c r="Q368" t="s">
        <v>541</v>
      </c>
      <c r="R368" t="s">
        <v>805</v>
      </c>
      <c r="S368" t="s">
        <v>137</v>
      </c>
      <c r="T368" t="s">
        <v>804</v>
      </c>
      <c r="U368" s="14">
        <v>43935</v>
      </c>
      <c r="V368" t="s">
        <v>413</v>
      </c>
      <c r="W368"/>
      <c r="X368" t="s">
        <v>83</v>
      </c>
      <c r="Y368" t="s">
        <v>84</v>
      </c>
    </row>
    <row r="369" spans="1:25" x14ac:dyDescent="0.2">
      <c r="A369" t="s">
        <v>95</v>
      </c>
      <c r="B369" t="s">
        <v>96</v>
      </c>
      <c r="C369" t="s">
        <v>806</v>
      </c>
      <c r="D369" t="s">
        <v>77</v>
      </c>
      <c r="E369">
        <v>124169</v>
      </c>
      <c r="F369" s="13">
        <v>-21678</v>
      </c>
      <c r="G369" t="s">
        <v>540</v>
      </c>
      <c r="H369" t="s">
        <v>171</v>
      </c>
      <c r="I369" t="s">
        <v>81</v>
      </c>
      <c r="J369" s="14">
        <v>43620</v>
      </c>
      <c r="K369" s="14">
        <v>43868</v>
      </c>
      <c r="L369" s="14">
        <v>43623</v>
      </c>
      <c r="M369" s="14">
        <v>43683</v>
      </c>
      <c r="N369" s="13">
        <v>252</v>
      </c>
      <c r="O369"/>
      <c r="P369" t="s">
        <v>78</v>
      </c>
      <c r="Q369" t="s">
        <v>541</v>
      </c>
      <c r="R369" t="s">
        <v>807</v>
      </c>
      <c r="S369" t="s">
        <v>137</v>
      </c>
      <c r="T369" t="s">
        <v>806</v>
      </c>
      <c r="U369" s="14">
        <v>43935</v>
      </c>
      <c r="V369" t="s">
        <v>413</v>
      </c>
      <c r="W369"/>
      <c r="X369" t="s">
        <v>83</v>
      </c>
      <c r="Y369" t="s">
        <v>84</v>
      </c>
    </row>
    <row r="370" spans="1:25" x14ac:dyDescent="0.2">
      <c r="A370" t="s">
        <v>95</v>
      </c>
      <c r="B370" t="s">
        <v>96</v>
      </c>
      <c r="C370" t="s">
        <v>808</v>
      </c>
      <c r="D370" t="s">
        <v>77</v>
      </c>
      <c r="E370">
        <v>124170</v>
      </c>
      <c r="F370" s="13">
        <v>-21678</v>
      </c>
      <c r="G370" t="s">
        <v>540</v>
      </c>
      <c r="H370" t="s">
        <v>171</v>
      </c>
      <c r="I370" t="s">
        <v>81</v>
      </c>
      <c r="J370" s="14">
        <v>43620</v>
      </c>
      <c r="K370" s="14">
        <v>43868</v>
      </c>
      <c r="L370" s="14">
        <v>43623</v>
      </c>
      <c r="M370" s="14">
        <v>43683</v>
      </c>
      <c r="N370" s="13">
        <v>252</v>
      </c>
      <c r="O370"/>
      <c r="P370" t="s">
        <v>78</v>
      </c>
      <c r="Q370" t="s">
        <v>541</v>
      </c>
      <c r="R370" t="s">
        <v>652</v>
      </c>
      <c r="S370" t="s">
        <v>137</v>
      </c>
      <c r="T370" t="s">
        <v>808</v>
      </c>
      <c r="U370" s="14">
        <v>43935</v>
      </c>
      <c r="V370" t="s">
        <v>413</v>
      </c>
      <c r="W370"/>
      <c r="X370" t="s">
        <v>83</v>
      </c>
      <c r="Y370" t="s">
        <v>84</v>
      </c>
    </row>
    <row r="371" spans="1:25" x14ac:dyDescent="0.2">
      <c r="A371" t="s">
        <v>95</v>
      </c>
      <c r="B371" t="s">
        <v>96</v>
      </c>
      <c r="C371" t="s">
        <v>809</v>
      </c>
      <c r="D371" t="s">
        <v>77</v>
      </c>
      <c r="E371">
        <v>124171</v>
      </c>
      <c r="F371" s="13">
        <v>-21678</v>
      </c>
      <c r="G371" t="s">
        <v>540</v>
      </c>
      <c r="H371" t="s">
        <v>171</v>
      </c>
      <c r="I371" t="s">
        <v>81</v>
      </c>
      <c r="J371" s="14">
        <v>43620</v>
      </c>
      <c r="K371" s="14">
        <v>43868</v>
      </c>
      <c r="L371" s="14">
        <v>43623</v>
      </c>
      <c r="M371" s="14">
        <v>43683</v>
      </c>
      <c r="N371" s="13">
        <v>252</v>
      </c>
      <c r="O371"/>
      <c r="P371" t="s">
        <v>78</v>
      </c>
      <c r="Q371" t="s">
        <v>541</v>
      </c>
      <c r="R371" t="s">
        <v>810</v>
      </c>
      <c r="S371" t="s">
        <v>137</v>
      </c>
      <c r="T371" t="s">
        <v>809</v>
      </c>
      <c r="U371" s="14">
        <v>43935</v>
      </c>
      <c r="V371" t="s">
        <v>413</v>
      </c>
      <c r="W371"/>
      <c r="X371" t="s">
        <v>83</v>
      </c>
      <c r="Y371" t="s">
        <v>84</v>
      </c>
    </row>
    <row r="372" spans="1:25" x14ac:dyDescent="0.2">
      <c r="A372" t="s">
        <v>95</v>
      </c>
      <c r="B372" t="s">
        <v>96</v>
      </c>
      <c r="C372" t="s">
        <v>811</v>
      </c>
      <c r="D372" t="s">
        <v>77</v>
      </c>
      <c r="E372">
        <v>124172</v>
      </c>
      <c r="F372" s="13">
        <v>-17748</v>
      </c>
      <c r="G372" t="s">
        <v>540</v>
      </c>
      <c r="H372" t="s">
        <v>171</v>
      </c>
      <c r="I372" t="s">
        <v>81</v>
      </c>
      <c r="J372" s="14">
        <v>43620</v>
      </c>
      <c r="K372" s="14">
        <v>43868</v>
      </c>
      <c r="L372" s="14">
        <v>43623</v>
      </c>
      <c r="M372" s="14">
        <v>43683</v>
      </c>
      <c r="N372" s="13">
        <v>252</v>
      </c>
      <c r="O372"/>
      <c r="P372" t="s">
        <v>78</v>
      </c>
      <c r="Q372" t="s">
        <v>541</v>
      </c>
      <c r="R372" t="s">
        <v>812</v>
      </c>
      <c r="S372" t="s">
        <v>125</v>
      </c>
      <c r="T372" t="s">
        <v>811</v>
      </c>
      <c r="U372" s="14">
        <v>43935</v>
      </c>
      <c r="V372" t="s">
        <v>413</v>
      </c>
      <c r="W372"/>
      <c r="X372" t="s">
        <v>83</v>
      </c>
      <c r="Y372" t="s">
        <v>84</v>
      </c>
    </row>
    <row r="373" spans="1:25" x14ac:dyDescent="0.2">
      <c r="A373" t="s">
        <v>95</v>
      </c>
      <c r="B373" t="s">
        <v>96</v>
      </c>
      <c r="C373" t="s">
        <v>813</v>
      </c>
      <c r="D373" t="s">
        <v>77</v>
      </c>
      <c r="E373">
        <v>124173</v>
      </c>
      <c r="F373" s="13">
        <v>-165000</v>
      </c>
      <c r="G373" t="s">
        <v>540</v>
      </c>
      <c r="H373" t="s">
        <v>171</v>
      </c>
      <c r="I373" t="s">
        <v>81</v>
      </c>
      <c r="J373" s="14">
        <v>43620</v>
      </c>
      <c r="K373" s="14">
        <v>43868</v>
      </c>
      <c r="L373" s="14">
        <v>43623</v>
      </c>
      <c r="M373" s="14">
        <v>43683</v>
      </c>
      <c r="N373" s="13">
        <v>252</v>
      </c>
      <c r="O373"/>
      <c r="P373" t="s">
        <v>78</v>
      </c>
      <c r="Q373" t="s">
        <v>541</v>
      </c>
      <c r="R373" t="s">
        <v>814</v>
      </c>
      <c r="S373" t="s">
        <v>125</v>
      </c>
      <c r="T373" t="s">
        <v>813</v>
      </c>
      <c r="U373" s="14">
        <v>43935</v>
      </c>
      <c r="V373" t="s">
        <v>413</v>
      </c>
      <c r="W373"/>
      <c r="X373" t="s">
        <v>83</v>
      </c>
      <c r="Y373" t="s">
        <v>84</v>
      </c>
    </row>
    <row r="374" spans="1:25" x14ac:dyDescent="0.2">
      <c r="A374" t="s">
        <v>95</v>
      </c>
      <c r="B374" t="s">
        <v>96</v>
      </c>
      <c r="C374" t="s">
        <v>815</v>
      </c>
      <c r="D374" t="s">
        <v>77</v>
      </c>
      <c r="E374">
        <v>124174</v>
      </c>
      <c r="F374" s="13">
        <v>-165000</v>
      </c>
      <c r="G374" t="s">
        <v>540</v>
      </c>
      <c r="H374" t="s">
        <v>171</v>
      </c>
      <c r="I374" t="s">
        <v>81</v>
      </c>
      <c r="J374" s="14">
        <v>43620</v>
      </c>
      <c r="K374" s="14">
        <v>43868</v>
      </c>
      <c r="L374" s="14">
        <v>43623</v>
      </c>
      <c r="M374" s="14">
        <v>43683</v>
      </c>
      <c r="N374" s="13">
        <v>252</v>
      </c>
      <c r="O374"/>
      <c r="P374" t="s">
        <v>78</v>
      </c>
      <c r="Q374" t="s">
        <v>541</v>
      </c>
      <c r="R374" t="s">
        <v>816</v>
      </c>
      <c r="S374" t="s">
        <v>125</v>
      </c>
      <c r="T374" t="s">
        <v>815</v>
      </c>
      <c r="U374" s="14">
        <v>43935</v>
      </c>
      <c r="V374" t="s">
        <v>413</v>
      </c>
      <c r="W374"/>
      <c r="X374" t="s">
        <v>83</v>
      </c>
      <c r="Y374" t="s">
        <v>84</v>
      </c>
    </row>
    <row r="375" spans="1:25" x14ac:dyDescent="0.2">
      <c r="A375" t="s">
        <v>95</v>
      </c>
      <c r="B375" t="s">
        <v>96</v>
      </c>
      <c r="C375" t="s">
        <v>817</v>
      </c>
      <c r="D375" t="s">
        <v>77</v>
      </c>
      <c r="E375">
        <v>124175</v>
      </c>
      <c r="F375" s="13">
        <v>-21678</v>
      </c>
      <c r="G375" t="s">
        <v>540</v>
      </c>
      <c r="H375" t="s">
        <v>171</v>
      </c>
      <c r="I375" t="s">
        <v>81</v>
      </c>
      <c r="J375" s="14">
        <v>43620</v>
      </c>
      <c r="K375" s="14">
        <v>43868</v>
      </c>
      <c r="L375" s="14">
        <v>43623</v>
      </c>
      <c r="M375" s="14">
        <v>43683</v>
      </c>
      <c r="N375" s="13">
        <v>252</v>
      </c>
      <c r="O375"/>
      <c r="P375" t="s">
        <v>78</v>
      </c>
      <c r="Q375" t="s">
        <v>541</v>
      </c>
      <c r="R375" t="s">
        <v>681</v>
      </c>
      <c r="S375" t="s">
        <v>137</v>
      </c>
      <c r="T375" t="s">
        <v>817</v>
      </c>
      <c r="U375" s="14">
        <v>43935</v>
      </c>
      <c r="V375" t="s">
        <v>413</v>
      </c>
      <c r="W375"/>
      <c r="X375" t="s">
        <v>83</v>
      </c>
      <c r="Y375" t="s">
        <v>84</v>
      </c>
    </row>
    <row r="376" spans="1:25" x14ac:dyDescent="0.2">
      <c r="A376" t="s">
        <v>95</v>
      </c>
      <c r="B376" t="s">
        <v>96</v>
      </c>
      <c r="C376" t="s">
        <v>818</v>
      </c>
      <c r="D376" t="s">
        <v>77</v>
      </c>
      <c r="E376">
        <v>124176</v>
      </c>
      <c r="F376" s="13">
        <v>-103685</v>
      </c>
      <c r="G376" t="s">
        <v>540</v>
      </c>
      <c r="H376" t="s">
        <v>171</v>
      </c>
      <c r="I376" t="s">
        <v>81</v>
      </c>
      <c r="J376" s="14">
        <v>43620</v>
      </c>
      <c r="K376" s="14">
        <v>43868</v>
      </c>
      <c r="L376" s="14">
        <v>43623</v>
      </c>
      <c r="M376" s="14">
        <v>43683</v>
      </c>
      <c r="N376" s="13">
        <v>252</v>
      </c>
      <c r="O376"/>
      <c r="P376" t="s">
        <v>78</v>
      </c>
      <c r="Q376" t="s">
        <v>541</v>
      </c>
      <c r="R376" t="s">
        <v>819</v>
      </c>
      <c r="S376" t="s">
        <v>125</v>
      </c>
      <c r="T376" t="s">
        <v>818</v>
      </c>
      <c r="U376" s="14">
        <v>43935</v>
      </c>
      <c r="V376" t="s">
        <v>413</v>
      </c>
      <c r="W376"/>
      <c r="X376" t="s">
        <v>83</v>
      </c>
      <c r="Y376" t="s">
        <v>84</v>
      </c>
    </row>
    <row r="377" spans="1:25" x14ac:dyDescent="0.2">
      <c r="A377" t="s">
        <v>95</v>
      </c>
      <c r="B377" t="s">
        <v>96</v>
      </c>
      <c r="C377" t="s">
        <v>820</v>
      </c>
      <c r="D377" t="s">
        <v>77</v>
      </c>
      <c r="E377">
        <v>124177</v>
      </c>
      <c r="F377" s="13">
        <v>-165000</v>
      </c>
      <c r="G377" t="s">
        <v>540</v>
      </c>
      <c r="H377" t="s">
        <v>171</v>
      </c>
      <c r="I377" t="s">
        <v>81</v>
      </c>
      <c r="J377" s="14">
        <v>43620</v>
      </c>
      <c r="K377" s="14">
        <v>43868</v>
      </c>
      <c r="L377" s="14">
        <v>43623</v>
      </c>
      <c r="M377" s="14">
        <v>43683</v>
      </c>
      <c r="N377" s="13">
        <v>252</v>
      </c>
      <c r="O377"/>
      <c r="P377" t="s">
        <v>78</v>
      </c>
      <c r="Q377" t="s">
        <v>541</v>
      </c>
      <c r="R377" t="s">
        <v>821</v>
      </c>
      <c r="S377" t="s">
        <v>137</v>
      </c>
      <c r="T377" t="s">
        <v>820</v>
      </c>
      <c r="U377" s="14">
        <v>43935</v>
      </c>
      <c r="V377" t="s">
        <v>413</v>
      </c>
      <c r="W377"/>
      <c r="X377" t="s">
        <v>83</v>
      </c>
      <c r="Y377" t="s">
        <v>84</v>
      </c>
    </row>
    <row r="378" spans="1:25" x14ac:dyDescent="0.2">
      <c r="A378" t="s">
        <v>95</v>
      </c>
      <c r="B378" t="s">
        <v>96</v>
      </c>
      <c r="C378" t="s">
        <v>822</v>
      </c>
      <c r="D378" t="s">
        <v>77</v>
      </c>
      <c r="E378">
        <v>124178</v>
      </c>
      <c r="F378" s="13">
        <v>-165000</v>
      </c>
      <c r="G378" t="s">
        <v>540</v>
      </c>
      <c r="H378" t="s">
        <v>171</v>
      </c>
      <c r="I378" t="s">
        <v>81</v>
      </c>
      <c r="J378" s="14">
        <v>43620</v>
      </c>
      <c r="K378" s="14">
        <v>43868</v>
      </c>
      <c r="L378" s="14">
        <v>43623</v>
      </c>
      <c r="M378" s="14">
        <v>43683</v>
      </c>
      <c r="N378" s="13">
        <v>252</v>
      </c>
      <c r="O378"/>
      <c r="P378" t="s">
        <v>78</v>
      </c>
      <c r="Q378" t="s">
        <v>541</v>
      </c>
      <c r="R378" t="s">
        <v>823</v>
      </c>
      <c r="S378" t="s">
        <v>125</v>
      </c>
      <c r="T378" t="s">
        <v>822</v>
      </c>
      <c r="U378" s="14">
        <v>43935</v>
      </c>
      <c r="V378" t="s">
        <v>413</v>
      </c>
      <c r="W378"/>
      <c r="X378" t="s">
        <v>83</v>
      </c>
      <c r="Y378" t="s">
        <v>84</v>
      </c>
    </row>
    <row r="379" spans="1:25" x14ac:dyDescent="0.2">
      <c r="A379" t="s">
        <v>95</v>
      </c>
      <c r="B379" t="s">
        <v>96</v>
      </c>
      <c r="C379" t="s">
        <v>824</v>
      </c>
      <c r="D379" t="s">
        <v>77</v>
      </c>
      <c r="E379">
        <v>124179</v>
      </c>
      <c r="F379" s="13">
        <v>-280000</v>
      </c>
      <c r="G379" t="s">
        <v>540</v>
      </c>
      <c r="H379" t="s">
        <v>171</v>
      </c>
      <c r="I379" t="s">
        <v>81</v>
      </c>
      <c r="J379" s="14">
        <v>43620</v>
      </c>
      <c r="K379" s="14">
        <v>43868</v>
      </c>
      <c r="L379" s="14">
        <v>43623</v>
      </c>
      <c r="M379" s="14">
        <v>43683</v>
      </c>
      <c r="N379" s="13">
        <v>252</v>
      </c>
      <c r="O379"/>
      <c r="P379" t="s">
        <v>78</v>
      </c>
      <c r="Q379" t="s">
        <v>541</v>
      </c>
      <c r="R379" t="s">
        <v>646</v>
      </c>
      <c r="S379" t="s">
        <v>379</v>
      </c>
      <c r="T379" t="s">
        <v>824</v>
      </c>
      <c r="U379" s="14">
        <v>43935</v>
      </c>
      <c r="V379" t="s">
        <v>413</v>
      </c>
      <c r="W379"/>
      <c r="X379" t="s">
        <v>83</v>
      </c>
      <c r="Y379" t="s">
        <v>84</v>
      </c>
    </row>
    <row r="380" spans="1:25" x14ac:dyDescent="0.2">
      <c r="A380" t="s">
        <v>95</v>
      </c>
      <c r="B380" t="s">
        <v>96</v>
      </c>
      <c r="C380" t="s">
        <v>825</v>
      </c>
      <c r="D380" t="s">
        <v>77</v>
      </c>
      <c r="E380">
        <v>124180</v>
      </c>
      <c r="F380" s="13">
        <v>-165000</v>
      </c>
      <c r="G380" t="s">
        <v>540</v>
      </c>
      <c r="H380" t="s">
        <v>171</v>
      </c>
      <c r="I380" t="s">
        <v>81</v>
      </c>
      <c r="J380" s="14">
        <v>43620</v>
      </c>
      <c r="K380" s="14">
        <v>43868</v>
      </c>
      <c r="L380" s="14">
        <v>43623</v>
      </c>
      <c r="M380" s="14">
        <v>43683</v>
      </c>
      <c r="N380" s="13">
        <v>252</v>
      </c>
      <c r="O380"/>
      <c r="P380" t="s">
        <v>78</v>
      </c>
      <c r="Q380" t="s">
        <v>541</v>
      </c>
      <c r="R380" t="s">
        <v>826</v>
      </c>
      <c r="S380" t="s">
        <v>125</v>
      </c>
      <c r="T380" t="s">
        <v>825</v>
      </c>
      <c r="U380" s="14">
        <v>43935</v>
      </c>
      <c r="V380" t="s">
        <v>413</v>
      </c>
      <c r="W380"/>
      <c r="X380" t="s">
        <v>83</v>
      </c>
      <c r="Y380" t="s">
        <v>84</v>
      </c>
    </row>
    <row r="381" spans="1:25" x14ac:dyDescent="0.2">
      <c r="A381" t="s">
        <v>95</v>
      </c>
      <c r="B381" t="s">
        <v>96</v>
      </c>
      <c r="C381" t="s">
        <v>827</v>
      </c>
      <c r="D381" t="s">
        <v>77</v>
      </c>
      <c r="E381">
        <v>124181</v>
      </c>
      <c r="F381" s="13">
        <v>-21678</v>
      </c>
      <c r="G381" t="s">
        <v>170</v>
      </c>
      <c r="H381" t="s">
        <v>171</v>
      </c>
      <c r="I381" t="s">
        <v>81</v>
      </c>
      <c r="J381" s="14">
        <v>43620</v>
      </c>
      <c r="K381" s="14">
        <v>43958</v>
      </c>
      <c r="L381" s="14">
        <v>43623</v>
      </c>
      <c r="M381" s="14">
        <v>43683</v>
      </c>
      <c r="N381" s="13">
        <v>290</v>
      </c>
      <c r="O381"/>
      <c r="P381" t="s">
        <v>78</v>
      </c>
      <c r="Q381" t="s">
        <v>172</v>
      </c>
      <c r="R381" t="s">
        <v>828</v>
      </c>
      <c r="S381" t="s">
        <v>137</v>
      </c>
      <c r="T381" t="s">
        <v>827</v>
      </c>
      <c r="U381" s="14">
        <v>43973</v>
      </c>
      <c r="V381" t="s">
        <v>413</v>
      </c>
      <c r="W381"/>
      <c r="X381" t="s">
        <v>83</v>
      </c>
      <c r="Y381" t="s">
        <v>84</v>
      </c>
    </row>
    <row r="382" spans="1:25" x14ac:dyDescent="0.2">
      <c r="A382" t="s">
        <v>95</v>
      </c>
      <c r="B382" t="s">
        <v>96</v>
      </c>
      <c r="C382" t="s">
        <v>829</v>
      </c>
      <c r="D382" t="s">
        <v>77</v>
      </c>
      <c r="E382">
        <v>124182</v>
      </c>
      <c r="F382" s="13">
        <v>-1452000</v>
      </c>
      <c r="G382" t="s">
        <v>540</v>
      </c>
      <c r="H382" t="s">
        <v>171</v>
      </c>
      <c r="I382" t="s">
        <v>81</v>
      </c>
      <c r="J382" s="14">
        <v>43620</v>
      </c>
      <c r="K382" s="14">
        <v>43868</v>
      </c>
      <c r="L382" s="14">
        <v>43623</v>
      </c>
      <c r="M382" s="14">
        <v>43683</v>
      </c>
      <c r="N382" s="13">
        <v>252</v>
      </c>
      <c r="O382"/>
      <c r="P382" t="s">
        <v>78</v>
      </c>
      <c r="Q382" t="s">
        <v>541</v>
      </c>
      <c r="R382" t="s">
        <v>830</v>
      </c>
      <c r="S382" t="s">
        <v>125</v>
      </c>
      <c r="T382" t="s">
        <v>829</v>
      </c>
      <c r="U382" s="14">
        <v>43935</v>
      </c>
      <c r="V382" t="s">
        <v>413</v>
      </c>
      <c r="W382"/>
      <c r="X382" t="s">
        <v>83</v>
      </c>
      <c r="Y382" t="s">
        <v>84</v>
      </c>
    </row>
    <row r="383" spans="1:25" x14ac:dyDescent="0.2">
      <c r="A383" t="s">
        <v>95</v>
      </c>
      <c r="B383" t="s">
        <v>96</v>
      </c>
      <c r="C383" t="s">
        <v>831</v>
      </c>
      <c r="D383" t="s">
        <v>77</v>
      </c>
      <c r="E383">
        <v>124183</v>
      </c>
      <c r="F383" s="13">
        <v>-17748</v>
      </c>
      <c r="G383" t="s">
        <v>540</v>
      </c>
      <c r="H383" t="s">
        <v>171</v>
      </c>
      <c r="I383" t="s">
        <v>81</v>
      </c>
      <c r="J383" s="14">
        <v>43620</v>
      </c>
      <c r="K383" s="14">
        <v>43868</v>
      </c>
      <c r="L383" s="14">
        <v>43623</v>
      </c>
      <c r="M383" s="14">
        <v>43683</v>
      </c>
      <c r="N383" s="13">
        <v>252</v>
      </c>
      <c r="O383"/>
      <c r="P383" t="s">
        <v>78</v>
      </c>
      <c r="Q383" t="s">
        <v>541</v>
      </c>
      <c r="R383" t="s">
        <v>832</v>
      </c>
      <c r="S383" t="s">
        <v>137</v>
      </c>
      <c r="T383" t="s">
        <v>831</v>
      </c>
      <c r="U383" s="14">
        <v>43935</v>
      </c>
      <c r="V383" t="s">
        <v>413</v>
      </c>
      <c r="W383"/>
      <c r="X383" t="s">
        <v>83</v>
      </c>
      <c r="Y383" t="s">
        <v>84</v>
      </c>
    </row>
    <row r="384" spans="1:25" x14ac:dyDescent="0.2">
      <c r="A384" t="s">
        <v>95</v>
      </c>
      <c r="B384" t="s">
        <v>96</v>
      </c>
      <c r="C384" t="s">
        <v>833</v>
      </c>
      <c r="D384" t="s">
        <v>77</v>
      </c>
      <c r="E384">
        <v>124184</v>
      </c>
      <c r="F384" s="13">
        <v>-21678</v>
      </c>
      <c r="G384" t="s">
        <v>540</v>
      </c>
      <c r="H384" t="s">
        <v>171</v>
      </c>
      <c r="I384" t="s">
        <v>81</v>
      </c>
      <c r="J384" s="14">
        <v>43620</v>
      </c>
      <c r="K384" s="14">
        <v>43868</v>
      </c>
      <c r="L384" s="14">
        <v>43623</v>
      </c>
      <c r="M384" s="14">
        <v>43683</v>
      </c>
      <c r="N384" s="13">
        <v>252</v>
      </c>
      <c r="O384"/>
      <c r="P384" t="s">
        <v>78</v>
      </c>
      <c r="Q384" t="s">
        <v>541</v>
      </c>
      <c r="R384" t="s">
        <v>666</v>
      </c>
      <c r="S384" t="s">
        <v>137</v>
      </c>
      <c r="T384" t="s">
        <v>833</v>
      </c>
      <c r="U384" s="14">
        <v>43935</v>
      </c>
      <c r="V384" t="s">
        <v>413</v>
      </c>
      <c r="W384"/>
      <c r="X384" t="s">
        <v>83</v>
      </c>
      <c r="Y384" t="s">
        <v>84</v>
      </c>
    </row>
    <row r="385" spans="1:25" x14ac:dyDescent="0.2">
      <c r="A385" t="s">
        <v>95</v>
      </c>
      <c r="B385" t="s">
        <v>96</v>
      </c>
      <c r="C385" t="s">
        <v>834</v>
      </c>
      <c r="D385" t="s">
        <v>77</v>
      </c>
      <c r="E385">
        <v>124185</v>
      </c>
      <c r="F385" s="13">
        <v>-21678</v>
      </c>
      <c r="G385" t="s">
        <v>540</v>
      </c>
      <c r="H385" t="s">
        <v>171</v>
      </c>
      <c r="I385" t="s">
        <v>81</v>
      </c>
      <c r="J385" s="14">
        <v>43620</v>
      </c>
      <c r="K385" s="14">
        <v>43868</v>
      </c>
      <c r="L385" s="14">
        <v>43623</v>
      </c>
      <c r="M385" s="14">
        <v>43683</v>
      </c>
      <c r="N385" s="13">
        <v>252</v>
      </c>
      <c r="O385"/>
      <c r="P385" t="s">
        <v>78</v>
      </c>
      <c r="Q385" t="s">
        <v>541</v>
      </c>
      <c r="R385" t="s">
        <v>835</v>
      </c>
      <c r="S385" t="s">
        <v>137</v>
      </c>
      <c r="T385" t="s">
        <v>834</v>
      </c>
      <c r="U385" s="14">
        <v>43935</v>
      </c>
      <c r="V385" t="s">
        <v>413</v>
      </c>
      <c r="W385"/>
      <c r="X385" t="s">
        <v>83</v>
      </c>
      <c r="Y385" t="s">
        <v>84</v>
      </c>
    </row>
    <row r="386" spans="1:25" x14ac:dyDescent="0.2">
      <c r="A386" t="s">
        <v>95</v>
      </c>
      <c r="B386" t="s">
        <v>96</v>
      </c>
      <c r="C386" t="s">
        <v>836</v>
      </c>
      <c r="D386" t="s">
        <v>77</v>
      </c>
      <c r="E386">
        <v>124186</v>
      </c>
      <c r="F386" s="13">
        <v>-21678</v>
      </c>
      <c r="G386" t="s">
        <v>540</v>
      </c>
      <c r="H386" t="s">
        <v>171</v>
      </c>
      <c r="I386" t="s">
        <v>81</v>
      </c>
      <c r="J386" s="14">
        <v>43620</v>
      </c>
      <c r="K386" s="14">
        <v>43868</v>
      </c>
      <c r="L386" s="14">
        <v>43623</v>
      </c>
      <c r="M386" s="14">
        <v>43683</v>
      </c>
      <c r="N386" s="13">
        <v>252</v>
      </c>
      <c r="O386"/>
      <c r="P386" t="s">
        <v>78</v>
      </c>
      <c r="Q386" t="s">
        <v>541</v>
      </c>
      <c r="R386" t="s">
        <v>837</v>
      </c>
      <c r="S386" t="s">
        <v>137</v>
      </c>
      <c r="T386" t="s">
        <v>836</v>
      </c>
      <c r="U386" s="14">
        <v>43935</v>
      </c>
      <c r="V386" t="s">
        <v>413</v>
      </c>
      <c r="W386"/>
      <c r="X386" t="s">
        <v>83</v>
      </c>
      <c r="Y386" t="s">
        <v>84</v>
      </c>
    </row>
    <row r="387" spans="1:25" x14ac:dyDescent="0.2">
      <c r="A387" t="s">
        <v>95</v>
      </c>
      <c r="B387" t="s">
        <v>96</v>
      </c>
      <c r="C387" t="s">
        <v>838</v>
      </c>
      <c r="D387" t="s">
        <v>77</v>
      </c>
      <c r="E387">
        <v>124187</v>
      </c>
      <c r="F387" s="13">
        <v>-21678</v>
      </c>
      <c r="G387" t="s">
        <v>540</v>
      </c>
      <c r="H387" t="s">
        <v>171</v>
      </c>
      <c r="I387" t="s">
        <v>81</v>
      </c>
      <c r="J387" s="14">
        <v>43620</v>
      </c>
      <c r="K387" s="14">
        <v>43868</v>
      </c>
      <c r="L387" s="14">
        <v>43623</v>
      </c>
      <c r="M387" s="14">
        <v>43683</v>
      </c>
      <c r="N387" s="13">
        <v>252</v>
      </c>
      <c r="O387"/>
      <c r="P387" t="s">
        <v>78</v>
      </c>
      <c r="Q387" t="s">
        <v>541</v>
      </c>
      <c r="R387" t="s">
        <v>634</v>
      </c>
      <c r="S387" t="s">
        <v>137</v>
      </c>
      <c r="T387" t="s">
        <v>838</v>
      </c>
      <c r="U387" s="14">
        <v>43935</v>
      </c>
      <c r="V387" t="s">
        <v>413</v>
      </c>
      <c r="W387"/>
      <c r="X387" t="s">
        <v>83</v>
      </c>
      <c r="Y387" t="s">
        <v>84</v>
      </c>
    </row>
    <row r="388" spans="1:25" x14ac:dyDescent="0.2">
      <c r="A388" t="s">
        <v>95</v>
      </c>
      <c r="B388" t="s">
        <v>96</v>
      </c>
      <c r="C388" t="s">
        <v>839</v>
      </c>
      <c r="D388" t="s">
        <v>77</v>
      </c>
      <c r="E388">
        <v>124188</v>
      </c>
      <c r="F388" s="13">
        <v>-21678</v>
      </c>
      <c r="G388" t="s">
        <v>540</v>
      </c>
      <c r="H388" t="s">
        <v>171</v>
      </c>
      <c r="I388" t="s">
        <v>81</v>
      </c>
      <c r="J388" s="14">
        <v>43620</v>
      </c>
      <c r="K388" s="14">
        <v>43868</v>
      </c>
      <c r="L388" s="14">
        <v>43623</v>
      </c>
      <c r="M388" s="14">
        <v>43683</v>
      </c>
      <c r="N388" s="13">
        <v>252</v>
      </c>
      <c r="O388"/>
      <c r="P388" t="s">
        <v>78</v>
      </c>
      <c r="Q388" t="s">
        <v>541</v>
      </c>
      <c r="R388" t="s">
        <v>840</v>
      </c>
      <c r="S388" t="s">
        <v>137</v>
      </c>
      <c r="T388" t="s">
        <v>839</v>
      </c>
      <c r="U388" s="14">
        <v>43935</v>
      </c>
      <c r="V388" t="s">
        <v>413</v>
      </c>
      <c r="W388"/>
      <c r="X388" t="s">
        <v>83</v>
      </c>
      <c r="Y388" t="s">
        <v>84</v>
      </c>
    </row>
    <row r="389" spans="1:25" x14ac:dyDescent="0.2">
      <c r="A389" t="s">
        <v>95</v>
      </c>
      <c r="B389" t="s">
        <v>96</v>
      </c>
      <c r="C389" t="s">
        <v>841</v>
      </c>
      <c r="D389" t="s">
        <v>77</v>
      </c>
      <c r="E389">
        <v>124189</v>
      </c>
      <c r="F389" s="13">
        <v>-21678</v>
      </c>
      <c r="G389" t="s">
        <v>540</v>
      </c>
      <c r="H389" t="s">
        <v>171</v>
      </c>
      <c r="I389" t="s">
        <v>81</v>
      </c>
      <c r="J389" s="14">
        <v>43620</v>
      </c>
      <c r="K389" s="14">
        <v>43868</v>
      </c>
      <c r="L389" s="14">
        <v>43623</v>
      </c>
      <c r="M389" s="14">
        <v>43683</v>
      </c>
      <c r="N389" s="13">
        <v>252</v>
      </c>
      <c r="O389"/>
      <c r="P389" t="s">
        <v>78</v>
      </c>
      <c r="Q389" t="s">
        <v>541</v>
      </c>
      <c r="R389" t="s">
        <v>842</v>
      </c>
      <c r="S389" t="s">
        <v>137</v>
      </c>
      <c r="T389" t="s">
        <v>841</v>
      </c>
      <c r="U389" s="14">
        <v>43935</v>
      </c>
      <c r="V389" t="s">
        <v>413</v>
      </c>
      <c r="W389"/>
      <c r="X389" t="s">
        <v>83</v>
      </c>
      <c r="Y389" t="s">
        <v>84</v>
      </c>
    </row>
    <row r="390" spans="1:25" x14ac:dyDescent="0.2">
      <c r="A390" t="s">
        <v>95</v>
      </c>
      <c r="B390" t="s">
        <v>96</v>
      </c>
      <c r="C390" t="s">
        <v>843</v>
      </c>
      <c r="D390" t="s">
        <v>77</v>
      </c>
      <c r="E390">
        <v>124190</v>
      </c>
      <c r="F390" s="13">
        <v>-21678</v>
      </c>
      <c r="G390" t="s">
        <v>540</v>
      </c>
      <c r="H390" t="s">
        <v>171</v>
      </c>
      <c r="I390" t="s">
        <v>81</v>
      </c>
      <c r="J390" s="14">
        <v>43620</v>
      </c>
      <c r="K390" s="14">
        <v>43868</v>
      </c>
      <c r="L390" s="14">
        <v>43623</v>
      </c>
      <c r="M390" s="14">
        <v>43683</v>
      </c>
      <c r="N390" s="13">
        <v>252</v>
      </c>
      <c r="O390"/>
      <c r="P390" t="s">
        <v>78</v>
      </c>
      <c r="Q390" t="s">
        <v>541</v>
      </c>
      <c r="R390" t="s">
        <v>844</v>
      </c>
      <c r="S390" t="s">
        <v>137</v>
      </c>
      <c r="T390" t="s">
        <v>843</v>
      </c>
      <c r="U390" s="14">
        <v>43935</v>
      </c>
      <c r="V390" t="s">
        <v>413</v>
      </c>
      <c r="W390"/>
      <c r="X390" t="s">
        <v>83</v>
      </c>
      <c r="Y390" t="s">
        <v>84</v>
      </c>
    </row>
    <row r="391" spans="1:25" x14ac:dyDescent="0.2">
      <c r="A391" t="s">
        <v>95</v>
      </c>
      <c r="B391" t="s">
        <v>96</v>
      </c>
      <c r="C391" t="s">
        <v>845</v>
      </c>
      <c r="D391" t="s">
        <v>77</v>
      </c>
      <c r="E391">
        <v>124191</v>
      </c>
      <c r="F391" s="13">
        <v>-21678</v>
      </c>
      <c r="G391" t="s">
        <v>540</v>
      </c>
      <c r="H391" t="s">
        <v>171</v>
      </c>
      <c r="I391" t="s">
        <v>81</v>
      </c>
      <c r="J391" s="14">
        <v>43620</v>
      </c>
      <c r="K391" s="14">
        <v>43868</v>
      </c>
      <c r="L391" s="14">
        <v>43623</v>
      </c>
      <c r="M391" s="14">
        <v>43683</v>
      </c>
      <c r="N391" s="13">
        <v>252</v>
      </c>
      <c r="O391"/>
      <c r="P391" t="s">
        <v>78</v>
      </c>
      <c r="Q391" t="s">
        <v>541</v>
      </c>
      <c r="R391" t="s">
        <v>488</v>
      </c>
      <c r="S391" t="s">
        <v>137</v>
      </c>
      <c r="T391" t="s">
        <v>845</v>
      </c>
      <c r="U391" s="14">
        <v>43935</v>
      </c>
      <c r="V391" t="s">
        <v>413</v>
      </c>
      <c r="W391"/>
      <c r="X391" t="s">
        <v>83</v>
      </c>
      <c r="Y391" t="s">
        <v>84</v>
      </c>
    </row>
    <row r="392" spans="1:25" x14ac:dyDescent="0.2">
      <c r="A392" t="s">
        <v>95</v>
      </c>
      <c r="B392" t="s">
        <v>96</v>
      </c>
      <c r="C392" t="s">
        <v>846</v>
      </c>
      <c r="D392" t="s">
        <v>77</v>
      </c>
      <c r="E392">
        <v>124192</v>
      </c>
      <c r="F392" s="13">
        <v>-560000</v>
      </c>
      <c r="G392" t="s">
        <v>540</v>
      </c>
      <c r="H392" t="s">
        <v>171</v>
      </c>
      <c r="I392" t="s">
        <v>81</v>
      </c>
      <c r="J392" s="14">
        <v>43620</v>
      </c>
      <c r="K392" s="14">
        <v>43868</v>
      </c>
      <c r="L392" s="14">
        <v>43623</v>
      </c>
      <c r="M392" s="14">
        <v>43683</v>
      </c>
      <c r="N392" s="13">
        <v>252</v>
      </c>
      <c r="O392"/>
      <c r="P392" t="s">
        <v>78</v>
      </c>
      <c r="Q392" t="s">
        <v>541</v>
      </c>
      <c r="R392" t="s">
        <v>847</v>
      </c>
      <c r="S392" t="s">
        <v>125</v>
      </c>
      <c r="T392" t="s">
        <v>846</v>
      </c>
      <c r="U392" s="14">
        <v>43935</v>
      </c>
      <c r="V392" t="s">
        <v>413</v>
      </c>
      <c r="W392"/>
      <c r="X392" t="s">
        <v>83</v>
      </c>
      <c r="Y392" t="s">
        <v>84</v>
      </c>
    </row>
    <row r="393" spans="1:25" x14ac:dyDescent="0.2">
      <c r="A393" t="s">
        <v>95</v>
      </c>
      <c r="B393" t="s">
        <v>96</v>
      </c>
      <c r="C393" t="s">
        <v>848</v>
      </c>
      <c r="D393" t="s">
        <v>77</v>
      </c>
      <c r="E393">
        <v>124193</v>
      </c>
      <c r="F393" s="13">
        <v>-21678</v>
      </c>
      <c r="G393" t="s">
        <v>540</v>
      </c>
      <c r="H393" t="s">
        <v>171</v>
      </c>
      <c r="I393" t="s">
        <v>81</v>
      </c>
      <c r="J393" s="14">
        <v>43620</v>
      </c>
      <c r="K393" s="14">
        <v>43868</v>
      </c>
      <c r="L393" s="14">
        <v>43623</v>
      </c>
      <c r="M393" s="14">
        <v>43683</v>
      </c>
      <c r="N393" s="13">
        <v>252</v>
      </c>
      <c r="O393"/>
      <c r="P393" t="s">
        <v>78</v>
      </c>
      <c r="Q393" t="s">
        <v>541</v>
      </c>
      <c r="R393" t="s">
        <v>849</v>
      </c>
      <c r="S393" t="s">
        <v>137</v>
      </c>
      <c r="T393" t="s">
        <v>848</v>
      </c>
      <c r="U393" s="14">
        <v>43935</v>
      </c>
      <c r="V393" t="s">
        <v>413</v>
      </c>
      <c r="W393"/>
      <c r="X393" t="s">
        <v>83</v>
      </c>
      <c r="Y393" t="s">
        <v>84</v>
      </c>
    </row>
    <row r="394" spans="1:25" x14ac:dyDescent="0.2">
      <c r="A394" t="s">
        <v>95</v>
      </c>
      <c r="B394" t="s">
        <v>96</v>
      </c>
      <c r="C394" t="s">
        <v>850</v>
      </c>
      <c r="D394" t="s">
        <v>77</v>
      </c>
      <c r="E394">
        <v>124194</v>
      </c>
      <c r="F394" s="13">
        <v>-21678</v>
      </c>
      <c r="G394" t="s">
        <v>540</v>
      </c>
      <c r="H394" t="s">
        <v>171</v>
      </c>
      <c r="I394" t="s">
        <v>81</v>
      </c>
      <c r="J394" s="14">
        <v>43620</v>
      </c>
      <c r="K394" s="14">
        <v>43868</v>
      </c>
      <c r="L394" s="14">
        <v>43623</v>
      </c>
      <c r="M394" s="14">
        <v>43683</v>
      </c>
      <c r="N394" s="13">
        <v>252</v>
      </c>
      <c r="O394"/>
      <c r="P394" t="s">
        <v>78</v>
      </c>
      <c r="Q394" t="s">
        <v>541</v>
      </c>
      <c r="R394" t="s">
        <v>851</v>
      </c>
      <c r="S394" t="s">
        <v>137</v>
      </c>
      <c r="T394" t="s">
        <v>850</v>
      </c>
      <c r="U394" s="14">
        <v>43935</v>
      </c>
      <c r="V394" t="s">
        <v>413</v>
      </c>
      <c r="W394"/>
      <c r="X394" t="s">
        <v>83</v>
      </c>
      <c r="Y394" t="s">
        <v>84</v>
      </c>
    </row>
    <row r="395" spans="1:25" x14ac:dyDescent="0.2">
      <c r="A395" t="s">
        <v>95</v>
      </c>
      <c r="B395" t="s">
        <v>96</v>
      </c>
      <c r="C395" t="s">
        <v>852</v>
      </c>
      <c r="D395" t="s">
        <v>77</v>
      </c>
      <c r="E395">
        <v>124195</v>
      </c>
      <c r="F395" s="13">
        <v>-103685</v>
      </c>
      <c r="G395" t="s">
        <v>540</v>
      </c>
      <c r="H395" t="s">
        <v>171</v>
      </c>
      <c r="I395" t="s">
        <v>81</v>
      </c>
      <c r="J395" s="14">
        <v>43620</v>
      </c>
      <c r="K395" s="14">
        <v>43868</v>
      </c>
      <c r="L395" s="14">
        <v>43623</v>
      </c>
      <c r="M395" s="14">
        <v>43683</v>
      </c>
      <c r="N395" s="13">
        <v>252</v>
      </c>
      <c r="O395"/>
      <c r="P395" t="s">
        <v>78</v>
      </c>
      <c r="Q395" t="s">
        <v>541</v>
      </c>
      <c r="R395" t="s">
        <v>853</v>
      </c>
      <c r="S395" t="s">
        <v>125</v>
      </c>
      <c r="T395" t="s">
        <v>852</v>
      </c>
      <c r="U395" s="14">
        <v>43935</v>
      </c>
      <c r="V395" t="s">
        <v>413</v>
      </c>
      <c r="W395"/>
      <c r="X395" t="s">
        <v>83</v>
      </c>
      <c r="Y395" t="s">
        <v>84</v>
      </c>
    </row>
    <row r="396" spans="1:25" x14ac:dyDescent="0.2">
      <c r="A396" t="s">
        <v>95</v>
      </c>
      <c r="B396" t="s">
        <v>96</v>
      </c>
      <c r="C396" t="s">
        <v>854</v>
      </c>
      <c r="D396" t="s">
        <v>77</v>
      </c>
      <c r="E396">
        <v>124196</v>
      </c>
      <c r="F396" s="13">
        <v>-26703</v>
      </c>
      <c r="G396" t="s">
        <v>540</v>
      </c>
      <c r="H396" t="s">
        <v>171</v>
      </c>
      <c r="I396" t="s">
        <v>81</v>
      </c>
      <c r="J396" s="14">
        <v>43620</v>
      </c>
      <c r="K396" s="14">
        <v>43868</v>
      </c>
      <c r="L396" s="14">
        <v>43623</v>
      </c>
      <c r="M396" s="14">
        <v>43683</v>
      </c>
      <c r="N396" s="13">
        <v>252</v>
      </c>
      <c r="O396"/>
      <c r="P396" t="s">
        <v>78</v>
      </c>
      <c r="Q396" t="s">
        <v>541</v>
      </c>
      <c r="R396" t="s">
        <v>855</v>
      </c>
      <c r="S396" t="s">
        <v>125</v>
      </c>
      <c r="T396" t="s">
        <v>854</v>
      </c>
      <c r="U396" s="14">
        <v>43935</v>
      </c>
      <c r="V396" t="s">
        <v>413</v>
      </c>
      <c r="W396"/>
      <c r="X396" t="s">
        <v>83</v>
      </c>
      <c r="Y396" t="s">
        <v>84</v>
      </c>
    </row>
    <row r="397" spans="1:25" x14ac:dyDescent="0.2">
      <c r="A397" t="s">
        <v>95</v>
      </c>
      <c r="B397" t="s">
        <v>96</v>
      </c>
      <c r="C397" t="s">
        <v>856</v>
      </c>
      <c r="D397" t="s">
        <v>77</v>
      </c>
      <c r="E397">
        <v>124197</v>
      </c>
      <c r="F397" s="13">
        <v>-1000000</v>
      </c>
      <c r="G397" t="s">
        <v>540</v>
      </c>
      <c r="H397" t="s">
        <v>171</v>
      </c>
      <c r="I397" t="s">
        <v>81</v>
      </c>
      <c r="J397" s="14">
        <v>43620</v>
      </c>
      <c r="K397" s="14">
        <v>43868</v>
      </c>
      <c r="L397" s="14">
        <v>43623</v>
      </c>
      <c r="M397" s="14">
        <v>43683</v>
      </c>
      <c r="N397" s="13">
        <v>252</v>
      </c>
      <c r="O397"/>
      <c r="P397" t="s">
        <v>78</v>
      </c>
      <c r="Q397" t="s">
        <v>541</v>
      </c>
      <c r="R397" t="s">
        <v>857</v>
      </c>
      <c r="S397" t="s">
        <v>125</v>
      </c>
      <c r="T397" t="s">
        <v>856</v>
      </c>
      <c r="U397" s="14">
        <v>43935</v>
      </c>
      <c r="V397" t="s">
        <v>413</v>
      </c>
      <c r="W397"/>
      <c r="X397" t="s">
        <v>83</v>
      </c>
      <c r="Y397" t="s">
        <v>84</v>
      </c>
    </row>
    <row r="398" spans="1:25" x14ac:dyDescent="0.2">
      <c r="A398" t="s">
        <v>95</v>
      </c>
      <c r="B398" t="s">
        <v>96</v>
      </c>
      <c r="C398" t="s">
        <v>858</v>
      </c>
      <c r="D398" t="s">
        <v>77</v>
      </c>
      <c r="E398">
        <v>124198</v>
      </c>
      <c r="F398" s="13">
        <v>-17748</v>
      </c>
      <c r="G398" t="s">
        <v>540</v>
      </c>
      <c r="H398" t="s">
        <v>171</v>
      </c>
      <c r="I398" t="s">
        <v>81</v>
      </c>
      <c r="J398" s="14">
        <v>43620</v>
      </c>
      <c r="K398" s="14">
        <v>43868</v>
      </c>
      <c r="L398" s="14">
        <v>43623</v>
      </c>
      <c r="M398" s="14">
        <v>43683</v>
      </c>
      <c r="N398" s="13">
        <v>252</v>
      </c>
      <c r="O398"/>
      <c r="P398" t="s">
        <v>78</v>
      </c>
      <c r="Q398" t="s">
        <v>541</v>
      </c>
      <c r="R398" t="s">
        <v>859</v>
      </c>
      <c r="S398" t="s">
        <v>137</v>
      </c>
      <c r="T398" t="s">
        <v>858</v>
      </c>
      <c r="U398" s="14">
        <v>43935</v>
      </c>
      <c r="V398" t="s">
        <v>413</v>
      </c>
      <c r="W398"/>
      <c r="X398" t="s">
        <v>83</v>
      </c>
      <c r="Y398" t="s">
        <v>84</v>
      </c>
    </row>
    <row r="399" spans="1:25" x14ac:dyDescent="0.2">
      <c r="A399" t="s">
        <v>95</v>
      </c>
      <c r="B399" t="s">
        <v>96</v>
      </c>
      <c r="C399" t="s">
        <v>860</v>
      </c>
      <c r="D399" t="s">
        <v>77</v>
      </c>
      <c r="E399">
        <v>124199</v>
      </c>
      <c r="F399" s="13">
        <v>-18228</v>
      </c>
      <c r="G399" t="s">
        <v>540</v>
      </c>
      <c r="H399" t="s">
        <v>171</v>
      </c>
      <c r="I399" t="s">
        <v>81</v>
      </c>
      <c r="J399" s="14">
        <v>43620</v>
      </c>
      <c r="K399" s="14">
        <v>43868</v>
      </c>
      <c r="L399" s="14">
        <v>43623</v>
      </c>
      <c r="M399" s="14">
        <v>43683</v>
      </c>
      <c r="N399" s="13">
        <v>252</v>
      </c>
      <c r="O399"/>
      <c r="P399" t="s">
        <v>78</v>
      </c>
      <c r="Q399" t="s">
        <v>541</v>
      </c>
      <c r="R399" t="s">
        <v>222</v>
      </c>
      <c r="S399" t="s">
        <v>137</v>
      </c>
      <c r="T399" t="s">
        <v>860</v>
      </c>
      <c r="U399" s="14">
        <v>43935</v>
      </c>
      <c r="V399" t="s">
        <v>413</v>
      </c>
      <c r="W399"/>
      <c r="X399" t="s">
        <v>83</v>
      </c>
      <c r="Y399" t="s">
        <v>84</v>
      </c>
    </row>
    <row r="400" spans="1:25" x14ac:dyDescent="0.2">
      <c r="A400" t="s">
        <v>95</v>
      </c>
      <c r="B400" t="s">
        <v>96</v>
      </c>
      <c r="C400" t="s">
        <v>861</v>
      </c>
      <c r="D400" t="s">
        <v>77</v>
      </c>
      <c r="E400">
        <v>124200</v>
      </c>
      <c r="F400" s="13">
        <v>-21678</v>
      </c>
      <c r="G400" t="s">
        <v>540</v>
      </c>
      <c r="H400" t="s">
        <v>171</v>
      </c>
      <c r="I400" t="s">
        <v>81</v>
      </c>
      <c r="J400" s="14">
        <v>43620</v>
      </c>
      <c r="K400" s="14">
        <v>43868</v>
      </c>
      <c r="L400" s="14">
        <v>43623</v>
      </c>
      <c r="M400" s="14">
        <v>43683</v>
      </c>
      <c r="N400" s="13">
        <v>252</v>
      </c>
      <c r="O400"/>
      <c r="P400" t="s">
        <v>78</v>
      </c>
      <c r="Q400" t="s">
        <v>541</v>
      </c>
      <c r="R400" t="s">
        <v>460</v>
      </c>
      <c r="S400" t="s">
        <v>137</v>
      </c>
      <c r="T400" t="s">
        <v>861</v>
      </c>
      <c r="U400" s="14">
        <v>43935</v>
      </c>
      <c r="V400" t="s">
        <v>413</v>
      </c>
      <c r="W400"/>
      <c r="X400" t="s">
        <v>83</v>
      </c>
      <c r="Y400" t="s">
        <v>84</v>
      </c>
    </row>
    <row r="401" spans="1:25" x14ac:dyDescent="0.2">
      <c r="A401" t="s">
        <v>95</v>
      </c>
      <c r="B401" t="s">
        <v>96</v>
      </c>
      <c r="C401" t="s">
        <v>862</v>
      </c>
      <c r="D401" t="s">
        <v>77</v>
      </c>
      <c r="E401">
        <v>124201</v>
      </c>
      <c r="F401" s="13">
        <v>-21678</v>
      </c>
      <c r="G401" t="s">
        <v>540</v>
      </c>
      <c r="H401" t="s">
        <v>171</v>
      </c>
      <c r="I401" t="s">
        <v>81</v>
      </c>
      <c r="J401" s="14">
        <v>43620</v>
      </c>
      <c r="K401" s="14">
        <v>43868</v>
      </c>
      <c r="L401" s="14">
        <v>43623</v>
      </c>
      <c r="M401" s="14">
        <v>43683</v>
      </c>
      <c r="N401" s="13">
        <v>252</v>
      </c>
      <c r="O401"/>
      <c r="P401" t="s">
        <v>78</v>
      </c>
      <c r="Q401" t="s">
        <v>541</v>
      </c>
      <c r="R401" t="s">
        <v>863</v>
      </c>
      <c r="S401" t="s">
        <v>137</v>
      </c>
      <c r="T401" t="s">
        <v>862</v>
      </c>
      <c r="U401" s="14">
        <v>43935</v>
      </c>
      <c r="V401" t="s">
        <v>413</v>
      </c>
      <c r="W401"/>
      <c r="X401" t="s">
        <v>83</v>
      </c>
      <c r="Y401" t="s">
        <v>84</v>
      </c>
    </row>
    <row r="402" spans="1:25" x14ac:dyDescent="0.2">
      <c r="A402" t="s">
        <v>95</v>
      </c>
      <c r="B402" t="s">
        <v>96</v>
      </c>
      <c r="C402" t="s">
        <v>864</v>
      </c>
      <c r="D402" t="s">
        <v>77</v>
      </c>
      <c r="E402">
        <v>124202</v>
      </c>
      <c r="F402" s="13">
        <v>-165000</v>
      </c>
      <c r="G402" t="s">
        <v>540</v>
      </c>
      <c r="H402" t="s">
        <v>171</v>
      </c>
      <c r="I402" t="s">
        <v>81</v>
      </c>
      <c r="J402" s="14">
        <v>43620</v>
      </c>
      <c r="K402" s="14">
        <v>43868</v>
      </c>
      <c r="L402" s="14">
        <v>43623</v>
      </c>
      <c r="M402" s="14">
        <v>43683</v>
      </c>
      <c r="N402" s="13">
        <v>252</v>
      </c>
      <c r="O402"/>
      <c r="P402" t="s">
        <v>78</v>
      </c>
      <c r="Q402" t="s">
        <v>541</v>
      </c>
      <c r="R402" t="s">
        <v>865</v>
      </c>
      <c r="S402" t="s">
        <v>125</v>
      </c>
      <c r="T402" t="s">
        <v>864</v>
      </c>
      <c r="U402" s="14">
        <v>43935</v>
      </c>
      <c r="V402" t="s">
        <v>413</v>
      </c>
      <c r="W402"/>
      <c r="X402" t="s">
        <v>83</v>
      </c>
      <c r="Y402" t="s">
        <v>84</v>
      </c>
    </row>
    <row r="403" spans="1:25" x14ac:dyDescent="0.2">
      <c r="A403" t="s">
        <v>95</v>
      </c>
      <c r="B403" t="s">
        <v>96</v>
      </c>
      <c r="C403" t="s">
        <v>866</v>
      </c>
      <c r="D403" t="s">
        <v>77</v>
      </c>
      <c r="E403">
        <v>124203</v>
      </c>
      <c r="F403" s="13">
        <v>-270000</v>
      </c>
      <c r="G403" t="s">
        <v>540</v>
      </c>
      <c r="H403" t="s">
        <v>171</v>
      </c>
      <c r="I403" t="s">
        <v>81</v>
      </c>
      <c r="J403" s="14">
        <v>43620</v>
      </c>
      <c r="K403" s="14">
        <v>43868</v>
      </c>
      <c r="L403" s="14">
        <v>43623</v>
      </c>
      <c r="M403" s="14">
        <v>43683</v>
      </c>
      <c r="N403" s="13">
        <v>252</v>
      </c>
      <c r="O403"/>
      <c r="P403" t="s">
        <v>78</v>
      </c>
      <c r="Q403" t="s">
        <v>541</v>
      </c>
      <c r="R403" t="s">
        <v>867</v>
      </c>
      <c r="S403" t="s">
        <v>148</v>
      </c>
      <c r="T403" t="s">
        <v>866</v>
      </c>
      <c r="U403" s="14">
        <v>43935</v>
      </c>
      <c r="V403" t="s">
        <v>413</v>
      </c>
      <c r="W403"/>
      <c r="X403" t="s">
        <v>83</v>
      </c>
      <c r="Y403" t="s">
        <v>84</v>
      </c>
    </row>
    <row r="404" spans="1:25" x14ac:dyDescent="0.2">
      <c r="A404" t="s">
        <v>95</v>
      </c>
      <c r="B404" t="s">
        <v>96</v>
      </c>
      <c r="C404" t="s">
        <v>868</v>
      </c>
      <c r="D404" t="s">
        <v>77</v>
      </c>
      <c r="E404">
        <v>124204</v>
      </c>
      <c r="F404" s="13">
        <v>-21678</v>
      </c>
      <c r="G404" t="s">
        <v>540</v>
      </c>
      <c r="H404" t="s">
        <v>171</v>
      </c>
      <c r="I404" t="s">
        <v>81</v>
      </c>
      <c r="J404" s="14">
        <v>43620</v>
      </c>
      <c r="K404" s="14">
        <v>43868</v>
      </c>
      <c r="L404" s="14">
        <v>43623</v>
      </c>
      <c r="M404" s="14">
        <v>43683</v>
      </c>
      <c r="N404" s="13">
        <v>252</v>
      </c>
      <c r="O404"/>
      <c r="P404" t="s">
        <v>78</v>
      </c>
      <c r="Q404" t="s">
        <v>541</v>
      </c>
      <c r="R404" t="s">
        <v>599</v>
      </c>
      <c r="S404" t="s">
        <v>137</v>
      </c>
      <c r="T404" t="s">
        <v>868</v>
      </c>
      <c r="U404" s="14">
        <v>43935</v>
      </c>
      <c r="V404" t="s">
        <v>413</v>
      </c>
      <c r="W404"/>
      <c r="X404" t="s">
        <v>83</v>
      </c>
      <c r="Y404" t="s">
        <v>84</v>
      </c>
    </row>
    <row r="405" spans="1:25" x14ac:dyDescent="0.2">
      <c r="A405" t="s">
        <v>95</v>
      </c>
      <c r="B405" t="s">
        <v>96</v>
      </c>
      <c r="C405" t="s">
        <v>869</v>
      </c>
      <c r="D405" t="s">
        <v>77</v>
      </c>
      <c r="E405">
        <v>124205</v>
      </c>
      <c r="F405" s="13">
        <v>-452000</v>
      </c>
      <c r="G405" t="s">
        <v>540</v>
      </c>
      <c r="H405" t="s">
        <v>171</v>
      </c>
      <c r="I405" t="s">
        <v>81</v>
      </c>
      <c r="J405" s="14">
        <v>43620</v>
      </c>
      <c r="K405" s="14">
        <v>43868</v>
      </c>
      <c r="L405" s="14">
        <v>43623</v>
      </c>
      <c r="M405" s="14">
        <v>43683</v>
      </c>
      <c r="N405" s="13">
        <v>252</v>
      </c>
      <c r="O405"/>
      <c r="P405" t="s">
        <v>78</v>
      </c>
      <c r="Q405" t="s">
        <v>541</v>
      </c>
      <c r="R405" t="s">
        <v>870</v>
      </c>
      <c r="S405" t="s">
        <v>379</v>
      </c>
      <c r="T405" t="s">
        <v>869</v>
      </c>
      <c r="U405" s="14">
        <v>43935</v>
      </c>
      <c r="V405" t="s">
        <v>413</v>
      </c>
      <c r="W405"/>
      <c r="X405" t="s">
        <v>83</v>
      </c>
      <c r="Y405" t="s">
        <v>84</v>
      </c>
    </row>
    <row r="406" spans="1:25" x14ac:dyDescent="0.2">
      <c r="A406" t="s">
        <v>95</v>
      </c>
      <c r="B406" t="s">
        <v>96</v>
      </c>
      <c r="C406" t="s">
        <v>871</v>
      </c>
      <c r="D406" t="s">
        <v>77</v>
      </c>
      <c r="E406">
        <v>124206</v>
      </c>
      <c r="F406" s="13">
        <v>-21678</v>
      </c>
      <c r="G406" t="s">
        <v>540</v>
      </c>
      <c r="H406" t="s">
        <v>171</v>
      </c>
      <c r="I406" t="s">
        <v>81</v>
      </c>
      <c r="J406" s="14">
        <v>43620</v>
      </c>
      <c r="K406" s="14">
        <v>43868</v>
      </c>
      <c r="L406" s="14">
        <v>43623</v>
      </c>
      <c r="M406" s="14">
        <v>43683</v>
      </c>
      <c r="N406" s="13">
        <v>252</v>
      </c>
      <c r="O406"/>
      <c r="P406" t="s">
        <v>78</v>
      </c>
      <c r="Q406" t="s">
        <v>541</v>
      </c>
      <c r="R406" t="s">
        <v>872</v>
      </c>
      <c r="S406" t="s">
        <v>137</v>
      </c>
      <c r="T406" t="s">
        <v>871</v>
      </c>
      <c r="U406" s="14">
        <v>43935</v>
      </c>
      <c r="V406" t="s">
        <v>413</v>
      </c>
      <c r="W406"/>
      <c r="X406" t="s">
        <v>83</v>
      </c>
      <c r="Y406" t="s">
        <v>84</v>
      </c>
    </row>
    <row r="407" spans="1:25" x14ac:dyDescent="0.2">
      <c r="A407" t="s">
        <v>95</v>
      </c>
      <c r="B407" t="s">
        <v>96</v>
      </c>
      <c r="C407" t="s">
        <v>873</v>
      </c>
      <c r="D407" t="s">
        <v>77</v>
      </c>
      <c r="E407">
        <v>124207</v>
      </c>
      <c r="F407" s="13">
        <v>-21678</v>
      </c>
      <c r="G407" t="s">
        <v>540</v>
      </c>
      <c r="H407" t="s">
        <v>171</v>
      </c>
      <c r="I407" t="s">
        <v>81</v>
      </c>
      <c r="J407" s="14">
        <v>43620</v>
      </c>
      <c r="K407" s="14">
        <v>43868</v>
      </c>
      <c r="L407" s="14">
        <v>43623</v>
      </c>
      <c r="M407" s="14">
        <v>43683</v>
      </c>
      <c r="N407" s="13">
        <v>252</v>
      </c>
      <c r="O407"/>
      <c r="P407" t="s">
        <v>78</v>
      </c>
      <c r="Q407" t="s">
        <v>541</v>
      </c>
      <c r="R407" t="s">
        <v>874</v>
      </c>
      <c r="S407" t="s">
        <v>137</v>
      </c>
      <c r="T407" t="s">
        <v>873</v>
      </c>
      <c r="U407" s="14">
        <v>43935</v>
      </c>
      <c r="V407" t="s">
        <v>413</v>
      </c>
      <c r="W407"/>
      <c r="X407" t="s">
        <v>83</v>
      </c>
      <c r="Y407" t="s">
        <v>84</v>
      </c>
    </row>
    <row r="408" spans="1:25" x14ac:dyDescent="0.2">
      <c r="A408" t="s">
        <v>95</v>
      </c>
      <c r="B408" t="s">
        <v>96</v>
      </c>
      <c r="C408" t="s">
        <v>875</v>
      </c>
      <c r="D408" t="s">
        <v>77</v>
      </c>
      <c r="E408">
        <v>124208</v>
      </c>
      <c r="F408" s="13">
        <v>-165000</v>
      </c>
      <c r="G408" t="s">
        <v>540</v>
      </c>
      <c r="H408" t="s">
        <v>171</v>
      </c>
      <c r="I408" t="s">
        <v>81</v>
      </c>
      <c r="J408" s="14">
        <v>43620</v>
      </c>
      <c r="K408" s="14">
        <v>43868</v>
      </c>
      <c r="L408" s="14">
        <v>43623</v>
      </c>
      <c r="M408" s="14">
        <v>43683</v>
      </c>
      <c r="N408" s="13">
        <v>252</v>
      </c>
      <c r="O408"/>
      <c r="P408" t="s">
        <v>78</v>
      </c>
      <c r="Q408" t="s">
        <v>541</v>
      </c>
      <c r="R408" t="s">
        <v>876</v>
      </c>
      <c r="S408" t="s">
        <v>125</v>
      </c>
      <c r="T408" t="s">
        <v>875</v>
      </c>
      <c r="U408" s="14">
        <v>43935</v>
      </c>
      <c r="V408" t="s">
        <v>413</v>
      </c>
      <c r="W408"/>
      <c r="X408" t="s">
        <v>83</v>
      </c>
      <c r="Y408" t="s">
        <v>84</v>
      </c>
    </row>
    <row r="409" spans="1:25" x14ac:dyDescent="0.2">
      <c r="A409" t="s">
        <v>95</v>
      </c>
      <c r="B409" t="s">
        <v>96</v>
      </c>
      <c r="C409" t="s">
        <v>877</v>
      </c>
      <c r="D409" t="s">
        <v>77</v>
      </c>
      <c r="E409">
        <v>124209</v>
      </c>
      <c r="F409" s="13">
        <v>-17748</v>
      </c>
      <c r="G409" t="s">
        <v>540</v>
      </c>
      <c r="H409" t="s">
        <v>171</v>
      </c>
      <c r="I409" t="s">
        <v>81</v>
      </c>
      <c r="J409" s="14">
        <v>43620</v>
      </c>
      <c r="K409" s="14">
        <v>43868</v>
      </c>
      <c r="L409" s="14">
        <v>43623</v>
      </c>
      <c r="M409" s="14">
        <v>43683</v>
      </c>
      <c r="N409" s="13">
        <v>252</v>
      </c>
      <c r="O409"/>
      <c r="P409" t="s">
        <v>78</v>
      </c>
      <c r="Q409" t="s">
        <v>541</v>
      </c>
      <c r="R409" t="s">
        <v>878</v>
      </c>
      <c r="S409" t="s">
        <v>137</v>
      </c>
      <c r="T409" t="s">
        <v>877</v>
      </c>
      <c r="U409" s="14">
        <v>43935</v>
      </c>
      <c r="V409" t="s">
        <v>413</v>
      </c>
      <c r="W409"/>
      <c r="X409" t="s">
        <v>83</v>
      </c>
      <c r="Y409" t="s">
        <v>84</v>
      </c>
    </row>
    <row r="410" spans="1:25" x14ac:dyDescent="0.2">
      <c r="A410" t="s">
        <v>95</v>
      </c>
      <c r="B410" t="s">
        <v>96</v>
      </c>
      <c r="C410" t="s">
        <v>879</v>
      </c>
      <c r="D410" t="s">
        <v>77</v>
      </c>
      <c r="E410">
        <v>124210</v>
      </c>
      <c r="F410" s="13">
        <v>-17748</v>
      </c>
      <c r="G410" t="s">
        <v>540</v>
      </c>
      <c r="H410" t="s">
        <v>171</v>
      </c>
      <c r="I410" t="s">
        <v>81</v>
      </c>
      <c r="J410" s="14">
        <v>43620</v>
      </c>
      <c r="K410" s="14">
        <v>43868</v>
      </c>
      <c r="L410" s="14">
        <v>43623</v>
      </c>
      <c r="M410" s="14">
        <v>43683</v>
      </c>
      <c r="N410" s="13">
        <v>252</v>
      </c>
      <c r="O410"/>
      <c r="P410" t="s">
        <v>78</v>
      </c>
      <c r="Q410" t="s">
        <v>541</v>
      </c>
      <c r="R410" t="s">
        <v>880</v>
      </c>
      <c r="S410" t="s">
        <v>137</v>
      </c>
      <c r="T410" t="s">
        <v>879</v>
      </c>
      <c r="U410" s="14">
        <v>43935</v>
      </c>
      <c r="V410" t="s">
        <v>413</v>
      </c>
      <c r="W410"/>
      <c r="X410" t="s">
        <v>83</v>
      </c>
      <c r="Y410" t="s">
        <v>84</v>
      </c>
    </row>
    <row r="411" spans="1:25" x14ac:dyDescent="0.2">
      <c r="A411" t="s">
        <v>95</v>
      </c>
      <c r="B411" t="s">
        <v>96</v>
      </c>
      <c r="C411" t="s">
        <v>881</v>
      </c>
      <c r="D411" t="s">
        <v>77</v>
      </c>
      <c r="E411">
        <v>124211</v>
      </c>
      <c r="F411" s="13">
        <v>-70843</v>
      </c>
      <c r="G411" t="s">
        <v>540</v>
      </c>
      <c r="H411" t="s">
        <v>171</v>
      </c>
      <c r="I411" t="s">
        <v>81</v>
      </c>
      <c r="J411" s="14">
        <v>43620</v>
      </c>
      <c r="K411" s="14">
        <v>43868</v>
      </c>
      <c r="L411" s="14">
        <v>43623</v>
      </c>
      <c r="M411" s="14">
        <v>43683</v>
      </c>
      <c r="N411" s="13">
        <v>252</v>
      </c>
      <c r="O411"/>
      <c r="P411" t="s">
        <v>78</v>
      </c>
      <c r="Q411" t="s">
        <v>541</v>
      </c>
      <c r="R411" t="s">
        <v>882</v>
      </c>
      <c r="S411" t="s">
        <v>125</v>
      </c>
      <c r="T411" t="s">
        <v>881</v>
      </c>
      <c r="U411" s="14">
        <v>43935</v>
      </c>
      <c r="V411" t="s">
        <v>413</v>
      </c>
      <c r="W411"/>
      <c r="X411" t="s">
        <v>83</v>
      </c>
      <c r="Y411" t="s">
        <v>84</v>
      </c>
    </row>
    <row r="412" spans="1:25" x14ac:dyDescent="0.2">
      <c r="A412" t="s">
        <v>95</v>
      </c>
      <c r="B412" t="s">
        <v>96</v>
      </c>
      <c r="C412" t="s">
        <v>883</v>
      </c>
      <c r="D412" t="s">
        <v>77</v>
      </c>
      <c r="E412">
        <v>124212</v>
      </c>
      <c r="F412" s="13">
        <v>-21678</v>
      </c>
      <c r="G412" t="s">
        <v>540</v>
      </c>
      <c r="H412" t="s">
        <v>171</v>
      </c>
      <c r="I412" t="s">
        <v>81</v>
      </c>
      <c r="J412" s="14">
        <v>43620</v>
      </c>
      <c r="K412" s="14">
        <v>43868</v>
      </c>
      <c r="L412" s="14">
        <v>43623</v>
      </c>
      <c r="M412" s="14">
        <v>43683</v>
      </c>
      <c r="N412" s="13">
        <v>252</v>
      </c>
      <c r="O412"/>
      <c r="P412" t="s">
        <v>78</v>
      </c>
      <c r="Q412" t="s">
        <v>541</v>
      </c>
      <c r="R412" t="s">
        <v>884</v>
      </c>
      <c r="S412" t="s">
        <v>137</v>
      </c>
      <c r="T412" t="s">
        <v>883</v>
      </c>
      <c r="U412" s="14">
        <v>43935</v>
      </c>
      <c r="V412" t="s">
        <v>413</v>
      </c>
      <c r="W412"/>
      <c r="X412" t="s">
        <v>83</v>
      </c>
      <c r="Y412" t="s">
        <v>84</v>
      </c>
    </row>
    <row r="413" spans="1:25" x14ac:dyDescent="0.2">
      <c r="A413" t="s">
        <v>95</v>
      </c>
      <c r="B413" t="s">
        <v>96</v>
      </c>
      <c r="C413" t="s">
        <v>885</v>
      </c>
      <c r="D413" t="s">
        <v>77</v>
      </c>
      <c r="E413">
        <v>124213</v>
      </c>
      <c r="F413" s="13">
        <v>-21678</v>
      </c>
      <c r="G413" t="s">
        <v>540</v>
      </c>
      <c r="H413" t="s">
        <v>171</v>
      </c>
      <c r="I413" t="s">
        <v>81</v>
      </c>
      <c r="J413" s="14">
        <v>43620</v>
      </c>
      <c r="K413" s="14">
        <v>43868</v>
      </c>
      <c r="L413" s="14">
        <v>43623</v>
      </c>
      <c r="M413" s="14">
        <v>43683</v>
      </c>
      <c r="N413" s="13">
        <v>252</v>
      </c>
      <c r="O413"/>
      <c r="P413" t="s">
        <v>78</v>
      </c>
      <c r="Q413" t="s">
        <v>541</v>
      </c>
      <c r="R413" t="s">
        <v>694</v>
      </c>
      <c r="S413" t="s">
        <v>137</v>
      </c>
      <c r="T413" t="s">
        <v>885</v>
      </c>
      <c r="U413" s="14">
        <v>43935</v>
      </c>
      <c r="V413" t="s">
        <v>413</v>
      </c>
      <c r="W413"/>
      <c r="X413" t="s">
        <v>83</v>
      </c>
      <c r="Y413" t="s">
        <v>84</v>
      </c>
    </row>
    <row r="414" spans="1:25" x14ac:dyDescent="0.2">
      <c r="A414" t="s">
        <v>95</v>
      </c>
      <c r="B414" t="s">
        <v>96</v>
      </c>
      <c r="C414" t="s">
        <v>886</v>
      </c>
      <c r="D414" t="s">
        <v>77</v>
      </c>
      <c r="E414">
        <v>124214</v>
      </c>
      <c r="F414" s="13">
        <v>-21678</v>
      </c>
      <c r="G414" t="s">
        <v>540</v>
      </c>
      <c r="H414" t="s">
        <v>171</v>
      </c>
      <c r="I414" t="s">
        <v>81</v>
      </c>
      <c r="J414" s="14">
        <v>43620</v>
      </c>
      <c r="K414" s="14">
        <v>43868</v>
      </c>
      <c r="L414" s="14">
        <v>43623</v>
      </c>
      <c r="M414" s="14">
        <v>43683</v>
      </c>
      <c r="N414" s="13">
        <v>252</v>
      </c>
      <c r="O414"/>
      <c r="P414" t="s">
        <v>78</v>
      </c>
      <c r="Q414" t="s">
        <v>541</v>
      </c>
      <c r="R414" t="s">
        <v>887</v>
      </c>
      <c r="S414" t="s">
        <v>137</v>
      </c>
      <c r="T414" t="s">
        <v>886</v>
      </c>
      <c r="U414" s="14">
        <v>43935</v>
      </c>
      <c r="V414" t="s">
        <v>413</v>
      </c>
      <c r="W414"/>
      <c r="X414" t="s">
        <v>83</v>
      </c>
      <c r="Y414" t="s">
        <v>84</v>
      </c>
    </row>
    <row r="415" spans="1:25" x14ac:dyDescent="0.2">
      <c r="A415" t="s">
        <v>95</v>
      </c>
      <c r="B415" t="s">
        <v>96</v>
      </c>
      <c r="C415" t="s">
        <v>888</v>
      </c>
      <c r="D415" t="s">
        <v>77</v>
      </c>
      <c r="E415">
        <v>124215</v>
      </c>
      <c r="F415" s="13">
        <v>-21678</v>
      </c>
      <c r="G415" t="s">
        <v>540</v>
      </c>
      <c r="H415" t="s">
        <v>171</v>
      </c>
      <c r="I415" t="s">
        <v>81</v>
      </c>
      <c r="J415" s="14">
        <v>43620</v>
      </c>
      <c r="K415" s="14">
        <v>43868</v>
      </c>
      <c r="L415" s="14">
        <v>43623</v>
      </c>
      <c r="M415" s="14">
        <v>43683</v>
      </c>
      <c r="N415" s="13">
        <v>252</v>
      </c>
      <c r="O415"/>
      <c r="P415" t="s">
        <v>78</v>
      </c>
      <c r="Q415" t="s">
        <v>541</v>
      </c>
      <c r="R415" t="s">
        <v>889</v>
      </c>
      <c r="S415" t="s">
        <v>137</v>
      </c>
      <c r="T415" t="s">
        <v>888</v>
      </c>
      <c r="U415" s="14">
        <v>43935</v>
      </c>
      <c r="V415" t="s">
        <v>413</v>
      </c>
      <c r="W415"/>
      <c r="X415" t="s">
        <v>83</v>
      </c>
      <c r="Y415" t="s">
        <v>84</v>
      </c>
    </row>
    <row r="416" spans="1:25" x14ac:dyDescent="0.2">
      <c r="A416" t="s">
        <v>95</v>
      </c>
      <c r="B416" t="s">
        <v>96</v>
      </c>
      <c r="C416" t="s">
        <v>890</v>
      </c>
      <c r="D416" t="s">
        <v>77</v>
      </c>
      <c r="E416">
        <v>124216</v>
      </c>
      <c r="F416" s="13">
        <v>-21678</v>
      </c>
      <c r="G416" t="s">
        <v>540</v>
      </c>
      <c r="H416" t="s">
        <v>171</v>
      </c>
      <c r="I416" t="s">
        <v>81</v>
      </c>
      <c r="J416" s="14">
        <v>43620</v>
      </c>
      <c r="K416" s="14">
        <v>43868</v>
      </c>
      <c r="L416" s="14">
        <v>43623</v>
      </c>
      <c r="M416" s="14">
        <v>43683</v>
      </c>
      <c r="N416" s="13">
        <v>252</v>
      </c>
      <c r="O416"/>
      <c r="P416" t="s">
        <v>78</v>
      </c>
      <c r="Q416" t="s">
        <v>541</v>
      </c>
      <c r="R416" t="s">
        <v>572</v>
      </c>
      <c r="S416" t="s">
        <v>137</v>
      </c>
      <c r="T416" t="s">
        <v>890</v>
      </c>
      <c r="U416" s="14">
        <v>43935</v>
      </c>
      <c r="V416" t="s">
        <v>413</v>
      </c>
      <c r="W416"/>
      <c r="X416" t="s">
        <v>83</v>
      </c>
      <c r="Y416" t="s">
        <v>84</v>
      </c>
    </row>
    <row r="417" spans="1:25" x14ac:dyDescent="0.2">
      <c r="A417" t="s">
        <v>95</v>
      </c>
      <c r="B417" t="s">
        <v>96</v>
      </c>
      <c r="C417" t="s">
        <v>891</v>
      </c>
      <c r="D417" t="s">
        <v>77</v>
      </c>
      <c r="E417">
        <v>124217</v>
      </c>
      <c r="F417" s="13">
        <v>-21678</v>
      </c>
      <c r="G417" t="s">
        <v>540</v>
      </c>
      <c r="H417" t="s">
        <v>171</v>
      </c>
      <c r="I417" t="s">
        <v>81</v>
      </c>
      <c r="J417" s="14">
        <v>43620</v>
      </c>
      <c r="K417" s="14">
        <v>43868</v>
      </c>
      <c r="L417" s="14">
        <v>43623</v>
      </c>
      <c r="M417" s="14">
        <v>43683</v>
      </c>
      <c r="N417" s="13">
        <v>252</v>
      </c>
      <c r="O417"/>
      <c r="P417" t="s">
        <v>78</v>
      </c>
      <c r="Q417" t="s">
        <v>541</v>
      </c>
      <c r="R417" t="s">
        <v>703</v>
      </c>
      <c r="S417" t="s">
        <v>137</v>
      </c>
      <c r="T417" t="s">
        <v>891</v>
      </c>
      <c r="U417" s="14">
        <v>43935</v>
      </c>
      <c r="V417" t="s">
        <v>413</v>
      </c>
      <c r="W417"/>
      <c r="X417" t="s">
        <v>83</v>
      </c>
      <c r="Y417" t="s">
        <v>84</v>
      </c>
    </row>
    <row r="418" spans="1:25" x14ac:dyDescent="0.2">
      <c r="A418" t="s">
        <v>95</v>
      </c>
      <c r="B418" t="s">
        <v>96</v>
      </c>
      <c r="C418" t="s">
        <v>892</v>
      </c>
      <c r="D418" t="s">
        <v>77</v>
      </c>
      <c r="E418">
        <v>124218</v>
      </c>
      <c r="F418" s="13">
        <v>-21678</v>
      </c>
      <c r="G418" t="s">
        <v>540</v>
      </c>
      <c r="H418" t="s">
        <v>171</v>
      </c>
      <c r="I418" t="s">
        <v>81</v>
      </c>
      <c r="J418" s="14">
        <v>43620</v>
      </c>
      <c r="K418" s="14">
        <v>43868</v>
      </c>
      <c r="L418" s="14">
        <v>43623</v>
      </c>
      <c r="M418" s="14">
        <v>43683</v>
      </c>
      <c r="N418" s="13">
        <v>252</v>
      </c>
      <c r="O418"/>
      <c r="P418" t="s">
        <v>78</v>
      </c>
      <c r="Q418" t="s">
        <v>541</v>
      </c>
      <c r="R418" t="s">
        <v>435</v>
      </c>
      <c r="S418" t="s">
        <v>137</v>
      </c>
      <c r="T418" t="s">
        <v>892</v>
      </c>
      <c r="U418" s="14">
        <v>43935</v>
      </c>
      <c r="V418" t="s">
        <v>413</v>
      </c>
      <c r="W418"/>
      <c r="X418" t="s">
        <v>83</v>
      </c>
      <c r="Y418" t="s">
        <v>84</v>
      </c>
    </row>
    <row r="419" spans="1:25" x14ac:dyDescent="0.2">
      <c r="A419" t="s">
        <v>95</v>
      </c>
      <c r="B419" t="s">
        <v>96</v>
      </c>
      <c r="C419" t="s">
        <v>893</v>
      </c>
      <c r="D419" t="s">
        <v>77</v>
      </c>
      <c r="E419">
        <v>124219</v>
      </c>
      <c r="F419" s="13">
        <v>-1452000</v>
      </c>
      <c r="G419" t="s">
        <v>540</v>
      </c>
      <c r="H419" t="s">
        <v>171</v>
      </c>
      <c r="I419" t="s">
        <v>81</v>
      </c>
      <c r="J419" s="14">
        <v>43620</v>
      </c>
      <c r="K419" s="14">
        <v>43868</v>
      </c>
      <c r="L419" s="14">
        <v>43623</v>
      </c>
      <c r="M419" s="14">
        <v>43683</v>
      </c>
      <c r="N419" s="13">
        <v>252</v>
      </c>
      <c r="O419"/>
      <c r="P419" t="s">
        <v>78</v>
      </c>
      <c r="Q419" t="s">
        <v>541</v>
      </c>
      <c r="R419" t="s">
        <v>781</v>
      </c>
      <c r="S419" t="s">
        <v>125</v>
      </c>
      <c r="T419" t="s">
        <v>893</v>
      </c>
      <c r="U419" s="14">
        <v>43935</v>
      </c>
      <c r="V419" t="s">
        <v>413</v>
      </c>
      <c r="W419"/>
      <c r="X419" t="s">
        <v>83</v>
      </c>
      <c r="Y419" t="s">
        <v>84</v>
      </c>
    </row>
    <row r="420" spans="1:25" x14ac:dyDescent="0.2">
      <c r="A420" t="s">
        <v>95</v>
      </c>
      <c r="B420" t="s">
        <v>96</v>
      </c>
      <c r="C420" t="s">
        <v>894</v>
      </c>
      <c r="D420" t="s">
        <v>77</v>
      </c>
      <c r="E420">
        <v>124220</v>
      </c>
      <c r="F420" s="13">
        <v>-21678</v>
      </c>
      <c r="G420" t="s">
        <v>540</v>
      </c>
      <c r="H420" t="s">
        <v>171</v>
      </c>
      <c r="I420" t="s">
        <v>81</v>
      </c>
      <c r="J420" s="14">
        <v>43620</v>
      </c>
      <c r="K420" s="14">
        <v>43868</v>
      </c>
      <c r="L420" s="14">
        <v>43623</v>
      </c>
      <c r="M420" s="14">
        <v>43683</v>
      </c>
      <c r="N420" s="13">
        <v>252</v>
      </c>
      <c r="O420"/>
      <c r="P420" t="s">
        <v>78</v>
      </c>
      <c r="Q420" t="s">
        <v>541</v>
      </c>
      <c r="R420" t="s">
        <v>895</v>
      </c>
      <c r="S420" t="s">
        <v>137</v>
      </c>
      <c r="T420" t="s">
        <v>894</v>
      </c>
      <c r="U420" s="14">
        <v>43935</v>
      </c>
      <c r="V420" t="s">
        <v>413</v>
      </c>
      <c r="W420"/>
      <c r="X420" t="s">
        <v>83</v>
      </c>
      <c r="Y420" t="s">
        <v>84</v>
      </c>
    </row>
    <row r="421" spans="1:25" x14ac:dyDescent="0.2">
      <c r="A421" t="s">
        <v>95</v>
      </c>
      <c r="B421" t="s">
        <v>96</v>
      </c>
      <c r="C421" t="s">
        <v>896</v>
      </c>
      <c r="D421" t="s">
        <v>77</v>
      </c>
      <c r="E421">
        <v>124221</v>
      </c>
      <c r="F421" s="13">
        <v>-70843</v>
      </c>
      <c r="G421" t="s">
        <v>540</v>
      </c>
      <c r="H421" t="s">
        <v>171</v>
      </c>
      <c r="I421" t="s">
        <v>81</v>
      </c>
      <c r="J421" s="14">
        <v>43620</v>
      </c>
      <c r="K421" s="14">
        <v>43868</v>
      </c>
      <c r="L421" s="14">
        <v>43623</v>
      </c>
      <c r="M421" s="14">
        <v>43683</v>
      </c>
      <c r="N421" s="13">
        <v>252</v>
      </c>
      <c r="O421"/>
      <c r="P421" t="s">
        <v>78</v>
      </c>
      <c r="Q421" t="s">
        <v>541</v>
      </c>
      <c r="R421" t="s">
        <v>897</v>
      </c>
      <c r="S421" t="s">
        <v>125</v>
      </c>
      <c r="T421" t="s">
        <v>896</v>
      </c>
      <c r="U421" s="14">
        <v>43935</v>
      </c>
      <c r="V421" t="s">
        <v>413</v>
      </c>
      <c r="W421"/>
      <c r="X421" t="s">
        <v>83</v>
      </c>
      <c r="Y421" t="s">
        <v>84</v>
      </c>
    </row>
    <row r="422" spans="1:25" x14ac:dyDescent="0.2">
      <c r="A422" t="s">
        <v>95</v>
      </c>
      <c r="B422" t="s">
        <v>96</v>
      </c>
      <c r="C422" t="s">
        <v>898</v>
      </c>
      <c r="D422" t="s">
        <v>77</v>
      </c>
      <c r="E422">
        <v>126688</v>
      </c>
      <c r="F422" s="13">
        <v>-2603432</v>
      </c>
      <c r="G422" t="s">
        <v>170</v>
      </c>
      <c r="H422" t="s">
        <v>171</v>
      </c>
      <c r="I422" t="s">
        <v>81</v>
      </c>
      <c r="J422" s="14">
        <v>43649</v>
      </c>
      <c r="K422" s="14">
        <v>43959</v>
      </c>
      <c r="L422" s="14">
        <v>43654</v>
      </c>
      <c r="M422" s="14">
        <v>43714</v>
      </c>
      <c r="N422" s="13">
        <v>259</v>
      </c>
      <c r="O422"/>
      <c r="P422" t="s">
        <v>78</v>
      </c>
      <c r="Q422" t="s">
        <v>172</v>
      </c>
      <c r="R422" t="s">
        <v>899</v>
      </c>
      <c r="S422" t="s">
        <v>125</v>
      </c>
      <c r="T422" t="s">
        <v>898</v>
      </c>
      <c r="U422" s="14">
        <v>43973</v>
      </c>
      <c r="V422" t="s">
        <v>413</v>
      </c>
      <c r="W422"/>
      <c r="X422" t="s">
        <v>83</v>
      </c>
      <c r="Y422" t="s">
        <v>84</v>
      </c>
    </row>
    <row r="423" spans="1:25" x14ac:dyDescent="0.2">
      <c r="A423" t="s">
        <v>95</v>
      </c>
      <c r="B423" t="s">
        <v>96</v>
      </c>
      <c r="C423" t="s">
        <v>900</v>
      </c>
      <c r="D423" t="s">
        <v>77</v>
      </c>
      <c r="E423">
        <v>126689</v>
      </c>
      <c r="F423" s="13">
        <v>-1452000</v>
      </c>
      <c r="G423" t="s">
        <v>170</v>
      </c>
      <c r="H423" t="s">
        <v>171</v>
      </c>
      <c r="I423" t="s">
        <v>81</v>
      </c>
      <c r="J423" s="14">
        <v>43649</v>
      </c>
      <c r="K423" s="14">
        <v>43959</v>
      </c>
      <c r="L423" s="14">
        <v>43654</v>
      </c>
      <c r="M423" s="14">
        <v>43714</v>
      </c>
      <c r="N423" s="13">
        <v>259</v>
      </c>
      <c r="O423"/>
      <c r="P423" t="s">
        <v>78</v>
      </c>
      <c r="Q423" t="s">
        <v>172</v>
      </c>
      <c r="R423" t="s">
        <v>901</v>
      </c>
      <c r="S423" t="s">
        <v>125</v>
      </c>
      <c r="T423" t="s">
        <v>900</v>
      </c>
      <c r="U423" s="14">
        <v>43973</v>
      </c>
      <c r="V423" t="s">
        <v>413</v>
      </c>
      <c r="W423"/>
      <c r="X423" t="s">
        <v>83</v>
      </c>
      <c r="Y423" t="s">
        <v>84</v>
      </c>
    </row>
    <row r="424" spans="1:25" x14ac:dyDescent="0.2">
      <c r="A424" t="s">
        <v>95</v>
      </c>
      <c r="B424" t="s">
        <v>96</v>
      </c>
      <c r="C424" t="s">
        <v>902</v>
      </c>
      <c r="D424" t="s">
        <v>77</v>
      </c>
      <c r="E424">
        <v>126690</v>
      </c>
      <c r="F424" s="13">
        <v>-17748</v>
      </c>
      <c r="G424" t="s">
        <v>540</v>
      </c>
      <c r="H424" t="s">
        <v>171</v>
      </c>
      <c r="I424" t="s">
        <v>81</v>
      </c>
      <c r="J424" s="14">
        <v>43649</v>
      </c>
      <c r="K424" s="14">
        <v>43869</v>
      </c>
      <c r="L424" s="14">
        <v>43654</v>
      </c>
      <c r="M424" s="14">
        <v>43714</v>
      </c>
      <c r="N424" s="13">
        <v>221</v>
      </c>
      <c r="O424"/>
      <c r="P424" t="s">
        <v>78</v>
      </c>
      <c r="Q424" t="s">
        <v>541</v>
      </c>
      <c r="R424" t="s">
        <v>555</v>
      </c>
      <c r="S424" t="s">
        <v>137</v>
      </c>
      <c r="T424" t="s">
        <v>902</v>
      </c>
      <c r="U424" s="14">
        <v>43935</v>
      </c>
      <c r="V424" t="s">
        <v>413</v>
      </c>
      <c r="W424"/>
      <c r="X424" t="s">
        <v>83</v>
      </c>
      <c r="Y424" t="s">
        <v>84</v>
      </c>
    </row>
    <row r="425" spans="1:25" x14ac:dyDescent="0.2">
      <c r="A425" t="s">
        <v>95</v>
      </c>
      <c r="B425" t="s">
        <v>96</v>
      </c>
      <c r="C425" t="s">
        <v>903</v>
      </c>
      <c r="D425" t="s">
        <v>77</v>
      </c>
      <c r="E425">
        <v>126691</v>
      </c>
      <c r="F425" s="13">
        <v>-21678</v>
      </c>
      <c r="G425" t="s">
        <v>540</v>
      </c>
      <c r="H425" t="s">
        <v>171</v>
      </c>
      <c r="I425" t="s">
        <v>81</v>
      </c>
      <c r="J425" s="14">
        <v>43649</v>
      </c>
      <c r="K425" s="14">
        <v>43869</v>
      </c>
      <c r="L425" s="14">
        <v>43654</v>
      </c>
      <c r="M425" s="14">
        <v>43714</v>
      </c>
      <c r="N425" s="13">
        <v>221</v>
      </c>
      <c r="O425"/>
      <c r="P425" t="s">
        <v>78</v>
      </c>
      <c r="Q425" t="s">
        <v>541</v>
      </c>
      <c r="R425" t="s">
        <v>632</v>
      </c>
      <c r="S425" t="s">
        <v>137</v>
      </c>
      <c r="T425" t="s">
        <v>903</v>
      </c>
      <c r="U425" s="14">
        <v>43935</v>
      </c>
      <c r="V425" t="s">
        <v>413</v>
      </c>
      <c r="W425"/>
      <c r="X425" t="s">
        <v>83</v>
      </c>
      <c r="Y425" t="s">
        <v>84</v>
      </c>
    </row>
    <row r="426" spans="1:25" x14ac:dyDescent="0.2">
      <c r="A426" t="s">
        <v>95</v>
      </c>
      <c r="B426" t="s">
        <v>96</v>
      </c>
      <c r="C426" t="s">
        <v>904</v>
      </c>
      <c r="D426" t="s">
        <v>77</v>
      </c>
      <c r="E426">
        <v>126692</v>
      </c>
      <c r="F426" s="13">
        <v>-39000</v>
      </c>
      <c r="G426" t="s">
        <v>540</v>
      </c>
      <c r="H426" t="s">
        <v>171</v>
      </c>
      <c r="I426" t="s">
        <v>81</v>
      </c>
      <c r="J426" s="14">
        <v>43649</v>
      </c>
      <c r="K426" s="14">
        <v>43869</v>
      </c>
      <c r="L426" s="14">
        <v>43654</v>
      </c>
      <c r="M426" s="14">
        <v>43714</v>
      </c>
      <c r="N426" s="13">
        <v>221</v>
      </c>
      <c r="O426"/>
      <c r="P426" t="s">
        <v>78</v>
      </c>
      <c r="Q426" t="s">
        <v>541</v>
      </c>
      <c r="R426" t="s">
        <v>905</v>
      </c>
      <c r="S426" t="s">
        <v>125</v>
      </c>
      <c r="T426" t="s">
        <v>904</v>
      </c>
      <c r="U426" s="14">
        <v>43935</v>
      </c>
      <c r="V426" t="s">
        <v>413</v>
      </c>
      <c r="W426"/>
      <c r="X426" t="s">
        <v>83</v>
      </c>
      <c r="Y426" t="s">
        <v>84</v>
      </c>
    </row>
    <row r="427" spans="1:25" x14ac:dyDescent="0.2">
      <c r="A427" t="s">
        <v>95</v>
      </c>
      <c r="B427" t="s">
        <v>96</v>
      </c>
      <c r="C427" t="s">
        <v>906</v>
      </c>
      <c r="D427" t="s">
        <v>77</v>
      </c>
      <c r="E427">
        <v>126693</v>
      </c>
      <c r="F427" s="13">
        <v>-21678</v>
      </c>
      <c r="G427" t="s">
        <v>540</v>
      </c>
      <c r="H427" t="s">
        <v>171</v>
      </c>
      <c r="I427" t="s">
        <v>81</v>
      </c>
      <c r="J427" s="14">
        <v>43649</v>
      </c>
      <c r="K427" s="14">
        <v>43869</v>
      </c>
      <c r="L427" s="14">
        <v>43654</v>
      </c>
      <c r="M427" s="14">
        <v>43714</v>
      </c>
      <c r="N427" s="13">
        <v>221</v>
      </c>
      <c r="O427"/>
      <c r="P427" t="s">
        <v>78</v>
      </c>
      <c r="Q427" t="s">
        <v>541</v>
      </c>
      <c r="R427" t="s">
        <v>907</v>
      </c>
      <c r="S427" t="s">
        <v>137</v>
      </c>
      <c r="T427" t="s">
        <v>906</v>
      </c>
      <c r="U427" s="14">
        <v>43935</v>
      </c>
      <c r="V427" t="s">
        <v>413</v>
      </c>
      <c r="W427"/>
      <c r="X427" t="s">
        <v>83</v>
      </c>
      <c r="Y427" t="s">
        <v>84</v>
      </c>
    </row>
    <row r="428" spans="1:25" x14ac:dyDescent="0.2">
      <c r="A428" t="s">
        <v>95</v>
      </c>
      <c r="B428" t="s">
        <v>96</v>
      </c>
      <c r="C428" t="s">
        <v>908</v>
      </c>
      <c r="D428" t="s">
        <v>77</v>
      </c>
      <c r="E428">
        <v>126694</v>
      </c>
      <c r="F428" s="13">
        <v>-21678</v>
      </c>
      <c r="G428" t="s">
        <v>540</v>
      </c>
      <c r="H428" t="s">
        <v>171</v>
      </c>
      <c r="I428" t="s">
        <v>81</v>
      </c>
      <c r="J428" s="14">
        <v>43649</v>
      </c>
      <c r="K428" s="14">
        <v>43869</v>
      </c>
      <c r="L428" s="14">
        <v>43654</v>
      </c>
      <c r="M428" s="14">
        <v>43714</v>
      </c>
      <c r="N428" s="13">
        <v>221</v>
      </c>
      <c r="O428"/>
      <c r="P428" t="s">
        <v>78</v>
      </c>
      <c r="Q428" t="s">
        <v>541</v>
      </c>
      <c r="R428" t="s">
        <v>909</v>
      </c>
      <c r="S428" t="s">
        <v>137</v>
      </c>
      <c r="T428" t="s">
        <v>908</v>
      </c>
      <c r="U428" s="14">
        <v>43935</v>
      </c>
      <c r="V428" t="s">
        <v>413</v>
      </c>
      <c r="W428"/>
      <c r="X428" t="s">
        <v>83</v>
      </c>
      <c r="Y428" t="s">
        <v>84</v>
      </c>
    </row>
    <row r="429" spans="1:25" x14ac:dyDescent="0.2">
      <c r="A429" t="s">
        <v>95</v>
      </c>
      <c r="B429" t="s">
        <v>96</v>
      </c>
      <c r="C429" t="s">
        <v>910</v>
      </c>
      <c r="D429" t="s">
        <v>77</v>
      </c>
      <c r="E429">
        <v>126695</v>
      </c>
      <c r="F429" s="13">
        <v>-39000</v>
      </c>
      <c r="G429" t="s">
        <v>540</v>
      </c>
      <c r="H429" t="s">
        <v>171</v>
      </c>
      <c r="I429" t="s">
        <v>81</v>
      </c>
      <c r="J429" s="14">
        <v>43649</v>
      </c>
      <c r="K429" s="14">
        <v>43869</v>
      </c>
      <c r="L429" s="14">
        <v>43654</v>
      </c>
      <c r="M429" s="14">
        <v>43714</v>
      </c>
      <c r="N429" s="13">
        <v>221</v>
      </c>
      <c r="O429"/>
      <c r="P429" t="s">
        <v>78</v>
      </c>
      <c r="Q429" t="s">
        <v>541</v>
      </c>
      <c r="R429" t="s">
        <v>911</v>
      </c>
      <c r="S429" t="s">
        <v>125</v>
      </c>
      <c r="T429" t="s">
        <v>910</v>
      </c>
      <c r="U429" s="14">
        <v>43935</v>
      </c>
      <c r="V429" t="s">
        <v>413</v>
      </c>
      <c r="W429"/>
      <c r="X429" t="s">
        <v>83</v>
      </c>
      <c r="Y429" t="s">
        <v>84</v>
      </c>
    </row>
    <row r="430" spans="1:25" x14ac:dyDescent="0.2">
      <c r="A430" t="s">
        <v>95</v>
      </c>
      <c r="B430" t="s">
        <v>96</v>
      </c>
      <c r="C430" t="s">
        <v>912</v>
      </c>
      <c r="D430" t="s">
        <v>77</v>
      </c>
      <c r="E430">
        <v>126696</v>
      </c>
      <c r="F430" s="13">
        <v>-21678</v>
      </c>
      <c r="G430" t="s">
        <v>540</v>
      </c>
      <c r="H430" t="s">
        <v>171</v>
      </c>
      <c r="I430" t="s">
        <v>81</v>
      </c>
      <c r="J430" s="14">
        <v>43649</v>
      </c>
      <c r="K430" s="14">
        <v>43869</v>
      </c>
      <c r="L430" s="14">
        <v>43654</v>
      </c>
      <c r="M430" s="14">
        <v>43714</v>
      </c>
      <c r="N430" s="13">
        <v>221</v>
      </c>
      <c r="O430"/>
      <c r="P430" t="s">
        <v>78</v>
      </c>
      <c r="Q430" t="s">
        <v>541</v>
      </c>
      <c r="R430" t="s">
        <v>913</v>
      </c>
      <c r="S430" t="s">
        <v>137</v>
      </c>
      <c r="T430" t="s">
        <v>912</v>
      </c>
      <c r="U430" s="14">
        <v>43935</v>
      </c>
      <c r="V430" t="s">
        <v>413</v>
      </c>
      <c r="W430"/>
      <c r="X430" t="s">
        <v>83</v>
      </c>
      <c r="Y430" t="s">
        <v>84</v>
      </c>
    </row>
    <row r="431" spans="1:25" x14ac:dyDescent="0.2">
      <c r="A431" t="s">
        <v>95</v>
      </c>
      <c r="B431" t="s">
        <v>96</v>
      </c>
      <c r="C431" t="s">
        <v>914</v>
      </c>
      <c r="D431" t="s">
        <v>77</v>
      </c>
      <c r="E431">
        <v>126697</v>
      </c>
      <c r="F431" s="13">
        <v>-21678</v>
      </c>
      <c r="G431" t="s">
        <v>540</v>
      </c>
      <c r="H431" t="s">
        <v>171</v>
      </c>
      <c r="I431" t="s">
        <v>81</v>
      </c>
      <c r="J431" s="14">
        <v>43649</v>
      </c>
      <c r="K431" s="14">
        <v>43869</v>
      </c>
      <c r="L431" s="14">
        <v>43654</v>
      </c>
      <c r="M431" s="14">
        <v>43714</v>
      </c>
      <c r="N431" s="13">
        <v>221</v>
      </c>
      <c r="O431"/>
      <c r="P431" t="s">
        <v>78</v>
      </c>
      <c r="Q431" t="s">
        <v>541</v>
      </c>
      <c r="R431" t="s">
        <v>315</v>
      </c>
      <c r="S431" t="s">
        <v>137</v>
      </c>
      <c r="T431" t="s">
        <v>914</v>
      </c>
      <c r="U431" s="14">
        <v>43935</v>
      </c>
      <c r="V431" t="s">
        <v>413</v>
      </c>
      <c r="W431"/>
      <c r="X431" t="s">
        <v>83</v>
      </c>
      <c r="Y431" t="s">
        <v>84</v>
      </c>
    </row>
    <row r="432" spans="1:25" x14ac:dyDescent="0.2">
      <c r="A432" t="s">
        <v>95</v>
      </c>
      <c r="B432" t="s">
        <v>96</v>
      </c>
      <c r="C432" t="s">
        <v>915</v>
      </c>
      <c r="D432" t="s">
        <v>77</v>
      </c>
      <c r="E432">
        <v>126698</v>
      </c>
      <c r="F432" s="13">
        <v>-21678</v>
      </c>
      <c r="G432" t="s">
        <v>540</v>
      </c>
      <c r="H432" t="s">
        <v>171</v>
      </c>
      <c r="I432" t="s">
        <v>81</v>
      </c>
      <c r="J432" s="14">
        <v>43649</v>
      </c>
      <c r="K432" s="14">
        <v>43869</v>
      </c>
      <c r="L432" s="14">
        <v>43654</v>
      </c>
      <c r="M432" s="14">
        <v>43714</v>
      </c>
      <c r="N432" s="13">
        <v>221</v>
      </c>
      <c r="O432"/>
      <c r="P432" t="s">
        <v>78</v>
      </c>
      <c r="Q432" t="s">
        <v>541</v>
      </c>
      <c r="R432" t="s">
        <v>916</v>
      </c>
      <c r="S432" t="s">
        <v>137</v>
      </c>
      <c r="T432" t="s">
        <v>915</v>
      </c>
      <c r="U432" s="14">
        <v>43935</v>
      </c>
      <c r="V432" t="s">
        <v>413</v>
      </c>
      <c r="W432"/>
      <c r="X432" t="s">
        <v>83</v>
      </c>
      <c r="Y432" t="s">
        <v>84</v>
      </c>
    </row>
    <row r="433" spans="1:25" x14ac:dyDescent="0.2">
      <c r="A433" t="s">
        <v>95</v>
      </c>
      <c r="B433" t="s">
        <v>96</v>
      </c>
      <c r="C433" t="s">
        <v>917</v>
      </c>
      <c r="D433" t="s">
        <v>77</v>
      </c>
      <c r="E433">
        <v>126699</v>
      </c>
      <c r="F433" s="13">
        <v>-17748</v>
      </c>
      <c r="G433" t="s">
        <v>540</v>
      </c>
      <c r="H433" t="s">
        <v>171</v>
      </c>
      <c r="I433" t="s">
        <v>81</v>
      </c>
      <c r="J433" s="14">
        <v>43649</v>
      </c>
      <c r="K433" s="14">
        <v>43869</v>
      </c>
      <c r="L433" s="14">
        <v>43654</v>
      </c>
      <c r="M433" s="14">
        <v>43714</v>
      </c>
      <c r="N433" s="13">
        <v>221</v>
      </c>
      <c r="O433"/>
      <c r="P433" t="s">
        <v>78</v>
      </c>
      <c r="Q433" t="s">
        <v>541</v>
      </c>
      <c r="R433" t="s">
        <v>918</v>
      </c>
      <c r="S433" t="s">
        <v>137</v>
      </c>
      <c r="T433" t="s">
        <v>917</v>
      </c>
      <c r="U433" s="14">
        <v>43935</v>
      </c>
      <c r="V433" t="s">
        <v>413</v>
      </c>
      <c r="W433"/>
      <c r="X433" t="s">
        <v>83</v>
      </c>
      <c r="Y433" t="s">
        <v>84</v>
      </c>
    </row>
    <row r="434" spans="1:25" x14ac:dyDescent="0.2">
      <c r="A434" t="s">
        <v>95</v>
      </c>
      <c r="B434" t="s">
        <v>96</v>
      </c>
      <c r="C434" t="s">
        <v>919</v>
      </c>
      <c r="D434" t="s">
        <v>77</v>
      </c>
      <c r="E434">
        <v>126700</v>
      </c>
      <c r="F434" s="13">
        <v>-452000</v>
      </c>
      <c r="G434" t="s">
        <v>170</v>
      </c>
      <c r="H434" t="s">
        <v>171</v>
      </c>
      <c r="I434" t="s">
        <v>81</v>
      </c>
      <c r="J434" s="14">
        <v>43627</v>
      </c>
      <c r="K434" s="14">
        <v>43960</v>
      </c>
      <c r="L434" s="14">
        <v>43686</v>
      </c>
      <c r="M434" s="14">
        <v>43746</v>
      </c>
      <c r="N434" s="13">
        <v>227</v>
      </c>
      <c r="O434"/>
      <c r="P434" t="s">
        <v>78</v>
      </c>
      <c r="Q434" t="s">
        <v>172</v>
      </c>
      <c r="R434" t="s">
        <v>920</v>
      </c>
      <c r="S434" t="s">
        <v>125</v>
      </c>
      <c r="T434" t="s">
        <v>919</v>
      </c>
      <c r="U434" s="14">
        <v>43973</v>
      </c>
      <c r="V434" t="s">
        <v>413</v>
      </c>
      <c r="W434"/>
      <c r="X434" t="s">
        <v>83</v>
      </c>
      <c r="Y434" t="s">
        <v>84</v>
      </c>
    </row>
    <row r="435" spans="1:25" x14ac:dyDescent="0.2">
      <c r="A435" t="s">
        <v>95</v>
      </c>
      <c r="B435" t="s">
        <v>96</v>
      </c>
      <c r="C435" t="s">
        <v>921</v>
      </c>
      <c r="D435" t="s">
        <v>77</v>
      </c>
      <c r="E435">
        <v>126701</v>
      </c>
      <c r="F435" s="13">
        <v>-165000</v>
      </c>
      <c r="G435" t="s">
        <v>540</v>
      </c>
      <c r="H435" t="s">
        <v>171</v>
      </c>
      <c r="I435" t="s">
        <v>81</v>
      </c>
      <c r="J435" s="14">
        <v>43649</v>
      </c>
      <c r="K435" s="14">
        <v>43869</v>
      </c>
      <c r="L435" s="14">
        <v>43654</v>
      </c>
      <c r="M435" s="14">
        <v>43714</v>
      </c>
      <c r="N435" s="13">
        <v>221</v>
      </c>
      <c r="O435"/>
      <c r="P435" t="s">
        <v>78</v>
      </c>
      <c r="Q435" t="s">
        <v>541</v>
      </c>
      <c r="R435" t="s">
        <v>922</v>
      </c>
      <c r="S435" t="s">
        <v>125</v>
      </c>
      <c r="T435" t="s">
        <v>921</v>
      </c>
      <c r="U435" s="14">
        <v>43935</v>
      </c>
      <c r="V435" t="s">
        <v>413</v>
      </c>
      <c r="W435"/>
      <c r="X435" t="s">
        <v>83</v>
      </c>
      <c r="Y435" t="s">
        <v>84</v>
      </c>
    </row>
    <row r="436" spans="1:25" x14ac:dyDescent="0.2">
      <c r="A436" t="s">
        <v>95</v>
      </c>
      <c r="B436" t="s">
        <v>96</v>
      </c>
      <c r="C436" t="s">
        <v>923</v>
      </c>
      <c r="D436" t="s">
        <v>77</v>
      </c>
      <c r="E436">
        <v>126702</v>
      </c>
      <c r="F436" s="13">
        <v>-280000</v>
      </c>
      <c r="G436" t="s">
        <v>537</v>
      </c>
      <c r="H436" t="s">
        <v>171</v>
      </c>
      <c r="I436" t="s">
        <v>81</v>
      </c>
      <c r="J436" s="14">
        <v>43649</v>
      </c>
      <c r="K436" s="14">
        <v>43869</v>
      </c>
      <c r="L436" s="14">
        <v>43654</v>
      </c>
      <c r="M436" s="14">
        <v>43714</v>
      </c>
      <c r="N436" s="13">
        <v>195</v>
      </c>
      <c r="O436"/>
      <c r="P436" t="s">
        <v>262</v>
      </c>
      <c r="Q436" t="s">
        <v>538</v>
      </c>
      <c r="R436" t="s">
        <v>646</v>
      </c>
      <c r="S436" t="s">
        <v>379</v>
      </c>
      <c r="T436" t="s">
        <v>923</v>
      </c>
      <c r="U436" s="14">
        <v>43909</v>
      </c>
      <c r="V436" t="s">
        <v>413</v>
      </c>
      <c r="W436"/>
      <c r="X436" t="s">
        <v>83</v>
      </c>
      <c r="Y436" t="s">
        <v>84</v>
      </c>
    </row>
    <row r="437" spans="1:25" x14ac:dyDescent="0.2">
      <c r="A437" t="s">
        <v>95</v>
      </c>
      <c r="B437" t="s">
        <v>96</v>
      </c>
      <c r="C437" t="s">
        <v>924</v>
      </c>
      <c r="D437" t="s">
        <v>77</v>
      </c>
      <c r="E437">
        <v>126703</v>
      </c>
      <c r="F437" s="13">
        <v>-25121</v>
      </c>
      <c r="G437" t="s">
        <v>540</v>
      </c>
      <c r="H437" t="s">
        <v>171</v>
      </c>
      <c r="I437" t="s">
        <v>81</v>
      </c>
      <c r="J437" s="14">
        <v>43649</v>
      </c>
      <c r="K437" s="14">
        <v>43869</v>
      </c>
      <c r="L437" s="14">
        <v>43654</v>
      </c>
      <c r="M437" s="14">
        <v>43714</v>
      </c>
      <c r="N437" s="13">
        <v>221</v>
      </c>
      <c r="O437"/>
      <c r="P437" t="s">
        <v>78</v>
      </c>
      <c r="Q437" t="s">
        <v>541</v>
      </c>
      <c r="R437" t="s">
        <v>147</v>
      </c>
      <c r="S437" t="s">
        <v>148</v>
      </c>
      <c r="T437" t="s">
        <v>924</v>
      </c>
      <c r="U437" s="14">
        <v>43935</v>
      </c>
      <c r="V437" t="s">
        <v>413</v>
      </c>
      <c r="W437"/>
      <c r="X437" t="s">
        <v>83</v>
      </c>
      <c r="Y437" t="s">
        <v>84</v>
      </c>
    </row>
    <row r="438" spans="1:25" x14ac:dyDescent="0.2">
      <c r="A438" t="s">
        <v>95</v>
      </c>
      <c r="B438" t="s">
        <v>96</v>
      </c>
      <c r="C438" t="s">
        <v>925</v>
      </c>
      <c r="D438" t="s">
        <v>77</v>
      </c>
      <c r="E438">
        <v>126704</v>
      </c>
      <c r="F438" s="13">
        <v>-19402</v>
      </c>
      <c r="G438" t="s">
        <v>540</v>
      </c>
      <c r="H438" t="s">
        <v>171</v>
      </c>
      <c r="I438" t="s">
        <v>81</v>
      </c>
      <c r="J438" s="14">
        <v>43649</v>
      </c>
      <c r="K438" s="14">
        <v>43869</v>
      </c>
      <c r="L438" s="14">
        <v>43654</v>
      </c>
      <c r="M438" s="14">
        <v>43714</v>
      </c>
      <c r="N438" s="13">
        <v>221</v>
      </c>
      <c r="O438"/>
      <c r="P438" t="s">
        <v>78</v>
      </c>
      <c r="Q438" t="s">
        <v>541</v>
      </c>
      <c r="R438" t="s">
        <v>878</v>
      </c>
      <c r="S438" t="s">
        <v>137</v>
      </c>
      <c r="T438" t="s">
        <v>925</v>
      </c>
      <c r="U438" s="14">
        <v>43935</v>
      </c>
      <c r="V438" t="s">
        <v>413</v>
      </c>
      <c r="W438"/>
      <c r="X438" t="s">
        <v>83</v>
      </c>
      <c r="Y438" t="s">
        <v>84</v>
      </c>
    </row>
    <row r="439" spans="1:25" x14ac:dyDescent="0.2">
      <c r="A439" t="s">
        <v>95</v>
      </c>
      <c r="B439" t="s">
        <v>96</v>
      </c>
      <c r="C439" t="s">
        <v>926</v>
      </c>
      <c r="D439" t="s">
        <v>77</v>
      </c>
      <c r="E439">
        <v>126705</v>
      </c>
      <c r="F439" s="13">
        <v>-165000</v>
      </c>
      <c r="G439" t="s">
        <v>540</v>
      </c>
      <c r="H439" t="s">
        <v>171</v>
      </c>
      <c r="I439" t="s">
        <v>81</v>
      </c>
      <c r="J439" s="14">
        <v>43649</v>
      </c>
      <c r="K439" s="14">
        <v>43869</v>
      </c>
      <c r="L439" s="14">
        <v>43654</v>
      </c>
      <c r="M439" s="14">
        <v>43714</v>
      </c>
      <c r="N439" s="13">
        <v>221</v>
      </c>
      <c r="O439"/>
      <c r="P439" t="s">
        <v>78</v>
      </c>
      <c r="Q439" t="s">
        <v>541</v>
      </c>
      <c r="R439" t="s">
        <v>927</v>
      </c>
      <c r="S439" t="s">
        <v>125</v>
      </c>
      <c r="T439" t="s">
        <v>926</v>
      </c>
      <c r="U439" s="14">
        <v>43935</v>
      </c>
      <c r="V439" t="s">
        <v>413</v>
      </c>
      <c r="W439"/>
      <c r="X439" t="s">
        <v>83</v>
      </c>
      <c r="Y439" t="s">
        <v>84</v>
      </c>
    </row>
    <row r="440" spans="1:25" x14ac:dyDescent="0.2">
      <c r="A440" t="s">
        <v>95</v>
      </c>
      <c r="B440" t="s">
        <v>96</v>
      </c>
      <c r="C440" t="s">
        <v>928</v>
      </c>
      <c r="D440" t="s">
        <v>77</v>
      </c>
      <c r="E440">
        <v>126706</v>
      </c>
      <c r="F440" s="13">
        <v>-1452000</v>
      </c>
      <c r="G440" t="s">
        <v>170</v>
      </c>
      <c r="H440" t="s">
        <v>171</v>
      </c>
      <c r="I440" t="s">
        <v>81</v>
      </c>
      <c r="J440" s="14">
        <v>43649</v>
      </c>
      <c r="K440" s="14">
        <v>43959</v>
      </c>
      <c r="L440" s="14">
        <v>43654</v>
      </c>
      <c r="M440" s="14">
        <v>43714</v>
      </c>
      <c r="N440" s="13">
        <v>259</v>
      </c>
      <c r="O440"/>
      <c r="P440" t="s">
        <v>78</v>
      </c>
      <c r="Q440" t="s">
        <v>172</v>
      </c>
      <c r="R440" t="s">
        <v>929</v>
      </c>
      <c r="S440" t="s">
        <v>125</v>
      </c>
      <c r="T440" t="s">
        <v>928</v>
      </c>
      <c r="U440" s="14">
        <v>43973</v>
      </c>
      <c r="V440" t="s">
        <v>413</v>
      </c>
      <c r="W440"/>
      <c r="X440" t="s">
        <v>83</v>
      </c>
      <c r="Y440" t="s">
        <v>84</v>
      </c>
    </row>
    <row r="441" spans="1:25" x14ac:dyDescent="0.2">
      <c r="A441" t="s">
        <v>95</v>
      </c>
      <c r="B441" t="s">
        <v>96</v>
      </c>
      <c r="C441" t="s">
        <v>930</v>
      </c>
      <c r="D441" t="s">
        <v>77</v>
      </c>
      <c r="E441">
        <v>126707</v>
      </c>
      <c r="F441" s="13">
        <v>-21678</v>
      </c>
      <c r="G441" t="s">
        <v>170</v>
      </c>
      <c r="H441" t="s">
        <v>171</v>
      </c>
      <c r="I441" t="s">
        <v>81</v>
      </c>
      <c r="J441" s="14">
        <v>43649</v>
      </c>
      <c r="K441" s="14">
        <v>43959</v>
      </c>
      <c r="L441" s="14">
        <v>43654</v>
      </c>
      <c r="M441" s="14">
        <v>43714</v>
      </c>
      <c r="N441" s="13">
        <v>259</v>
      </c>
      <c r="O441"/>
      <c r="P441" t="s">
        <v>78</v>
      </c>
      <c r="Q441" t="s">
        <v>172</v>
      </c>
      <c r="R441" t="s">
        <v>828</v>
      </c>
      <c r="S441" t="s">
        <v>137</v>
      </c>
      <c r="T441" t="s">
        <v>930</v>
      </c>
      <c r="U441" s="14">
        <v>43973</v>
      </c>
      <c r="V441" t="s">
        <v>413</v>
      </c>
      <c r="W441"/>
      <c r="X441" t="s">
        <v>83</v>
      </c>
      <c r="Y441" t="s">
        <v>84</v>
      </c>
    </row>
    <row r="442" spans="1:25" x14ac:dyDescent="0.2">
      <c r="A442" t="s">
        <v>95</v>
      </c>
      <c r="B442" t="s">
        <v>96</v>
      </c>
      <c r="C442" t="s">
        <v>931</v>
      </c>
      <c r="D442" t="s">
        <v>77</v>
      </c>
      <c r="E442">
        <v>126708</v>
      </c>
      <c r="F442" s="13">
        <v>-452000</v>
      </c>
      <c r="G442" t="s">
        <v>170</v>
      </c>
      <c r="H442" t="s">
        <v>171</v>
      </c>
      <c r="I442" t="s">
        <v>81</v>
      </c>
      <c r="J442" s="14">
        <v>43649</v>
      </c>
      <c r="K442" s="14">
        <v>43960</v>
      </c>
      <c r="L442" s="14">
        <v>43686</v>
      </c>
      <c r="M442" s="14">
        <v>43746</v>
      </c>
      <c r="N442" s="13">
        <v>227</v>
      </c>
      <c r="O442"/>
      <c r="P442" t="s">
        <v>78</v>
      </c>
      <c r="Q442" t="s">
        <v>172</v>
      </c>
      <c r="R442" t="s">
        <v>657</v>
      </c>
      <c r="S442" t="s">
        <v>125</v>
      </c>
      <c r="T442" t="s">
        <v>931</v>
      </c>
      <c r="U442" s="14">
        <v>43973</v>
      </c>
      <c r="V442" t="s">
        <v>413</v>
      </c>
      <c r="W442"/>
      <c r="X442" t="s">
        <v>83</v>
      </c>
      <c r="Y442" t="s">
        <v>84</v>
      </c>
    </row>
    <row r="443" spans="1:25" x14ac:dyDescent="0.2">
      <c r="A443" t="s">
        <v>95</v>
      </c>
      <c r="B443" t="s">
        <v>96</v>
      </c>
      <c r="C443" t="s">
        <v>932</v>
      </c>
      <c r="D443" t="s">
        <v>77</v>
      </c>
      <c r="E443">
        <v>126709</v>
      </c>
      <c r="F443" s="13">
        <v>-100000</v>
      </c>
      <c r="G443" t="s">
        <v>540</v>
      </c>
      <c r="H443" t="s">
        <v>171</v>
      </c>
      <c r="I443" t="s">
        <v>81</v>
      </c>
      <c r="J443" s="14">
        <v>43649</v>
      </c>
      <c r="K443" s="14">
        <v>43869</v>
      </c>
      <c r="L443" s="14">
        <v>43654</v>
      </c>
      <c r="M443" s="14">
        <v>43714</v>
      </c>
      <c r="N443" s="13">
        <v>221</v>
      </c>
      <c r="O443"/>
      <c r="P443" t="s">
        <v>78</v>
      </c>
      <c r="Q443" t="s">
        <v>541</v>
      </c>
      <c r="R443" t="s">
        <v>933</v>
      </c>
      <c r="S443" t="s">
        <v>125</v>
      </c>
      <c r="T443" t="s">
        <v>932</v>
      </c>
      <c r="U443" s="14">
        <v>43935</v>
      </c>
      <c r="V443" t="s">
        <v>413</v>
      </c>
      <c r="W443"/>
      <c r="X443" t="s">
        <v>83</v>
      </c>
      <c r="Y443" t="s">
        <v>84</v>
      </c>
    </row>
    <row r="444" spans="1:25" x14ac:dyDescent="0.2">
      <c r="A444" t="s">
        <v>95</v>
      </c>
      <c r="B444" t="s">
        <v>96</v>
      </c>
      <c r="C444" t="s">
        <v>934</v>
      </c>
      <c r="D444" t="s">
        <v>77</v>
      </c>
      <c r="E444">
        <v>126710</v>
      </c>
      <c r="F444" s="13">
        <v>-21678</v>
      </c>
      <c r="G444" t="s">
        <v>540</v>
      </c>
      <c r="H444" t="s">
        <v>171</v>
      </c>
      <c r="I444" t="s">
        <v>81</v>
      </c>
      <c r="J444" s="14">
        <v>43649</v>
      </c>
      <c r="K444" s="14">
        <v>43869</v>
      </c>
      <c r="L444" s="14">
        <v>43654</v>
      </c>
      <c r="M444" s="14">
        <v>43714</v>
      </c>
      <c r="N444" s="13">
        <v>221</v>
      </c>
      <c r="O444"/>
      <c r="P444" t="s">
        <v>78</v>
      </c>
      <c r="Q444" t="s">
        <v>541</v>
      </c>
      <c r="R444" t="s">
        <v>535</v>
      </c>
      <c r="S444" t="s">
        <v>137</v>
      </c>
      <c r="T444" t="s">
        <v>934</v>
      </c>
      <c r="U444" s="14">
        <v>43935</v>
      </c>
      <c r="V444" t="s">
        <v>413</v>
      </c>
      <c r="W444"/>
      <c r="X444" t="s">
        <v>83</v>
      </c>
      <c r="Y444" t="s">
        <v>84</v>
      </c>
    </row>
    <row r="445" spans="1:25" x14ac:dyDescent="0.2">
      <c r="A445" t="s">
        <v>95</v>
      </c>
      <c r="B445" t="s">
        <v>96</v>
      </c>
      <c r="C445" t="s">
        <v>935</v>
      </c>
      <c r="D445" t="s">
        <v>77</v>
      </c>
      <c r="E445">
        <v>126711</v>
      </c>
      <c r="F445" s="13">
        <v>-165000</v>
      </c>
      <c r="G445" t="s">
        <v>540</v>
      </c>
      <c r="H445" t="s">
        <v>171</v>
      </c>
      <c r="I445" t="s">
        <v>81</v>
      </c>
      <c r="J445" s="14">
        <v>43649</v>
      </c>
      <c r="K445" s="14">
        <v>43869</v>
      </c>
      <c r="L445" s="14">
        <v>43654</v>
      </c>
      <c r="M445" s="14">
        <v>43714</v>
      </c>
      <c r="N445" s="13">
        <v>221</v>
      </c>
      <c r="O445"/>
      <c r="P445" t="s">
        <v>78</v>
      </c>
      <c r="Q445" t="s">
        <v>541</v>
      </c>
      <c r="R445" t="s">
        <v>936</v>
      </c>
      <c r="S445" t="s">
        <v>125</v>
      </c>
      <c r="T445" t="s">
        <v>935</v>
      </c>
      <c r="U445" s="14">
        <v>43935</v>
      </c>
      <c r="V445" t="s">
        <v>413</v>
      </c>
      <c r="W445"/>
      <c r="X445" t="s">
        <v>83</v>
      </c>
      <c r="Y445" t="s">
        <v>84</v>
      </c>
    </row>
    <row r="446" spans="1:25" x14ac:dyDescent="0.2">
      <c r="A446" t="s">
        <v>95</v>
      </c>
      <c r="B446" t="s">
        <v>96</v>
      </c>
      <c r="C446" t="s">
        <v>937</v>
      </c>
      <c r="D446" t="s">
        <v>77</v>
      </c>
      <c r="E446">
        <v>126712</v>
      </c>
      <c r="F446" s="13">
        <v>-1452000</v>
      </c>
      <c r="G446" t="s">
        <v>170</v>
      </c>
      <c r="H446" t="s">
        <v>171</v>
      </c>
      <c r="I446" t="s">
        <v>81</v>
      </c>
      <c r="J446" s="14">
        <v>43649</v>
      </c>
      <c r="K446" s="14">
        <v>43959</v>
      </c>
      <c r="L446" s="14">
        <v>43654</v>
      </c>
      <c r="M446" s="14">
        <v>43714</v>
      </c>
      <c r="N446" s="13">
        <v>259</v>
      </c>
      <c r="O446"/>
      <c r="P446" t="s">
        <v>78</v>
      </c>
      <c r="Q446" t="s">
        <v>172</v>
      </c>
      <c r="R446" t="s">
        <v>938</v>
      </c>
      <c r="S446" t="s">
        <v>125</v>
      </c>
      <c r="T446" t="s">
        <v>937</v>
      </c>
      <c r="U446" s="14">
        <v>43973</v>
      </c>
      <c r="V446" t="s">
        <v>413</v>
      </c>
      <c r="W446"/>
      <c r="X446" t="s">
        <v>83</v>
      </c>
      <c r="Y446" t="s">
        <v>84</v>
      </c>
    </row>
    <row r="447" spans="1:25" x14ac:dyDescent="0.2">
      <c r="A447" t="s">
        <v>95</v>
      </c>
      <c r="B447" t="s">
        <v>96</v>
      </c>
      <c r="C447" t="s">
        <v>939</v>
      </c>
      <c r="D447" t="s">
        <v>77</v>
      </c>
      <c r="E447">
        <v>126713</v>
      </c>
      <c r="F447" s="13">
        <v>-21678</v>
      </c>
      <c r="G447" t="s">
        <v>540</v>
      </c>
      <c r="H447" t="s">
        <v>171</v>
      </c>
      <c r="I447" t="s">
        <v>81</v>
      </c>
      <c r="J447" s="14">
        <v>43649</v>
      </c>
      <c r="K447" s="14">
        <v>43869</v>
      </c>
      <c r="L447" s="14">
        <v>43654</v>
      </c>
      <c r="M447" s="14">
        <v>43714</v>
      </c>
      <c r="N447" s="13">
        <v>221</v>
      </c>
      <c r="O447"/>
      <c r="P447" t="s">
        <v>78</v>
      </c>
      <c r="Q447" t="s">
        <v>541</v>
      </c>
      <c r="R447" t="s">
        <v>636</v>
      </c>
      <c r="S447" t="s">
        <v>137</v>
      </c>
      <c r="T447" t="s">
        <v>939</v>
      </c>
      <c r="U447" s="14">
        <v>43935</v>
      </c>
      <c r="V447" t="s">
        <v>413</v>
      </c>
      <c r="W447"/>
      <c r="X447" t="s">
        <v>83</v>
      </c>
      <c r="Y447" t="s">
        <v>84</v>
      </c>
    </row>
    <row r="448" spans="1:25" x14ac:dyDescent="0.2">
      <c r="A448" t="s">
        <v>95</v>
      </c>
      <c r="B448" t="s">
        <v>96</v>
      </c>
      <c r="C448" t="s">
        <v>940</v>
      </c>
      <c r="D448" t="s">
        <v>77</v>
      </c>
      <c r="E448">
        <v>126714</v>
      </c>
      <c r="F448" s="13">
        <v>-21678</v>
      </c>
      <c r="G448" t="s">
        <v>540</v>
      </c>
      <c r="H448" t="s">
        <v>171</v>
      </c>
      <c r="I448" t="s">
        <v>81</v>
      </c>
      <c r="J448" s="14">
        <v>43649</v>
      </c>
      <c r="K448" s="14">
        <v>43869</v>
      </c>
      <c r="L448" s="14">
        <v>43654</v>
      </c>
      <c r="M448" s="14">
        <v>43714</v>
      </c>
      <c r="N448" s="13">
        <v>221</v>
      </c>
      <c r="O448"/>
      <c r="P448" t="s">
        <v>78</v>
      </c>
      <c r="Q448" t="s">
        <v>541</v>
      </c>
      <c r="R448" t="s">
        <v>941</v>
      </c>
      <c r="S448" t="s">
        <v>137</v>
      </c>
      <c r="T448" t="s">
        <v>940</v>
      </c>
      <c r="U448" s="14">
        <v>43935</v>
      </c>
      <c r="V448" t="s">
        <v>413</v>
      </c>
      <c r="W448"/>
      <c r="X448" t="s">
        <v>83</v>
      </c>
      <c r="Y448" t="s">
        <v>84</v>
      </c>
    </row>
    <row r="449" spans="1:25" x14ac:dyDescent="0.2">
      <c r="A449" t="s">
        <v>95</v>
      </c>
      <c r="B449" t="s">
        <v>96</v>
      </c>
      <c r="C449" t="s">
        <v>942</v>
      </c>
      <c r="D449" t="s">
        <v>77</v>
      </c>
      <c r="E449">
        <v>126715</v>
      </c>
      <c r="F449" s="13">
        <v>-21678</v>
      </c>
      <c r="G449" t="s">
        <v>540</v>
      </c>
      <c r="H449" t="s">
        <v>171</v>
      </c>
      <c r="I449" t="s">
        <v>81</v>
      </c>
      <c r="J449" s="14">
        <v>43649</v>
      </c>
      <c r="K449" s="14">
        <v>43869</v>
      </c>
      <c r="L449" s="14">
        <v>43654</v>
      </c>
      <c r="M449" s="14">
        <v>43714</v>
      </c>
      <c r="N449" s="13">
        <v>221</v>
      </c>
      <c r="O449"/>
      <c r="P449" t="s">
        <v>78</v>
      </c>
      <c r="Q449" t="s">
        <v>541</v>
      </c>
      <c r="R449" t="s">
        <v>943</v>
      </c>
      <c r="S449" t="s">
        <v>137</v>
      </c>
      <c r="T449" t="s">
        <v>942</v>
      </c>
      <c r="U449" s="14">
        <v>43935</v>
      </c>
      <c r="V449" t="s">
        <v>413</v>
      </c>
      <c r="W449"/>
      <c r="X449" t="s">
        <v>83</v>
      </c>
      <c r="Y449" t="s">
        <v>84</v>
      </c>
    </row>
    <row r="450" spans="1:25" x14ac:dyDescent="0.2">
      <c r="A450" t="s">
        <v>95</v>
      </c>
      <c r="B450" t="s">
        <v>96</v>
      </c>
      <c r="C450" t="s">
        <v>944</v>
      </c>
      <c r="D450" t="s">
        <v>77</v>
      </c>
      <c r="E450">
        <v>126716</v>
      </c>
      <c r="F450" s="13">
        <v>-21678</v>
      </c>
      <c r="G450" t="s">
        <v>540</v>
      </c>
      <c r="H450" t="s">
        <v>171</v>
      </c>
      <c r="I450" t="s">
        <v>81</v>
      </c>
      <c r="J450" s="14">
        <v>43649</v>
      </c>
      <c r="K450" s="14">
        <v>43869</v>
      </c>
      <c r="L450" s="14">
        <v>43654</v>
      </c>
      <c r="M450" s="14">
        <v>43714</v>
      </c>
      <c r="N450" s="13">
        <v>221</v>
      </c>
      <c r="O450"/>
      <c r="P450" t="s">
        <v>78</v>
      </c>
      <c r="Q450" t="s">
        <v>541</v>
      </c>
      <c r="R450" t="s">
        <v>625</v>
      </c>
      <c r="S450" t="s">
        <v>137</v>
      </c>
      <c r="T450" t="s">
        <v>944</v>
      </c>
      <c r="U450" s="14">
        <v>43935</v>
      </c>
      <c r="V450" t="s">
        <v>413</v>
      </c>
      <c r="W450"/>
      <c r="X450" t="s">
        <v>83</v>
      </c>
      <c r="Y450" t="s">
        <v>84</v>
      </c>
    </row>
    <row r="451" spans="1:25" x14ac:dyDescent="0.2">
      <c r="A451" t="s">
        <v>95</v>
      </c>
      <c r="B451" t="s">
        <v>96</v>
      </c>
      <c r="C451" t="s">
        <v>945</v>
      </c>
      <c r="D451" t="s">
        <v>77</v>
      </c>
      <c r="E451">
        <v>126717</v>
      </c>
      <c r="F451" s="13">
        <v>-21678</v>
      </c>
      <c r="G451" t="s">
        <v>540</v>
      </c>
      <c r="H451" t="s">
        <v>171</v>
      </c>
      <c r="I451" t="s">
        <v>81</v>
      </c>
      <c r="J451" s="14">
        <v>43649</v>
      </c>
      <c r="K451" s="14">
        <v>43869</v>
      </c>
      <c r="L451" s="14">
        <v>43654</v>
      </c>
      <c r="M451" s="14">
        <v>43714</v>
      </c>
      <c r="N451" s="13">
        <v>221</v>
      </c>
      <c r="O451"/>
      <c r="P451" t="s">
        <v>78</v>
      </c>
      <c r="Q451" t="s">
        <v>541</v>
      </c>
      <c r="R451" t="s">
        <v>946</v>
      </c>
      <c r="S451" t="s">
        <v>137</v>
      </c>
      <c r="T451" t="s">
        <v>945</v>
      </c>
      <c r="U451" s="14">
        <v>43935</v>
      </c>
      <c r="V451" t="s">
        <v>413</v>
      </c>
      <c r="W451"/>
      <c r="X451" t="s">
        <v>83</v>
      </c>
      <c r="Y451" t="s">
        <v>84</v>
      </c>
    </row>
    <row r="452" spans="1:25" x14ac:dyDescent="0.2">
      <c r="A452" t="s">
        <v>95</v>
      </c>
      <c r="B452" t="s">
        <v>96</v>
      </c>
      <c r="C452" t="s">
        <v>947</v>
      </c>
      <c r="D452" t="s">
        <v>77</v>
      </c>
      <c r="E452">
        <v>126718</v>
      </c>
      <c r="F452" s="13">
        <v>-21678</v>
      </c>
      <c r="G452" t="s">
        <v>540</v>
      </c>
      <c r="H452" t="s">
        <v>171</v>
      </c>
      <c r="I452" t="s">
        <v>81</v>
      </c>
      <c r="J452" s="14">
        <v>43649</v>
      </c>
      <c r="K452" s="14">
        <v>43869</v>
      </c>
      <c r="L452" s="14">
        <v>43654</v>
      </c>
      <c r="M452" s="14">
        <v>43714</v>
      </c>
      <c r="N452" s="13">
        <v>221</v>
      </c>
      <c r="O452"/>
      <c r="P452" t="s">
        <v>78</v>
      </c>
      <c r="Q452" t="s">
        <v>541</v>
      </c>
      <c r="R452" t="s">
        <v>948</v>
      </c>
      <c r="S452" t="s">
        <v>137</v>
      </c>
      <c r="T452" t="s">
        <v>947</v>
      </c>
      <c r="U452" s="14">
        <v>43935</v>
      </c>
      <c r="V452" t="s">
        <v>413</v>
      </c>
      <c r="W452"/>
      <c r="X452" t="s">
        <v>83</v>
      </c>
      <c r="Y452" t="s">
        <v>84</v>
      </c>
    </row>
    <row r="453" spans="1:25" x14ac:dyDescent="0.2">
      <c r="A453" t="s">
        <v>95</v>
      </c>
      <c r="B453" t="s">
        <v>96</v>
      </c>
      <c r="C453" t="s">
        <v>949</v>
      </c>
      <c r="D453" t="s">
        <v>77</v>
      </c>
      <c r="E453">
        <v>126719</v>
      </c>
      <c r="F453" s="13">
        <v>-21678</v>
      </c>
      <c r="G453" t="s">
        <v>540</v>
      </c>
      <c r="H453" t="s">
        <v>171</v>
      </c>
      <c r="I453" t="s">
        <v>81</v>
      </c>
      <c r="J453" s="14">
        <v>43649</v>
      </c>
      <c r="K453" s="14">
        <v>43869</v>
      </c>
      <c r="L453" s="14">
        <v>43654</v>
      </c>
      <c r="M453" s="14">
        <v>43714</v>
      </c>
      <c r="N453" s="13">
        <v>221</v>
      </c>
      <c r="O453"/>
      <c r="P453" t="s">
        <v>78</v>
      </c>
      <c r="Q453" t="s">
        <v>541</v>
      </c>
      <c r="R453" t="s">
        <v>950</v>
      </c>
      <c r="S453" t="s">
        <v>137</v>
      </c>
      <c r="T453" t="s">
        <v>949</v>
      </c>
      <c r="U453" s="14">
        <v>43935</v>
      </c>
      <c r="V453" t="s">
        <v>413</v>
      </c>
      <c r="W453"/>
      <c r="X453" t="s">
        <v>83</v>
      </c>
      <c r="Y453" t="s">
        <v>84</v>
      </c>
    </row>
    <row r="454" spans="1:25" x14ac:dyDescent="0.2">
      <c r="A454" t="s">
        <v>95</v>
      </c>
      <c r="B454" t="s">
        <v>96</v>
      </c>
      <c r="C454" t="s">
        <v>951</v>
      </c>
      <c r="D454" t="s">
        <v>77</v>
      </c>
      <c r="E454">
        <v>126720</v>
      </c>
      <c r="F454" s="13">
        <v>-21678</v>
      </c>
      <c r="G454" t="s">
        <v>540</v>
      </c>
      <c r="H454" t="s">
        <v>171</v>
      </c>
      <c r="I454" t="s">
        <v>81</v>
      </c>
      <c r="J454" s="14">
        <v>43649</v>
      </c>
      <c r="K454" s="14">
        <v>43869</v>
      </c>
      <c r="L454" s="14">
        <v>43654</v>
      </c>
      <c r="M454" s="14">
        <v>43714</v>
      </c>
      <c r="N454" s="13">
        <v>221</v>
      </c>
      <c r="O454"/>
      <c r="P454" t="s">
        <v>78</v>
      </c>
      <c r="Q454" t="s">
        <v>541</v>
      </c>
      <c r="R454" t="s">
        <v>952</v>
      </c>
      <c r="S454" t="s">
        <v>137</v>
      </c>
      <c r="T454" t="s">
        <v>951</v>
      </c>
      <c r="U454" s="14">
        <v>43935</v>
      </c>
      <c r="V454" t="s">
        <v>413</v>
      </c>
      <c r="W454"/>
      <c r="X454" t="s">
        <v>83</v>
      </c>
      <c r="Y454" t="s">
        <v>84</v>
      </c>
    </row>
    <row r="455" spans="1:25" x14ac:dyDescent="0.2">
      <c r="A455" t="s">
        <v>95</v>
      </c>
      <c r="B455" t="s">
        <v>96</v>
      </c>
      <c r="C455" t="s">
        <v>953</v>
      </c>
      <c r="D455" t="s">
        <v>77</v>
      </c>
      <c r="E455">
        <v>126721</v>
      </c>
      <c r="F455" s="13">
        <v>-1452000</v>
      </c>
      <c r="G455" t="s">
        <v>170</v>
      </c>
      <c r="H455" t="s">
        <v>171</v>
      </c>
      <c r="I455" t="s">
        <v>81</v>
      </c>
      <c r="J455" s="14">
        <v>43649</v>
      </c>
      <c r="K455" s="14">
        <v>43959</v>
      </c>
      <c r="L455" s="14">
        <v>43654</v>
      </c>
      <c r="M455" s="14">
        <v>43714</v>
      </c>
      <c r="N455" s="13">
        <v>259</v>
      </c>
      <c r="O455"/>
      <c r="P455" t="s">
        <v>78</v>
      </c>
      <c r="Q455" t="s">
        <v>172</v>
      </c>
      <c r="R455" t="s">
        <v>954</v>
      </c>
      <c r="S455" t="s">
        <v>125</v>
      </c>
      <c r="T455" t="s">
        <v>953</v>
      </c>
      <c r="U455" s="14">
        <v>43973</v>
      </c>
      <c r="V455" t="s">
        <v>413</v>
      </c>
      <c r="W455"/>
      <c r="X455" t="s">
        <v>83</v>
      </c>
      <c r="Y455" t="s">
        <v>84</v>
      </c>
    </row>
    <row r="456" spans="1:25" x14ac:dyDescent="0.2">
      <c r="A456" t="s">
        <v>95</v>
      </c>
      <c r="B456" t="s">
        <v>96</v>
      </c>
      <c r="C456" t="s">
        <v>955</v>
      </c>
      <c r="D456" t="s">
        <v>77</v>
      </c>
      <c r="E456">
        <v>126722</v>
      </c>
      <c r="F456" s="13">
        <v>-21678</v>
      </c>
      <c r="G456" t="s">
        <v>540</v>
      </c>
      <c r="H456" t="s">
        <v>171</v>
      </c>
      <c r="I456" t="s">
        <v>81</v>
      </c>
      <c r="J456" s="14">
        <v>43649</v>
      </c>
      <c r="K456" s="14">
        <v>43869</v>
      </c>
      <c r="L456" s="14">
        <v>43654</v>
      </c>
      <c r="M456" s="14">
        <v>43714</v>
      </c>
      <c r="N456" s="13">
        <v>221</v>
      </c>
      <c r="O456"/>
      <c r="P456" t="s">
        <v>78</v>
      </c>
      <c r="Q456" t="s">
        <v>541</v>
      </c>
      <c r="R456" t="s">
        <v>956</v>
      </c>
      <c r="S456" t="s">
        <v>137</v>
      </c>
      <c r="T456" t="s">
        <v>955</v>
      </c>
      <c r="U456" s="14">
        <v>43935</v>
      </c>
      <c r="V456" t="s">
        <v>413</v>
      </c>
      <c r="W456"/>
      <c r="X456" t="s">
        <v>83</v>
      </c>
      <c r="Y456" t="s">
        <v>84</v>
      </c>
    </row>
    <row r="457" spans="1:25" x14ac:dyDescent="0.2">
      <c r="A457" t="s">
        <v>95</v>
      </c>
      <c r="B457" t="s">
        <v>96</v>
      </c>
      <c r="C457" t="s">
        <v>957</v>
      </c>
      <c r="D457" t="s">
        <v>77</v>
      </c>
      <c r="E457">
        <v>126723</v>
      </c>
      <c r="F457" s="13">
        <v>-21678</v>
      </c>
      <c r="G457" t="s">
        <v>540</v>
      </c>
      <c r="H457" t="s">
        <v>171</v>
      </c>
      <c r="I457" t="s">
        <v>81</v>
      </c>
      <c r="J457" s="14">
        <v>43649</v>
      </c>
      <c r="K457" s="14">
        <v>43869</v>
      </c>
      <c r="L457" s="14">
        <v>43654</v>
      </c>
      <c r="M457" s="14">
        <v>43714</v>
      </c>
      <c r="N457" s="13">
        <v>221</v>
      </c>
      <c r="O457"/>
      <c r="P457" t="s">
        <v>78</v>
      </c>
      <c r="Q457" t="s">
        <v>541</v>
      </c>
      <c r="R457" t="s">
        <v>807</v>
      </c>
      <c r="S457" t="s">
        <v>137</v>
      </c>
      <c r="T457" t="s">
        <v>957</v>
      </c>
      <c r="U457" s="14">
        <v>43935</v>
      </c>
      <c r="V457" t="s">
        <v>413</v>
      </c>
      <c r="W457"/>
      <c r="X457" t="s">
        <v>83</v>
      </c>
      <c r="Y457" t="s">
        <v>84</v>
      </c>
    </row>
    <row r="458" spans="1:25" x14ac:dyDescent="0.2">
      <c r="A458" t="s">
        <v>95</v>
      </c>
      <c r="B458" t="s">
        <v>96</v>
      </c>
      <c r="C458" t="s">
        <v>958</v>
      </c>
      <c r="D458" t="s">
        <v>77</v>
      </c>
      <c r="E458">
        <v>126724</v>
      </c>
      <c r="F458" s="13">
        <v>-21678</v>
      </c>
      <c r="G458" t="s">
        <v>540</v>
      </c>
      <c r="H458" t="s">
        <v>171</v>
      </c>
      <c r="I458" t="s">
        <v>81</v>
      </c>
      <c r="J458" s="14">
        <v>43649</v>
      </c>
      <c r="K458" s="14">
        <v>43869</v>
      </c>
      <c r="L458" s="14">
        <v>43654</v>
      </c>
      <c r="M458" s="14">
        <v>43714</v>
      </c>
      <c r="N458" s="13">
        <v>221</v>
      </c>
      <c r="O458"/>
      <c r="P458" t="s">
        <v>78</v>
      </c>
      <c r="Q458" t="s">
        <v>541</v>
      </c>
      <c r="R458" t="s">
        <v>959</v>
      </c>
      <c r="S458" t="s">
        <v>137</v>
      </c>
      <c r="T458" t="s">
        <v>958</v>
      </c>
      <c r="U458" s="14">
        <v>43935</v>
      </c>
      <c r="V458" t="s">
        <v>413</v>
      </c>
      <c r="W458"/>
      <c r="X458" t="s">
        <v>83</v>
      </c>
      <c r="Y458" t="s">
        <v>84</v>
      </c>
    </row>
    <row r="459" spans="1:25" x14ac:dyDescent="0.2">
      <c r="A459" t="s">
        <v>95</v>
      </c>
      <c r="B459" t="s">
        <v>96</v>
      </c>
      <c r="C459" t="s">
        <v>960</v>
      </c>
      <c r="D459" t="s">
        <v>77</v>
      </c>
      <c r="E459">
        <v>126725</v>
      </c>
      <c r="F459" s="13">
        <v>-145000</v>
      </c>
      <c r="G459" t="s">
        <v>540</v>
      </c>
      <c r="H459" t="s">
        <v>171</v>
      </c>
      <c r="I459" t="s">
        <v>81</v>
      </c>
      <c r="J459" s="14">
        <v>43649</v>
      </c>
      <c r="K459" s="14">
        <v>43869</v>
      </c>
      <c r="L459" s="14">
        <v>43654</v>
      </c>
      <c r="M459" s="14">
        <v>43714</v>
      </c>
      <c r="N459" s="13">
        <v>221</v>
      </c>
      <c r="O459"/>
      <c r="P459" t="s">
        <v>78</v>
      </c>
      <c r="Q459" t="s">
        <v>541</v>
      </c>
      <c r="R459" t="s">
        <v>961</v>
      </c>
      <c r="S459" t="s">
        <v>297</v>
      </c>
      <c r="T459" t="s">
        <v>960</v>
      </c>
      <c r="U459" s="14">
        <v>43935</v>
      </c>
      <c r="V459" t="s">
        <v>413</v>
      </c>
      <c r="W459"/>
      <c r="X459" t="s">
        <v>83</v>
      </c>
      <c r="Y459" t="s">
        <v>84</v>
      </c>
    </row>
    <row r="460" spans="1:25" x14ac:dyDescent="0.2">
      <c r="A460" t="s">
        <v>95</v>
      </c>
      <c r="B460" t="s">
        <v>96</v>
      </c>
      <c r="C460" t="s">
        <v>962</v>
      </c>
      <c r="D460" t="s">
        <v>77</v>
      </c>
      <c r="E460">
        <v>126726</v>
      </c>
      <c r="F460" s="13">
        <v>-21678</v>
      </c>
      <c r="G460" t="s">
        <v>540</v>
      </c>
      <c r="H460" t="s">
        <v>171</v>
      </c>
      <c r="I460" t="s">
        <v>81</v>
      </c>
      <c r="J460" s="14">
        <v>43649</v>
      </c>
      <c r="K460" s="14">
        <v>43869</v>
      </c>
      <c r="L460" s="14">
        <v>43654</v>
      </c>
      <c r="M460" s="14">
        <v>43714</v>
      </c>
      <c r="N460" s="13">
        <v>221</v>
      </c>
      <c r="O460"/>
      <c r="P460" t="s">
        <v>78</v>
      </c>
      <c r="Q460" t="s">
        <v>541</v>
      </c>
      <c r="R460" t="s">
        <v>963</v>
      </c>
      <c r="S460" t="s">
        <v>137</v>
      </c>
      <c r="T460" t="s">
        <v>962</v>
      </c>
      <c r="U460" s="14">
        <v>43935</v>
      </c>
      <c r="V460" t="s">
        <v>413</v>
      </c>
      <c r="W460"/>
      <c r="X460" t="s">
        <v>83</v>
      </c>
      <c r="Y460" t="s">
        <v>84</v>
      </c>
    </row>
    <row r="461" spans="1:25" x14ac:dyDescent="0.2">
      <c r="A461" t="s">
        <v>95</v>
      </c>
      <c r="B461" t="s">
        <v>96</v>
      </c>
      <c r="C461" t="s">
        <v>964</v>
      </c>
      <c r="D461" t="s">
        <v>77</v>
      </c>
      <c r="E461">
        <v>126727</v>
      </c>
      <c r="F461" s="13">
        <v>-39000</v>
      </c>
      <c r="G461" t="s">
        <v>540</v>
      </c>
      <c r="H461" t="s">
        <v>171</v>
      </c>
      <c r="I461" t="s">
        <v>81</v>
      </c>
      <c r="J461" s="14">
        <v>43649</v>
      </c>
      <c r="K461" s="14">
        <v>43869</v>
      </c>
      <c r="L461" s="14">
        <v>43654</v>
      </c>
      <c r="M461" s="14">
        <v>43714</v>
      </c>
      <c r="N461" s="13">
        <v>221</v>
      </c>
      <c r="O461"/>
      <c r="P461" t="s">
        <v>78</v>
      </c>
      <c r="Q461" t="s">
        <v>541</v>
      </c>
      <c r="R461" t="s">
        <v>965</v>
      </c>
      <c r="S461" t="s">
        <v>297</v>
      </c>
      <c r="T461" t="s">
        <v>964</v>
      </c>
      <c r="U461" s="14">
        <v>43935</v>
      </c>
      <c r="V461" t="s">
        <v>413</v>
      </c>
      <c r="W461"/>
      <c r="X461" t="s">
        <v>83</v>
      </c>
      <c r="Y461" t="s">
        <v>84</v>
      </c>
    </row>
    <row r="462" spans="1:25" x14ac:dyDescent="0.2">
      <c r="A462" t="s">
        <v>95</v>
      </c>
      <c r="B462" t="s">
        <v>96</v>
      </c>
      <c r="C462" t="s">
        <v>966</v>
      </c>
      <c r="D462" t="s">
        <v>77</v>
      </c>
      <c r="E462">
        <v>126728</v>
      </c>
      <c r="F462" s="13">
        <v>-21678</v>
      </c>
      <c r="G462" t="s">
        <v>540</v>
      </c>
      <c r="H462" t="s">
        <v>171</v>
      </c>
      <c r="I462" t="s">
        <v>81</v>
      </c>
      <c r="J462" s="14">
        <v>43649</v>
      </c>
      <c r="K462" s="14">
        <v>43869</v>
      </c>
      <c r="L462" s="14">
        <v>43654</v>
      </c>
      <c r="M462" s="14">
        <v>43714</v>
      </c>
      <c r="N462" s="13">
        <v>221</v>
      </c>
      <c r="O462"/>
      <c r="P462" t="s">
        <v>78</v>
      </c>
      <c r="Q462" t="s">
        <v>541</v>
      </c>
      <c r="R462" t="s">
        <v>967</v>
      </c>
      <c r="S462" t="s">
        <v>137</v>
      </c>
      <c r="T462" t="s">
        <v>966</v>
      </c>
      <c r="U462" s="14">
        <v>43935</v>
      </c>
      <c r="V462" t="s">
        <v>413</v>
      </c>
      <c r="W462"/>
      <c r="X462" t="s">
        <v>83</v>
      </c>
      <c r="Y462" t="s">
        <v>84</v>
      </c>
    </row>
    <row r="463" spans="1:25" x14ac:dyDescent="0.2">
      <c r="A463" t="s">
        <v>95</v>
      </c>
      <c r="B463" t="s">
        <v>96</v>
      </c>
      <c r="C463" t="s">
        <v>968</v>
      </c>
      <c r="D463" t="s">
        <v>77</v>
      </c>
      <c r="E463">
        <v>126729</v>
      </c>
      <c r="F463" s="13">
        <v>-21678</v>
      </c>
      <c r="G463" t="s">
        <v>540</v>
      </c>
      <c r="H463" t="s">
        <v>171</v>
      </c>
      <c r="I463" t="s">
        <v>81</v>
      </c>
      <c r="J463" s="14">
        <v>43649</v>
      </c>
      <c r="K463" s="14">
        <v>43869</v>
      </c>
      <c r="L463" s="14">
        <v>43654</v>
      </c>
      <c r="M463" s="14">
        <v>43714</v>
      </c>
      <c r="N463" s="13">
        <v>221</v>
      </c>
      <c r="O463"/>
      <c r="P463" t="s">
        <v>78</v>
      </c>
      <c r="Q463" t="s">
        <v>541</v>
      </c>
      <c r="R463" t="s">
        <v>969</v>
      </c>
      <c r="S463" t="s">
        <v>137</v>
      </c>
      <c r="T463" t="s">
        <v>968</v>
      </c>
      <c r="U463" s="14">
        <v>43935</v>
      </c>
      <c r="V463" t="s">
        <v>413</v>
      </c>
      <c r="W463"/>
      <c r="X463" t="s">
        <v>83</v>
      </c>
      <c r="Y463" t="s">
        <v>84</v>
      </c>
    </row>
    <row r="464" spans="1:25" x14ac:dyDescent="0.2">
      <c r="A464" t="s">
        <v>95</v>
      </c>
      <c r="B464" t="s">
        <v>96</v>
      </c>
      <c r="C464" t="s">
        <v>970</v>
      </c>
      <c r="D464" t="s">
        <v>77</v>
      </c>
      <c r="E464">
        <v>126730</v>
      </c>
      <c r="F464" s="13">
        <v>-21678</v>
      </c>
      <c r="G464" t="s">
        <v>540</v>
      </c>
      <c r="H464" t="s">
        <v>171</v>
      </c>
      <c r="I464" t="s">
        <v>81</v>
      </c>
      <c r="J464" s="14">
        <v>43649</v>
      </c>
      <c r="K464" s="14">
        <v>43869</v>
      </c>
      <c r="L464" s="14">
        <v>43654</v>
      </c>
      <c r="M464" s="14">
        <v>43714</v>
      </c>
      <c r="N464" s="13">
        <v>221</v>
      </c>
      <c r="O464"/>
      <c r="P464" t="s">
        <v>78</v>
      </c>
      <c r="Q464" t="s">
        <v>541</v>
      </c>
      <c r="R464" t="s">
        <v>971</v>
      </c>
      <c r="S464" t="s">
        <v>137</v>
      </c>
      <c r="T464" t="s">
        <v>970</v>
      </c>
      <c r="U464" s="14">
        <v>43935</v>
      </c>
      <c r="V464" t="s">
        <v>413</v>
      </c>
      <c r="W464"/>
      <c r="X464" t="s">
        <v>83</v>
      </c>
      <c r="Y464" t="s">
        <v>84</v>
      </c>
    </row>
    <row r="465" spans="1:25" x14ac:dyDescent="0.2">
      <c r="A465" t="s">
        <v>95</v>
      </c>
      <c r="B465" t="s">
        <v>96</v>
      </c>
      <c r="C465" t="s">
        <v>972</v>
      </c>
      <c r="D465" t="s">
        <v>77</v>
      </c>
      <c r="E465">
        <v>126731</v>
      </c>
      <c r="F465" s="13">
        <v>-21678</v>
      </c>
      <c r="G465" t="s">
        <v>540</v>
      </c>
      <c r="H465" t="s">
        <v>171</v>
      </c>
      <c r="I465" t="s">
        <v>81</v>
      </c>
      <c r="J465" s="14">
        <v>43649</v>
      </c>
      <c r="K465" s="14">
        <v>43869</v>
      </c>
      <c r="L465" s="14">
        <v>43654</v>
      </c>
      <c r="M465" s="14">
        <v>43714</v>
      </c>
      <c r="N465" s="13">
        <v>221</v>
      </c>
      <c r="O465"/>
      <c r="P465" t="s">
        <v>78</v>
      </c>
      <c r="Q465" t="s">
        <v>541</v>
      </c>
      <c r="R465" t="s">
        <v>973</v>
      </c>
      <c r="S465" t="s">
        <v>137</v>
      </c>
      <c r="T465" t="s">
        <v>972</v>
      </c>
      <c r="U465" s="14">
        <v>43935</v>
      </c>
      <c r="V465" t="s">
        <v>413</v>
      </c>
      <c r="W465"/>
      <c r="X465" t="s">
        <v>83</v>
      </c>
      <c r="Y465" t="s">
        <v>84</v>
      </c>
    </row>
    <row r="466" spans="1:25" x14ac:dyDescent="0.2">
      <c r="A466" t="s">
        <v>95</v>
      </c>
      <c r="B466" t="s">
        <v>96</v>
      </c>
      <c r="C466" t="s">
        <v>974</v>
      </c>
      <c r="D466" t="s">
        <v>77</v>
      </c>
      <c r="E466">
        <v>126732</v>
      </c>
      <c r="F466" s="13">
        <v>-21678</v>
      </c>
      <c r="G466" t="s">
        <v>540</v>
      </c>
      <c r="H466" t="s">
        <v>171</v>
      </c>
      <c r="I466" t="s">
        <v>81</v>
      </c>
      <c r="J466" s="14">
        <v>43649</v>
      </c>
      <c r="K466" s="14">
        <v>43869</v>
      </c>
      <c r="L466" s="14">
        <v>43654</v>
      </c>
      <c r="M466" s="14">
        <v>43714</v>
      </c>
      <c r="N466" s="13">
        <v>221</v>
      </c>
      <c r="O466"/>
      <c r="P466" t="s">
        <v>78</v>
      </c>
      <c r="Q466" t="s">
        <v>541</v>
      </c>
      <c r="R466" t="s">
        <v>863</v>
      </c>
      <c r="S466" t="s">
        <v>137</v>
      </c>
      <c r="T466" t="s">
        <v>974</v>
      </c>
      <c r="U466" s="14">
        <v>43935</v>
      </c>
      <c r="V466" t="s">
        <v>413</v>
      </c>
      <c r="W466"/>
      <c r="X466" t="s">
        <v>83</v>
      </c>
      <c r="Y466" t="s">
        <v>84</v>
      </c>
    </row>
    <row r="467" spans="1:25" x14ac:dyDescent="0.2">
      <c r="A467" t="s">
        <v>95</v>
      </c>
      <c r="B467" t="s">
        <v>96</v>
      </c>
      <c r="C467" t="s">
        <v>975</v>
      </c>
      <c r="D467" t="s">
        <v>77</v>
      </c>
      <c r="E467">
        <v>126733</v>
      </c>
      <c r="F467" s="13">
        <v>-1452000</v>
      </c>
      <c r="G467" t="s">
        <v>170</v>
      </c>
      <c r="H467" t="s">
        <v>171</v>
      </c>
      <c r="I467" t="s">
        <v>81</v>
      </c>
      <c r="J467" s="14">
        <v>43649</v>
      </c>
      <c r="K467" s="14">
        <v>43959</v>
      </c>
      <c r="L467" s="14">
        <v>43654</v>
      </c>
      <c r="M467" s="14">
        <v>43714</v>
      </c>
      <c r="N467" s="13">
        <v>259</v>
      </c>
      <c r="O467"/>
      <c r="P467" t="s">
        <v>78</v>
      </c>
      <c r="Q467" t="s">
        <v>172</v>
      </c>
      <c r="R467" t="s">
        <v>793</v>
      </c>
      <c r="S467" t="s">
        <v>125</v>
      </c>
      <c r="T467" t="s">
        <v>975</v>
      </c>
      <c r="U467" s="14">
        <v>43973</v>
      </c>
      <c r="V467" t="s">
        <v>413</v>
      </c>
      <c r="W467"/>
      <c r="X467" t="s">
        <v>83</v>
      </c>
      <c r="Y467" t="s">
        <v>84</v>
      </c>
    </row>
    <row r="468" spans="1:25" x14ac:dyDescent="0.2">
      <c r="A468" t="s">
        <v>95</v>
      </c>
      <c r="B468" t="s">
        <v>96</v>
      </c>
      <c r="C468" t="s">
        <v>976</v>
      </c>
      <c r="D468" t="s">
        <v>77</v>
      </c>
      <c r="E468">
        <v>126734</v>
      </c>
      <c r="F468" s="13">
        <v>-100000</v>
      </c>
      <c r="G468" t="s">
        <v>540</v>
      </c>
      <c r="H468" t="s">
        <v>171</v>
      </c>
      <c r="I468" t="s">
        <v>81</v>
      </c>
      <c r="J468" s="14">
        <v>43649</v>
      </c>
      <c r="K468" s="14">
        <v>43869</v>
      </c>
      <c r="L468" s="14">
        <v>43654</v>
      </c>
      <c r="M468" s="14">
        <v>43714</v>
      </c>
      <c r="N468" s="13">
        <v>221</v>
      </c>
      <c r="O468"/>
      <c r="P468" t="s">
        <v>78</v>
      </c>
      <c r="Q468" t="s">
        <v>541</v>
      </c>
      <c r="R468" t="s">
        <v>977</v>
      </c>
      <c r="S468" t="s">
        <v>125</v>
      </c>
      <c r="T468" t="s">
        <v>976</v>
      </c>
      <c r="U468" s="14">
        <v>43935</v>
      </c>
      <c r="V468" t="s">
        <v>413</v>
      </c>
      <c r="W468"/>
      <c r="X468" t="s">
        <v>83</v>
      </c>
      <c r="Y468" t="s">
        <v>84</v>
      </c>
    </row>
    <row r="469" spans="1:25" x14ac:dyDescent="0.2">
      <c r="A469" t="s">
        <v>95</v>
      </c>
      <c r="B469" t="s">
        <v>96</v>
      </c>
      <c r="C469" t="s">
        <v>978</v>
      </c>
      <c r="D469" t="s">
        <v>77</v>
      </c>
      <c r="E469">
        <v>128187</v>
      </c>
      <c r="F469" s="13">
        <v>-21678</v>
      </c>
      <c r="G469" t="s">
        <v>170</v>
      </c>
      <c r="H469" t="s">
        <v>171</v>
      </c>
      <c r="I469" t="s">
        <v>81</v>
      </c>
      <c r="J469" s="14">
        <v>43680</v>
      </c>
      <c r="K469" s="14">
        <v>43959</v>
      </c>
      <c r="L469" s="14">
        <v>43685</v>
      </c>
      <c r="M469" s="14">
        <v>43745</v>
      </c>
      <c r="N469" s="13">
        <v>228</v>
      </c>
      <c r="O469"/>
      <c r="P469" t="s">
        <v>78</v>
      </c>
      <c r="Q469" t="s">
        <v>172</v>
      </c>
      <c r="R469" t="s">
        <v>979</v>
      </c>
      <c r="S469" t="s">
        <v>137</v>
      </c>
      <c r="T469" t="s">
        <v>978</v>
      </c>
      <c r="U469" s="14">
        <v>43973</v>
      </c>
      <c r="V469" t="s">
        <v>413</v>
      </c>
      <c r="W469"/>
      <c r="X469" t="s">
        <v>83</v>
      </c>
      <c r="Y469" t="s">
        <v>84</v>
      </c>
    </row>
    <row r="470" spans="1:25" x14ac:dyDescent="0.2">
      <c r="A470" t="s">
        <v>95</v>
      </c>
      <c r="B470" t="s">
        <v>96</v>
      </c>
      <c r="C470" t="s">
        <v>980</v>
      </c>
      <c r="D470" t="s">
        <v>77</v>
      </c>
      <c r="E470">
        <v>128188</v>
      </c>
      <c r="F470" s="13">
        <v>-22568</v>
      </c>
      <c r="G470" t="s">
        <v>170</v>
      </c>
      <c r="H470" t="s">
        <v>171</v>
      </c>
      <c r="I470" t="s">
        <v>81</v>
      </c>
      <c r="J470" s="14">
        <v>43680</v>
      </c>
      <c r="K470" s="14">
        <v>43959</v>
      </c>
      <c r="L470" s="14">
        <v>43685</v>
      </c>
      <c r="M470" s="14">
        <v>43745</v>
      </c>
      <c r="N470" s="13">
        <v>228</v>
      </c>
      <c r="O470"/>
      <c r="P470" t="s">
        <v>78</v>
      </c>
      <c r="Q470" t="s">
        <v>172</v>
      </c>
      <c r="R470" t="s">
        <v>981</v>
      </c>
      <c r="S470" t="s">
        <v>297</v>
      </c>
      <c r="T470" t="s">
        <v>980</v>
      </c>
      <c r="U470" s="14">
        <v>43973</v>
      </c>
      <c r="V470" t="s">
        <v>413</v>
      </c>
      <c r="W470"/>
      <c r="X470" t="s">
        <v>83</v>
      </c>
      <c r="Y470" t="s">
        <v>84</v>
      </c>
    </row>
    <row r="471" spans="1:25" x14ac:dyDescent="0.2">
      <c r="A471" t="s">
        <v>95</v>
      </c>
      <c r="B471" t="s">
        <v>96</v>
      </c>
      <c r="C471" t="s">
        <v>982</v>
      </c>
      <c r="D471" t="s">
        <v>77</v>
      </c>
      <c r="E471">
        <v>128189</v>
      </c>
      <c r="F471" s="13">
        <v>-94000</v>
      </c>
      <c r="G471" t="s">
        <v>170</v>
      </c>
      <c r="H471" t="s">
        <v>171</v>
      </c>
      <c r="I471" t="s">
        <v>81</v>
      </c>
      <c r="J471" s="14">
        <v>43680</v>
      </c>
      <c r="K471" s="14">
        <v>43959</v>
      </c>
      <c r="L471" s="14">
        <v>43685</v>
      </c>
      <c r="M471" s="14">
        <v>43745</v>
      </c>
      <c r="N471" s="13">
        <v>228</v>
      </c>
      <c r="O471"/>
      <c r="P471" t="s">
        <v>78</v>
      </c>
      <c r="Q471" t="s">
        <v>172</v>
      </c>
      <c r="R471" t="s">
        <v>983</v>
      </c>
      <c r="S471" t="s">
        <v>125</v>
      </c>
      <c r="T471" t="s">
        <v>982</v>
      </c>
      <c r="U471" s="14">
        <v>43973</v>
      </c>
      <c r="V471" t="s">
        <v>413</v>
      </c>
      <c r="W471"/>
      <c r="X471" t="s">
        <v>83</v>
      </c>
      <c r="Y471" t="s">
        <v>84</v>
      </c>
    </row>
    <row r="472" spans="1:25" x14ac:dyDescent="0.2">
      <c r="A472" t="s">
        <v>95</v>
      </c>
      <c r="B472" t="s">
        <v>96</v>
      </c>
      <c r="C472" t="s">
        <v>984</v>
      </c>
      <c r="D472" t="s">
        <v>77</v>
      </c>
      <c r="E472">
        <v>128190</v>
      </c>
      <c r="F472" s="13">
        <v>-165000</v>
      </c>
      <c r="G472" t="s">
        <v>170</v>
      </c>
      <c r="H472" t="s">
        <v>171</v>
      </c>
      <c r="I472" t="s">
        <v>81</v>
      </c>
      <c r="J472" s="14">
        <v>43680</v>
      </c>
      <c r="K472" s="14">
        <v>43959</v>
      </c>
      <c r="L472" s="14">
        <v>43685</v>
      </c>
      <c r="M472" s="14">
        <v>43745</v>
      </c>
      <c r="N472" s="13">
        <v>228</v>
      </c>
      <c r="O472"/>
      <c r="P472" t="s">
        <v>78</v>
      </c>
      <c r="Q472" t="s">
        <v>172</v>
      </c>
      <c r="R472" t="s">
        <v>985</v>
      </c>
      <c r="S472" t="s">
        <v>125</v>
      </c>
      <c r="T472" t="s">
        <v>984</v>
      </c>
      <c r="U472" s="14">
        <v>43973</v>
      </c>
      <c r="V472" t="s">
        <v>413</v>
      </c>
      <c r="W472"/>
      <c r="X472" t="s">
        <v>83</v>
      </c>
      <c r="Y472" t="s">
        <v>84</v>
      </c>
    </row>
    <row r="473" spans="1:25" x14ac:dyDescent="0.2">
      <c r="A473" t="s">
        <v>95</v>
      </c>
      <c r="B473" t="s">
        <v>96</v>
      </c>
      <c r="C473" t="s">
        <v>986</v>
      </c>
      <c r="D473" t="s">
        <v>77</v>
      </c>
      <c r="E473">
        <v>128191</v>
      </c>
      <c r="F473" s="13">
        <v>-132317</v>
      </c>
      <c r="G473" t="s">
        <v>170</v>
      </c>
      <c r="H473" t="s">
        <v>171</v>
      </c>
      <c r="I473" t="s">
        <v>81</v>
      </c>
      <c r="J473" s="14">
        <v>43680</v>
      </c>
      <c r="K473" s="14">
        <v>43959</v>
      </c>
      <c r="L473" s="14">
        <v>43685</v>
      </c>
      <c r="M473" s="14">
        <v>43745</v>
      </c>
      <c r="N473" s="13">
        <v>228</v>
      </c>
      <c r="O473"/>
      <c r="P473" t="s">
        <v>78</v>
      </c>
      <c r="Q473" t="s">
        <v>172</v>
      </c>
      <c r="R473" t="s">
        <v>987</v>
      </c>
      <c r="S473" t="s">
        <v>125</v>
      </c>
      <c r="T473" t="s">
        <v>986</v>
      </c>
      <c r="U473" s="14">
        <v>43973</v>
      </c>
      <c r="V473" t="s">
        <v>413</v>
      </c>
      <c r="W473"/>
      <c r="X473" t="s">
        <v>83</v>
      </c>
      <c r="Y473" t="s">
        <v>84</v>
      </c>
    </row>
    <row r="474" spans="1:25" x14ac:dyDescent="0.2">
      <c r="A474" t="s">
        <v>95</v>
      </c>
      <c r="B474" t="s">
        <v>96</v>
      </c>
      <c r="C474" t="s">
        <v>988</v>
      </c>
      <c r="D474" t="s">
        <v>77</v>
      </c>
      <c r="E474">
        <v>128192</v>
      </c>
      <c r="F474" s="13">
        <v>-100000</v>
      </c>
      <c r="G474" t="s">
        <v>170</v>
      </c>
      <c r="H474" t="s">
        <v>171</v>
      </c>
      <c r="I474" t="s">
        <v>81</v>
      </c>
      <c r="J474" s="14">
        <v>43680</v>
      </c>
      <c r="K474" s="14">
        <v>43959</v>
      </c>
      <c r="L474" s="14">
        <v>43685</v>
      </c>
      <c r="M474" s="14">
        <v>43745</v>
      </c>
      <c r="N474" s="13">
        <v>228</v>
      </c>
      <c r="O474"/>
      <c r="P474" t="s">
        <v>78</v>
      </c>
      <c r="Q474" t="s">
        <v>172</v>
      </c>
      <c r="R474" t="s">
        <v>989</v>
      </c>
      <c r="S474" t="s">
        <v>125</v>
      </c>
      <c r="T474" t="s">
        <v>988</v>
      </c>
      <c r="U474" s="14">
        <v>43973</v>
      </c>
      <c r="V474" t="s">
        <v>413</v>
      </c>
      <c r="W474"/>
      <c r="X474" t="s">
        <v>83</v>
      </c>
      <c r="Y474" t="s">
        <v>84</v>
      </c>
    </row>
    <row r="475" spans="1:25" x14ac:dyDescent="0.2">
      <c r="A475" t="s">
        <v>95</v>
      </c>
      <c r="B475" t="s">
        <v>96</v>
      </c>
      <c r="C475" t="s">
        <v>990</v>
      </c>
      <c r="D475" t="s">
        <v>77</v>
      </c>
      <c r="E475">
        <v>128193</v>
      </c>
      <c r="F475" s="13">
        <v>-21678</v>
      </c>
      <c r="G475" t="s">
        <v>170</v>
      </c>
      <c r="H475" t="s">
        <v>171</v>
      </c>
      <c r="I475" t="s">
        <v>81</v>
      </c>
      <c r="J475" s="14">
        <v>43680</v>
      </c>
      <c r="K475" s="14">
        <v>43959</v>
      </c>
      <c r="L475" s="14">
        <v>43685</v>
      </c>
      <c r="M475" s="14">
        <v>43745</v>
      </c>
      <c r="N475" s="13">
        <v>228</v>
      </c>
      <c r="O475"/>
      <c r="P475" t="s">
        <v>78</v>
      </c>
      <c r="Q475" t="s">
        <v>172</v>
      </c>
      <c r="R475" t="s">
        <v>959</v>
      </c>
      <c r="S475" t="s">
        <v>137</v>
      </c>
      <c r="T475" t="s">
        <v>990</v>
      </c>
      <c r="U475" s="14">
        <v>43973</v>
      </c>
      <c r="V475" t="s">
        <v>413</v>
      </c>
      <c r="W475"/>
      <c r="X475" t="s">
        <v>83</v>
      </c>
      <c r="Y475" t="s">
        <v>84</v>
      </c>
    </row>
    <row r="476" spans="1:25" x14ac:dyDescent="0.2">
      <c r="A476" t="s">
        <v>95</v>
      </c>
      <c r="B476" t="s">
        <v>96</v>
      </c>
      <c r="C476" t="s">
        <v>991</v>
      </c>
      <c r="D476" t="s">
        <v>77</v>
      </c>
      <c r="E476">
        <v>128194</v>
      </c>
      <c r="F476" s="13">
        <v>-21678</v>
      </c>
      <c r="G476" t="s">
        <v>170</v>
      </c>
      <c r="H476" t="s">
        <v>171</v>
      </c>
      <c r="I476" t="s">
        <v>81</v>
      </c>
      <c r="J476" s="14">
        <v>43680</v>
      </c>
      <c r="K476" s="14">
        <v>43959</v>
      </c>
      <c r="L476" s="14">
        <v>43685</v>
      </c>
      <c r="M476" s="14">
        <v>43745</v>
      </c>
      <c r="N476" s="13">
        <v>228</v>
      </c>
      <c r="O476"/>
      <c r="P476" t="s">
        <v>78</v>
      </c>
      <c r="Q476" t="s">
        <v>172</v>
      </c>
      <c r="R476" t="s">
        <v>992</v>
      </c>
      <c r="S476" t="s">
        <v>137</v>
      </c>
      <c r="T476" t="s">
        <v>991</v>
      </c>
      <c r="U476" s="14">
        <v>43973</v>
      </c>
      <c r="V476" t="s">
        <v>413</v>
      </c>
      <c r="W476"/>
      <c r="X476" t="s">
        <v>83</v>
      </c>
      <c r="Y476" t="s">
        <v>84</v>
      </c>
    </row>
    <row r="477" spans="1:25" x14ac:dyDescent="0.2">
      <c r="A477" t="s">
        <v>95</v>
      </c>
      <c r="B477" t="s">
        <v>96</v>
      </c>
      <c r="C477" t="s">
        <v>993</v>
      </c>
      <c r="D477" t="s">
        <v>77</v>
      </c>
      <c r="E477">
        <v>128195</v>
      </c>
      <c r="F477" s="13">
        <v>-1180416</v>
      </c>
      <c r="G477" t="s">
        <v>170</v>
      </c>
      <c r="H477" t="s">
        <v>171</v>
      </c>
      <c r="I477" t="s">
        <v>81</v>
      </c>
      <c r="J477" s="14">
        <v>43680</v>
      </c>
      <c r="K477" s="14">
        <v>43959</v>
      </c>
      <c r="L477" s="14">
        <v>43685</v>
      </c>
      <c r="M477" s="14">
        <v>43745</v>
      </c>
      <c r="N477" s="13">
        <v>228</v>
      </c>
      <c r="O477"/>
      <c r="P477" t="s">
        <v>78</v>
      </c>
      <c r="Q477" t="s">
        <v>172</v>
      </c>
      <c r="R477" t="s">
        <v>994</v>
      </c>
      <c r="S477" t="s">
        <v>125</v>
      </c>
      <c r="T477" t="s">
        <v>993</v>
      </c>
      <c r="U477" s="14">
        <v>43973</v>
      </c>
      <c r="V477" t="s">
        <v>413</v>
      </c>
      <c r="W477"/>
      <c r="X477" t="s">
        <v>83</v>
      </c>
      <c r="Y477" t="s">
        <v>84</v>
      </c>
    </row>
    <row r="478" spans="1:25" x14ac:dyDescent="0.2">
      <c r="A478" t="s">
        <v>95</v>
      </c>
      <c r="B478" t="s">
        <v>96</v>
      </c>
      <c r="C478" t="s">
        <v>995</v>
      </c>
      <c r="D478" t="s">
        <v>77</v>
      </c>
      <c r="E478">
        <v>128196</v>
      </c>
      <c r="F478" s="13">
        <v>-18184</v>
      </c>
      <c r="G478" t="s">
        <v>170</v>
      </c>
      <c r="H478" t="s">
        <v>171</v>
      </c>
      <c r="I478" t="s">
        <v>81</v>
      </c>
      <c r="J478" s="14">
        <v>43680</v>
      </c>
      <c r="K478" s="14">
        <v>43959</v>
      </c>
      <c r="L478" s="14">
        <v>43685</v>
      </c>
      <c r="M478" s="14">
        <v>43745</v>
      </c>
      <c r="N478" s="13">
        <v>228</v>
      </c>
      <c r="O478"/>
      <c r="P478" t="s">
        <v>78</v>
      </c>
      <c r="Q478" t="s">
        <v>172</v>
      </c>
      <c r="R478" t="s">
        <v>996</v>
      </c>
      <c r="S478" t="s">
        <v>125</v>
      </c>
      <c r="T478" t="s">
        <v>995</v>
      </c>
      <c r="U478" s="14">
        <v>43973</v>
      </c>
      <c r="V478" t="s">
        <v>413</v>
      </c>
      <c r="W478"/>
      <c r="X478" t="s">
        <v>83</v>
      </c>
      <c r="Y478" t="s">
        <v>84</v>
      </c>
    </row>
    <row r="479" spans="1:25" x14ac:dyDescent="0.2">
      <c r="A479" t="s">
        <v>95</v>
      </c>
      <c r="B479" t="s">
        <v>96</v>
      </c>
      <c r="C479" t="s">
        <v>997</v>
      </c>
      <c r="D479" t="s">
        <v>77</v>
      </c>
      <c r="E479">
        <v>128197</v>
      </c>
      <c r="F479" s="13">
        <v>-21678</v>
      </c>
      <c r="G479" t="s">
        <v>170</v>
      </c>
      <c r="H479" t="s">
        <v>171</v>
      </c>
      <c r="I479" t="s">
        <v>81</v>
      </c>
      <c r="J479" s="14">
        <v>43680</v>
      </c>
      <c r="K479" s="14">
        <v>43959</v>
      </c>
      <c r="L479" s="14">
        <v>43685</v>
      </c>
      <c r="M479" s="14">
        <v>43745</v>
      </c>
      <c r="N479" s="13">
        <v>228</v>
      </c>
      <c r="O479"/>
      <c r="P479" t="s">
        <v>78</v>
      </c>
      <c r="Q479" t="s">
        <v>172</v>
      </c>
      <c r="R479" t="s">
        <v>998</v>
      </c>
      <c r="S479" t="s">
        <v>137</v>
      </c>
      <c r="T479" t="s">
        <v>997</v>
      </c>
      <c r="U479" s="14">
        <v>43973</v>
      </c>
      <c r="V479" t="s">
        <v>413</v>
      </c>
      <c r="W479"/>
      <c r="X479" t="s">
        <v>83</v>
      </c>
      <c r="Y479" t="s">
        <v>84</v>
      </c>
    </row>
    <row r="480" spans="1:25" x14ac:dyDescent="0.2">
      <c r="A480" t="s">
        <v>95</v>
      </c>
      <c r="B480" t="s">
        <v>96</v>
      </c>
      <c r="C480" t="s">
        <v>999</v>
      </c>
      <c r="D480" t="s">
        <v>77</v>
      </c>
      <c r="E480">
        <v>128198</v>
      </c>
      <c r="F480" s="13">
        <v>-21678</v>
      </c>
      <c r="G480" t="s">
        <v>170</v>
      </c>
      <c r="H480" t="s">
        <v>171</v>
      </c>
      <c r="I480" t="s">
        <v>81</v>
      </c>
      <c r="J480" s="14">
        <v>43680</v>
      </c>
      <c r="K480" s="14">
        <v>43959</v>
      </c>
      <c r="L480" s="14">
        <v>43685</v>
      </c>
      <c r="M480" s="14">
        <v>43745</v>
      </c>
      <c r="N480" s="13">
        <v>228</v>
      </c>
      <c r="O480"/>
      <c r="P480" t="s">
        <v>78</v>
      </c>
      <c r="Q480" t="s">
        <v>172</v>
      </c>
      <c r="R480" t="s">
        <v>1000</v>
      </c>
      <c r="S480" t="s">
        <v>137</v>
      </c>
      <c r="T480" t="s">
        <v>999</v>
      </c>
      <c r="U480" s="14">
        <v>43973</v>
      </c>
      <c r="V480" t="s">
        <v>413</v>
      </c>
      <c r="W480"/>
      <c r="X480" t="s">
        <v>83</v>
      </c>
      <c r="Y480" t="s">
        <v>84</v>
      </c>
    </row>
    <row r="481" spans="1:25" x14ac:dyDescent="0.2">
      <c r="A481" t="s">
        <v>95</v>
      </c>
      <c r="B481" t="s">
        <v>96</v>
      </c>
      <c r="C481" t="s">
        <v>1001</v>
      </c>
      <c r="D481" t="s">
        <v>77</v>
      </c>
      <c r="E481">
        <v>128199</v>
      </c>
      <c r="F481" s="13">
        <v>-14658</v>
      </c>
      <c r="G481" t="s">
        <v>170</v>
      </c>
      <c r="H481" t="s">
        <v>171</v>
      </c>
      <c r="I481" t="s">
        <v>81</v>
      </c>
      <c r="J481" s="14">
        <v>43680</v>
      </c>
      <c r="K481" s="14">
        <v>43959</v>
      </c>
      <c r="L481" s="14">
        <v>43685</v>
      </c>
      <c r="M481" s="14">
        <v>43745</v>
      </c>
      <c r="N481" s="13">
        <v>228</v>
      </c>
      <c r="O481"/>
      <c r="P481" t="s">
        <v>78</v>
      </c>
      <c r="Q481" t="s">
        <v>172</v>
      </c>
      <c r="R481" t="s">
        <v>1002</v>
      </c>
      <c r="S481" t="s">
        <v>137</v>
      </c>
      <c r="T481" t="s">
        <v>1001</v>
      </c>
      <c r="U481" s="14">
        <v>43973</v>
      </c>
      <c r="V481" t="s">
        <v>413</v>
      </c>
      <c r="W481"/>
      <c r="X481" t="s">
        <v>83</v>
      </c>
      <c r="Y481" t="s">
        <v>84</v>
      </c>
    </row>
    <row r="482" spans="1:25" x14ac:dyDescent="0.2">
      <c r="A482" t="s">
        <v>95</v>
      </c>
      <c r="B482" t="s">
        <v>96</v>
      </c>
      <c r="C482" t="s">
        <v>1003</v>
      </c>
      <c r="D482" t="s">
        <v>77</v>
      </c>
      <c r="E482">
        <v>128200</v>
      </c>
      <c r="F482" s="13">
        <v>-21678</v>
      </c>
      <c r="G482" t="s">
        <v>170</v>
      </c>
      <c r="H482" t="s">
        <v>171</v>
      </c>
      <c r="I482" t="s">
        <v>81</v>
      </c>
      <c r="J482" s="14">
        <v>43680</v>
      </c>
      <c r="K482" s="14">
        <v>43959</v>
      </c>
      <c r="L482" s="14">
        <v>43685</v>
      </c>
      <c r="M482" s="14">
        <v>43745</v>
      </c>
      <c r="N482" s="13">
        <v>228</v>
      </c>
      <c r="O482"/>
      <c r="P482" t="s">
        <v>78</v>
      </c>
      <c r="Q482" t="s">
        <v>172</v>
      </c>
      <c r="R482" t="s">
        <v>625</v>
      </c>
      <c r="S482" t="s">
        <v>137</v>
      </c>
      <c r="T482" t="s">
        <v>1003</v>
      </c>
      <c r="U482" s="14">
        <v>43973</v>
      </c>
      <c r="V482" t="s">
        <v>413</v>
      </c>
      <c r="W482"/>
      <c r="X482" t="s">
        <v>83</v>
      </c>
      <c r="Y482" t="s">
        <v>84</v>
      </c>
    </row>
    <row r="483" spans="1:25" x14ac:dyDescent="0.2">
      <c r="A483" t="s">
        <v>95</v>
      </c>
      <c r="B483" t="s">
        <v>96</v>
      </c>
      <c r="C483" t="s">
        <v>1004</v>
      </c>
      <c r="D483" t="s">
        <v>77</v>
      </c>
      <c r="E483">
        <v>128201</v>
      </c>
      <c r="F483" s="13">
        <v>-165000</v>
      </c>
      <c r="G483" t="s">
        <v>170</v>
      </c>
      <c r="H483" t="s">
        <v>171</v>
      </c>
      <c r="I483" t="s">
        <v>81</v>
      </c>
      <c r="J483" s="14">
        <v>43680</v>
      </c>
      <c r="K483" s="14">
        <v>43959</v>
      </c>
      <c r="L483" s="14">
        <v>43685</v>
      </c>
      <c r="M483" s="14">
        <v>43745</v>
      </c>
      <c r="N483" s="13">
        <v>228</v>
      </c>
      <c r="O483"/>
      <c r="P483" t="s">
        <v>78</v>
      </c>
      <c r="Q483" t="s">
        <v>172</v>
      </c>
      <c r="R483" t="s">
        <v>1005</v>
      </c>
      <c r="S483" t="s">
        <v>125</v>
      </c>
      <c r="T483" t="s">
        <v>1004</v>
      </c>
      <c r="U483" s="14">
        <v>43973</v>
      </c>
      <c r="V483" t="s">
        <v>413</v>
      </c>
      <c r="W483"/>
      <c r="X483" t="s">
        <v>83</v>
      </c>
      <c r="Y483" t="s">
        <v>84</v>
      </c>
    </row>
    <row r="484" spans="1:25" x14ac:dyDescent="0.2">
      <c r="A484" t="s">
        <v>95</v>
      </c>
      <c r="B484" t="s">
        <v>96</v>
      </c>
      <c r="C484" t="s">
        <v>1006</v>
      </c>
      <c r="D484" t="s">
        <v>77</v>
      </c>
      <c r="E484">
        <v>128202</v>
      </c>
      <c r="F484" s="13">
        <v>-910000</v>
      </c>
      <c r="G484" t="s">
        <v>170</v>
      </c>
      <c r="H484" t="s">
        <v>171</v>
      </c>
      <c r="I484" t="s">
        <v>81</v>
      </c>
      <c r="J484" s="14">
        <v>43680</v>
      </c>
      <c r="K484" s="14">
        <v>43959</v>
      </c>
      <c r="L484" s="14">
        <v>43685</v>
      </c>
      <c r="M484" s="14">
        <v>43745</v>
      </c>
      <c r="N484" s="13">
        <v>228</v>
      </c>
      <c r="O484"/>
      <c r="P484" t="s">
        <v>78</v>
      </c>
      <c r="Q484" t="s">
        <v>172</v>
      </c>
      <c r="R484" t="s">
        <v>646</v>
      </c>
      <c r="S484" t="s">
        <v>379</v>
      </c>
      <c r="T484" t="s">
        <v>1006</v>
      </c>
      <c r="U484" s="14">
        <v>43973</v>
      </c>
      <c r="V484" t="s">
        <v>413</v>
      </c>
      <c r="W484"/>
      <c r="X484" t="s">
        <v>83</v>
      </c>
      <c r="Y484" t="s">
        <v>84</v>
      </c>
    </row>
    <row r="485" spans="1:25" x14ac:dyDescent="0.2">
      <c r="A485" t="s">
        <v>95</v>
      </c>
      <c r="B485" t="s">
        <v>96</v>
      </c>
      <c r="C485" t="s">
        <v>1007</v>
      </c>
      <c r="D485" t="s">
        <v>77</v>
      </c>
      <c r="E485">
        <v>128203</v>
      </c>
      <c r="F485" s="13">
        <v>-17748</v>
      </c>
      <c r="G485" t="s">
        <v>170</v>
      </c>
      <c r="H485" t="s">
        <v>171</v>
      </c>
      <c r="I485" t="s">
        <v>81</v>
      </c>
      <c r="J485" s="14">
        <v>43680</v>
      </c>
      <c r="K485" s="14">
        <v>43959</v>
      </c>
      <c r="L485" s="14">
        <v>43685</v>
      </c>
      <c r="M485" s="14">
        <v>43745</v>
      </c>
      <c r="N485" s="13">
        <v>228</v>
      </c>
      <c r="O485"/>
      <c r="P485" t="s">
        <v>78</v>
      </c>
      <c r="Q485" t="s">
        <v>172</v>
      </c>
      <c r="R485" t="s">
        <v>1008</v>
      </c>
      <c r="S485" t="s">
        <v>137</v>
      </c>
      <c r="T485" t="s">
        <v>1007</v>
      </c>
      <c r="U485" s="14">
        <v>43973</v>
      </c>
      <c r="V485" t="s">
        <v>413</v>
      </c>
      <c r="W485"/>
      <c r="X485" t="s">
        <v>83</v>
      </c>
      <c r="Y485" t="s">
        <v>84</v>
      </c>
    </row>
    <row r="486" spans="1:25" x14ac:dyDescent="0.2">
      <c r="A486" t="s">
        <v>95</v>
      </c>
      <c r="B486" t="s">
        <v>96</v>
      </c>
      <c r="C486" t="s">
        <v>1009</v>
      </c>
      <c r="D486" t="s">
        <v>77</v>
      </c>
      <c r="E486">
        <v>128204</v>
      </c>
      <c r="F486" s="13">
        <v>-21678</v>
      </c>
      <c r="G486" t="s">
        <v>170</v>
      </c>
      <c r="H486" t="s">
        <v>171</v>
      </c>
      <c r="I486" t="s">
        <v>81</v>
      </c>
      <c r="J486" s="14">
        <v>43680</v>
      </c>
      <c r="K486" s="14">
        <v>43959</v>
      </c>
      <c r="L486" s="14">
        <v>43685</v>
      </c>
      <c r="M486" s="14">
        <v>43745</v>
      </c>
      <c r="N486" s="13">
        <v>228</v>
      </c>
      <c r="O486"/>
      <c r="P486" t="s">
        <v>78</v>
      </c>
      <c r="Q486" t="s">
        <v>172</v>
      </c>
      <c r="R486" t="s">
        <v>696</v>
      </c>
      <c r="S486" t="s">
        <v>137</v>
      </c>
      <c r="T486" t="s">
        <v>1009</v>
      </c>
      <c r="U486" s="14">
        <v>43973</v>
      </c>
      <c r="V486" t="s">
        <v>413</v>
      </c>
      <c r="W486"/>
      <c r="X486" t="s">
        <v>83</v>
      </c>
      <c r="Y486" t="s">
        <v>84</v>
      </c>
    </row>
    <row r="487" spans="1:25" x14ac:dyDescent="0.2">
      <c r="A487" t="s">
        <v>95</v>
      </c>
      <c r="B487" t="s">
        <v>96</v>
      </c>
      <c r="C487" t="s">
        <v>1010</v>
      </c>
      <c r="D487" t="s">
        <v>77</v>
      </c>
      <c r="E487">
        <v>128205</v>
      </c>
      <c r="F487" s="13">
        <v>-21678</v>
      </c>
      <c r="G487" t="s">
        <v>170</v>
      </c>
      <c r="H487" t="s">
        <v>171</v>
      </c>
      <c r="I487" t="s">
        <v>81</v>
      </c>
      <c r="J487" s="14">
        <v>43680</v>
      </c>
      <c r="K487" s="14">
        <v>43959</v>
      </c>
      <c r="L487" s="14">
        <v>43685</v>
      </c>
      <c r="M487" s="14">
        <v>43745</v>
      </c>
      <c r="N487" s="13">
        <v>228</v>
      </c>
      <c r="O487"/>
      <c r="P487" t="s">
        <v>78</v>
      </c>
      <c r="Q487" t="s">
        <v>172</v>
      </c>
      <c r="R487" t="s">
        <v>577</v>
      </c>
      <c r="S487" t="s">
        <v>137</v>
      </c>
      <c r="T487" t="s">
        <v>1010</v>
      </c>
      <c r="U487" s="14">
        <v>43973</v>
      </c>
      <c r="V487" t="s">
        <v>413</v>
      </c>
      <c r="W487"/>
      <c r="X487" t="s">
        <v>83</v>
      </c>
      <c r="Y487" t="s">
        <v>84</v>
      </c>
    </row>
    <row r="488" spans="1:25" x14ac:dyDescent="0.2">
      <c r="A488" t="s">
        <v>95</v>
      </c>
      <c r="B488" t="s">
        <v>96</v>
      </c>
      <c r="C488" t="s">
        <v>1011</v>
      </c>
      <c r="D488" t="s">
        <v>77</v>
      </c>
      <c r="E488">
        <v>128206</v>
      </c>
      <c r="F488" s="13">
        <v>-39000</v>
      </c>
      <c r="G488" t="s">
        <v>170</v>
      </c>
      <c r="H488" t="s">
        <v>171</v>
      </c>
      <c r="I488" t="s">
        <v>81</v>
      </c>
      <c r="J488" s="14">
        <v>43680</v>
      </c>
      <c r="K488" s="14">
        <v>43959</v>
      </c>
      <c r="L488" s="14">
        <v>43685</v>
      </c>
      <c r="M488" s="14">
        <v>43745</v>
      </c>
      <c r="N488" s="13">
        <v>228</v>
      </c>
      <c r="O488"/>
      <c r="P488" t="s">
        <v>78</v>
      </c>
      <c r="Q488" t="s">
        <v>172</v>
      </c>
      <c r="R488" t="s">
        <v>1012</v>
      </c>
      <c r="S488" t="s">
        <v>148</v>
      </c>
      <c r="T488" t="s">
        <v>1011</v>
      </c>
      <c r="U488" s="14">
        <v>43973</v>
      </c>
      <c r="V488" t="s">
        <v>413</v>
      </c>
      <c r="W488"/>
      <c r="X488" t="s">
        <v>83</v>
      </c>
      <c r="Y488" t="s">
        <v>84</v>
      </c>
    </row>
    <row r="489" spans="1:25" x14ac:dyDescent="0.2">
      <c r="A489" t="s">
        <v>95</v>
      </c>
      <c r="B489" t="s">
        <v>96</v>
      </c>
      <c r="C489" t="s">
        <v>1013</v>
      </c>
      <c r="D489" t="s">
        <v>77</v>
      </c>
      <c r="E489">
        <v>128207</v>
      </c>
      <c r="F489" s="13">
        <v>-21678</v>
      </c>
      <c r="G489" t="s">
        <v>170</v>
      </c>
      <c r="H489" t="s">
        <v>171</v>
      </c>
      <c r="I489" t="s">
        <v>81</v>
      </c>
      <c r="J489" s="14">
        <v>43680</v>
      </c>
      <c r="K489" s="14">
        <v>43959</v>
      </c>
      <c r="L489" s="14">
        <v>43685</v>
      </c>
      <c r="M489" s="14">
        <v>43745</v>
      </c>
      <c r="N489" s="13">
        <v>228</v>
      </c>
      <c r="O489"/>
      <c r="P489" t="s">
        <v>78</v>
      </c>
      <c r="Q489" t="s">
        <v>172</v>
      </c>
      <c r="R489" t="s">
        <v>1014</v>
      </c>
      <c r="S489" t="s">
        <v>137</v>
      </c>
      <c r="T489" t="s">
        <v>1013</v>
      </c>
      <c r="U489" s="14">
        <v>43973</v>
      </c>
      <c r="V489" t="s">
        <v>413</v>
      </c>
      <c r="W489"/>
      <c r="X489" t="s">
        <v>83</v>
      </c>
      <c r="Y489" t="s">
        <v>84</v>
      </c>
    </row>
    <row r="490" spans="1:25" x14ac:dyDescent="0.2">
      <c r="A490" t="s">
        <v>95</v>
      </c>
      <c r="B490" t="s">
        <v>96</v>
      </c>
      <c r="C490" t="s">
        <v>1015</v>
      </c>
      <c r="D490" t="s">
        <v>77</v>
      </c>
      <c r="E490">
        <v>128208</v>
      </c>
      <c r="F490" s="13">
        <v>-21678</v>
      </c>
      <c r="G490" t="s">
        <v>170</v>
      </c>
      <c r="H490" t="s">
        <v>171</v>
      </c>
      <c r="I490" t="s">
        <v>81</v>
      </c>
      <c r="J490" s="14">
        <v>43680</v>
      </c>
      <c r="K490" s="14">
        <v>43959</v>
      </c>
      <c r="L490" s="14">
        <v>43685</v>
      </c>
      <c r="M490" s="14">
        <v>43745</v>
      </c>
      <c r="N490" s="13">
        <v>228</v>
      </c>
      <c r="O490"/>
      <c r="P490" t="s">
        <v>78</v>
      </c>
      <c r="Q490" t="s">
        <v>172</v>
      </c>
      <c r="R490" t="s">
        <v>1016</v>
      </c>
      <c r="S490" t="s">
        <v>137</v>
      </c>
      <c r="T490" t="s">
        <v>1015</v>
      </c>
      <c r="U490" s="14">
        <v>43973</v>
      </c>
      <c r="V490" t="s">
        <v>413</v>
      </c>
      <c r="W490"/>
      <c r="X490" t="s">
        <v>83</v>
      </c>
      <c r="Y490" t="s">
        <v>84</v>
      </c>
    </row>
    <row r="491" spans="1:25" x14ac:dyDescent="0.2">
      <c r="A491" t="s">
        <v>95</v>
      </c>
      <c r="B491" t="s">
        <v>96</v>
      </c>
      <c r="C491" t="s">
        <v>1017</v>
      </c>
      <c r="D491" t="s">
        <v>77</v>
      </c>
      <c r="E491">
        <v>128209</v>
      </c>
      <c r="F491" s="13">
        <v>-210000</v>
      </c>
      <c r="G491" t="s">
        <v>170</v>
      </c>
      <c r="H491" t="s">
        <v>171</v>
      </c>
      <c r="I491" t="s">
        <v>81</v>
      </c>
      <c r="J491" s="14">
        <v>43680</v>
      </c>
      <c r="K491" s="14">
        <v>43959</v>
      </c>
      <c r="L491" s="14">
        <v>43685</v>
      </c>
      <c r="M491" s="14">
        <v>43745</v>
      </c>
      <c r="N491" s="13">
        <v>228</v>
      </c>
      <c r="O491"/>
      <c r="P491" t="s">
        <v>78</v>
      </c>
      <c r="Q491" t="s">
        <v>172</v>
      </c>
      <c r="R491" t="s">
        <v>1018</v>
      </c>
      <c r="S491" t="s">
        <v>137</v>
      </c>
      <c r="T491" t="s">
        <v>1017</v>
      </c>
      <c r="U491" s="14">
        <v>43973</v>
      </c>
      <c r="V491" t="s">
        <v>413</v>
      </c>
      <c r="W491"/>
      <c r="X491" t="s">
        <v>83</v>
      </c>
      <c r="Y491" t="s">
        <v>84</v>
      </c>
    </row>
    <row r="492" spans="1:25" x14ac:dyDescent="0.2">
      <c r="A492" t="s">
        <v>95</v>
      </c>
      <c r="B492" t="s">
        <v>96</v>
      </c>
      <c r="C492" t="s">
        <v>1019</v>
      </c>
      <c r="D492" t="s">
        <v>77</v>
      </c>
      <c r="E492">
        <v>128210</v>
      </c>
      <c r="F492" s="13">
        <v>-1452000</v>
      </c>
      <c r="G492" t="s">
        <v>170</v>
      </c>
      <c r="H492" t="s">
        <v>171</v>
      </c>
      <c r="I492" t="s">
        <v>81</v>
      </c>
      <c r="J492" s="14">
        <v>43680</v>
      </c>
      <c r="K492" s="14">
        <v>43959</v>
      </c>
      <c r="L492" s="14">
        <v>43685</v>
      </c>
      <c r="M492" s="14">
        <v>43745</v>
      </c>
      <c r="N492" s="13">
        <v>228</v>
      </c>
      <c r="O492"/>
      <c r="P492" t="s">
        <v>198</v>
      </c>
      <c r="Q492" t="s">
        <v>172</v>
      </c>
      <c r="R492" t="s">
        <v>1020</v>
      </c>
      <c r="S492" t="s">
        <v>1021</v>
      </c>
      <c r="T492" t="s">
        <v>1019</v>
      </c>
      <c r="U492" s="14">
        <v>43973</v>
      </c>
      <c r="V492" t="s">
        <v>413</v>
      </c>
      <c r="W492"/>
      <c r="X492" t="s">
        <v>83</v>
      </c>
      <c r="Y492" t="s">
        <v>84</v>
      </c>
    </row>
    <row r="493" spans="1:25" x14ac:dyDescent="0.2">
      <c r="A493" t="s">
        <v>95</v>
      </c>
      <c r="B493" t="s">
        <v>96</v>
      </c>
      <c r="C493" t="s">
        <v>1022</v>
      </c>
      <c r="D493" t="s">
        <v>77</v>
      </c>
      <c r="E493">
        <v>128211</v>
      </c>
      <c r="F493" s="13">
        <v>-600027</v>
      </c>
      <c r="G493" t="s">
        <v>170</v>
      </c>
      <c r="H493" t="s">
        <v>171</v>
      </c>
      <c r="I493" t="s">
        <v>81</v>
      </c>
      <c r="J493" s="14">
        <v>43680</v>
      </c>
      <c r="K493" s="14">
        <v>43959</v>
      </c>
      <c r="L493" s="14">
        <v>43685</v>
      </c>
      <c r="M493" s="14">
        <v>43745</v>
      </c>
      <c r="N493" s="13">
        <v>228</v>
      </c>
      <c r="O493"/>
      <c r="P493" t="s">
        <v>78</v>
      </c>
      <c r="Q493" t="s">
        <v>172</v>
      </c>
      <c r="R493" t="s">
        <v>1023</v>
      </c>
      <c r="S493" t="s">
        <v>125</v>
      </c>
      <c r="T493" t="s">
        <v>1022</v>
      </c>
      <c r="U493" s="14">
        <v>43973</v>
      </c>
      <c r="V493" t="s">
        <v>413</v>
      </c>
      <c r="W493"/>
      <c r="X493" t="s">
        <v>83</v>
      </c>
      <c r="Y493" t="s">
        <v>84</v>
      </c>
    </row>
    <row r="494" spans="1:25" x14ac:dyDescent="0.2">
      <c r="A494" t="s">
        <v>95</v>
      </c>
      <c r="B494" t="s">
        <v>96</v>
      </c>
      <c r="C494" t="s">
        <v>1024</v>
      </c>
      <c r="D494" t="s">
        <v>77</v>
      </c>
      <c r="E494">
        <v>128212</v>
      </c>
      <c r="F494" s="13">
        <v>-21678</v>
      </c>
      <c r="G494" t="s">
        <v>170</v>
      </c>
      <c r="H494" t="s">
        <v>171</v>
      </c>
      <c r="I494" t="s">
        <v>81</v>
      </c>
      <c r="J494" s="14">
        <v>43680</v>
      </c>
      <c r="K494" s="14">
        <v>43959</v>
      </c>
      <c r="L494" s="14">
        <v>43685</v>
      </c>
      <c r="M494" s="14">
        <v>43745</v>
      </c>
      <c r="N494" s="13">
        <v>228</v>
      </c>
      <c r="O494"/>
      <c r="P494" t="s">
        <v>78</v>
      </c>
      <c r="Q494" t="s">
        <v>172</v>
      </c>
      <c r="R494" t="s">
        <v>1025</v>
      </c>
      <c r="S494" t="s">
        <v>137</v>
      </c>
      <c r="T494" t="s">
        <v>1024</v>
      </c>
      <c r="U494" s="14">
        <v>43973</v>
      </c>
      <c r="V494" t="s">
        <v>413</v>
      </c>
      <c r="W494"/>
      <c r="X494" t="s">
        <v>83</v>
      </c>
      <c r="Y494" t="s">
        <v>84</v>
      </c>
    </row>
    <row r="495" spans="1:25" x14ac:dyDescent="0.2">
      <c r="A495" t="s">
        <v>95</v>
      </c>
      <c r="B495" t="s">
        <v>96</v>
      </c>
      <c r="C495" t="s">
        <v>1026</v>
      </c>
      <c r="D495" t="s">
        <v>77</v>
      </c>
      <c r="E495">
        <v>128243</v>
      </c>
      <c r="F495" s="13">
        <v>-33689</v>
      </c>
      <c r="G495" t="s">
        <v>170</v>
      </c>
      <c r="H495" t="s">
        <v>171</v>
      </c>
      <c r="I495" t="s">
        <v>81</v>
      </c>
      <c r="J495" s="14">
        <v>43680</v>
      </c>
      <c r="K495" s="14">
        <v>43959</v>
      </c>
      <c r="L495" s="14">
        <v>43685</v>
      </c>
      <c r="M495" s="14">
        <v>43745</v>
      </c>
      <c r="N495" s="13">
        <v>228</v>
      </c>
      <c r="O495"/>
      <c r="P495" t="s">
        <v>78</v>
      </c>
      <c r="Q495" t="s">
        <v>172</v>
      </c>
      <c r="R495" t="s">
        <v>1027</v>
      </c>
      <c r="S495" t="s">
        <v>137</v>
      </c>
      <c r="T495" t="s">
        <v>1026</v>
      </c>
      <c r="U495" s="14">
        <v>43973</v>
      </c>
      <c r="V495" t="s">
        <v>413</v>
      </c>
      <c r="W495"/>
      <c r="X495" t="s">
        <v>83</v>
      </c>
      <c r="Y495" t="s">
        <v>84</v>
      </c>
    </row>
    <row r="496" spans="1:25" x14ac:dyDescent="0.2">
      <c r="A496" t="s">
        <v>95</v>
      </c>
      <c r="B496" t="s">
        <v>96</v>
      </c>
      <c r="C496" t="s">
        <v>1028</v>
      </c>
      <c r="D496" t="s">
        <v>77</v>
      </c>
      <c r="E496">
        <v>128244</v>
      </c>
      <c r="F496" s="13">
        <v>-21678</v>
      </c>
      <c r="G496" t="s">
        <v>170</v>
      </c>
      <c r="H496" t="s">
        <v>171</v>
      </c>
      <c r="I496" t="s">
        <v>81</v>
      </c>
      <c r="J496" s="14">
        <v>43680</v>
      </c>
      <c r="K496" s="14">
        <v>43959</v>
      </c>
      <c r="L496" s="14">
        <v>43685</v>
      </c>
      <c r="M496" s="14">
        <v>43745</v>
      </c>
      <c r="N496" s="13">
        <v>228</v>
      </c>
      <c r="O496"/>
      <c r="P496" t="s">
        <v>78</v>
      </c>
      <c r="Q496" t="s">
        <v>172</v>
      </c>
      <c r="R496" t="s">
        <v>636</v>
      </c>
      <c r="S496" t="s">
        <v>137</v>
      </c>
      <c r="T496" t="s">
        <v>1028</v>
      </c>
      <c r="U496" s="14">
        <v>43973</v>
      </c>
      <c r="V496" t="s">
        <v>413</v>
      </c>
      <c r="W496"/>
      <c r="X496" t="s">
        <v>83</v>
      </c>
      <c r="Y496" t="s">
        <v>84</v>
      </c>
    </row>
    <row r="497" spans="1:25" x14ac:dyDescent="0.2">
      <c r="A497" t="s">
        <v>95</v>
      </c>
      <c r="B497" t="s">
        <v>96</v>
      </c>
      <c r="C497" t="s">
        <v>1029</v>
      </c>
      <c r="D497" t="s">
        <v>77</v>
      </c>
      <c r="E497">
        <v>128245</v>
      </c>
      <c r="F497" s="13">
        <v>-21678</v>
      </c>
      <c r="G497" t="s">
        <v>170</v>
      </c>
      <c r="H497" t="s">
        <v>171</v>
      </c>
      <c r="I497" t="s">
        <v>81</v>
      </c>
      <c r="J497" s="14">
        <v>43680</v>
      </c>
      <c r="K497" s="14">
        <v>43959</v>
      </c>
      <c r="L497" s="14">
        <v>43685</v>
      </c>
      <c r="M497" s="14">
        <v>43745</v>
      </c>
      <c r="N497" s="13">
        <v>228</v>
      </c>
      <c r="O497"/>
      <c r="P497" t="s">
        <v>78</v>
      </c>
      <c r="Q497" t="s">
        <v>172</v>
      </c>
      <c r="R497" t="s">
        <v>1030</v>
      </c>
      <c r="S497" t="s">
        <v>137</v>
      </c>
      <c r="T497" t="s">
        <v>1029</v>
      </c>
      <c r="U497" s="14">
        <v>43973</v>
      </c>
      <c r="V497" t="s">
        <v>413</v>
      </c>
      <c r="W497"/>
      <c r="X497" t="s">
        <v>83</v>
      </c>
      <c r="Y497" t="s">
        <v>84</v>
      </c>
    </row>
    <row r="498" spans="1:25" x14ac:dyDescent="0.2">
      <c r="A498" t="s">
        <v>95</v>
      </c>
      <c r="B498" t="s">
        <v>96</v>
      </c>
      <c r="C498" t="s">
        <v>1031</v>
      </c>
      <c r="D498" t="s">
        <v>77</v>
      </c>
      <c r="E498">
        <v>128246</v>
      </c>
      <c r="F498" s="13">
        <v>-21678</v>
      </c>
      <c r="G498" t="s">
        <v>170</v>
      </c>
      <c r="H498" t="s">
        <v>171</v>
      </c>
      <c r="I498" t="s">
        <v>81</v>
      </c>
      <c r="J498" s="14">
        <v>43680</v>
      </c>
      <c r="K498" s="14">
        <v>43959</v>
      </c>
      <c r="L498" s="14">
        <v>43685</v>
      </c>
      <c r="M498" s="14">
        <v>43745</v>
      </c>
      <c r="N498" s="13">
        <v>228</v>
      </c>
      <c r="O498"/>
      <c r="P498" t="s">
        <v>78</v>
      </c>
      <c r="Q498" t="s">
        <v>172</v>
      </c>
      <c r="R498" t="s">
        <v>1032</v>
      </c>
      <c r="S498" t="s">
        <v>137</v>
      </c>
      <c r="T498" t="s">
        <v>1031</v>
      </c>
      <c r="U498" s="14">
        <v>43973</v>
      </c>
      <c r="V498" t="s">
        <v>413</v>
      </c>
      <c r="W498"/>
      <c r="X498" t="s">
        <v>83</v>
      </c>
      <c r="Y498" t="s">
        <v>84</v>
      </c>
    </row>
    <row r="499" spans="1:25" x14ac:dyDescent="0.2">
      <c r="A499" t="s">
        <v>95</v>
      </c>
      <c r="B499" t="s">
        <v>96</v>
      </c>
      <c r="C499" t="s">
        <v>1033</v>
      </c>
      <c r="D499" t="s">
        <v>77</v>
      </c>
      <c r="E499">
        <v>128247</v>
      </c>
      <c r="F499" s="13">
        <v>-57325</v>
      </c>
      <c r="G499" t="s">
        <v>170</v>
      </c>
      <c r="H499" t="s">
        <v>171</v>
      </c>
      <c r="I499" t="s">
        <v>81</v>
      </c>
      <c r="J499" s="14">
        <v>43680</v>
      </c>
      <c r="K499" s="14">
        <v>43959</v>
      </c>
      <c r="L499" s="14">
        <v>43685</v>
      </c>
      <c r="M499" s="14">
        <v>43745</v>
      </c>
      <c r="N499" s="13">
        <v>228</v>
      </c>
      <c r="O499"/>
      <c r="P499" t="s">
        <v>78</v>
      </c>
      <c r="Q499" t="s">
        <v>172</v>
      </c>
      <c r="R499" t="s">
        <v>973</v>
      </c>
      <c r="S499" t="s">
        <v>137</v>
      </c>
      <c r="T499" t="s">
        <v>1033</v>
      </c>
      <c r="U499" s="14">
        <v>43973</v>
      </c>
      <c r="V499" t="s">
        <v>413</v>
      </c>
      <c r="W499"/>
      <c r="X499" t="s">
        <v>83</v>
      </c>
      <c r="Y499" t="s">
        <v>84</v>
      </c>
    </row>
    <row r="500" spans="1:25" x14ac:dyDescent="0.2">
      <c r="A500" t="s">
        <v>95</v>
      </c>
      <c r="B500" t="s">
        <v>96</v>
      </c>
      <c r="C500" t="s">
        <v>1034</v>
      </c>
      <c r="D500" t="s">
        <v>77</v>
      </c>
      <c r="E500">
        <v>131038</v>
      </c>
      <c r="F500" s="13">
        <v>-23223</v>
      </c>
      <c r="G500" t="s">
        <v>170</v>
      </c>
      <c r="H500" t="s">
        <v>171</v>
      </c>
      <c r="I500" t="s">
        <v>81</v>
      </c>
      <c r="J500" s="14">
        <v>43712</v>
      </c>
      <c r="K500" s="14">
        <v>43961</v>
      </c>
      <c r="L500" s="14">
        <v>43718</v>
      </c>
      <c r="M500" s="14">
        <v>43778</v>
      </c>
      <c r="N500" s="13">
        <v>195</v>
      </c>
      <c r="O500"/>
      <c r="P500" t="s">
        <v>78</v>
      </c>
      <c r="Q500" t="s">
        <v>172</v>
      </c>
      <c r="R500" t="s">
        <v>1035</v>
      </c>
      <c r="S500" t="s">
        <v>125</v>
      </c>
      <c r="T500" t="s">
        <v>1034</v>
      </c>
      <c r="U500" s="14">
        <v>43973</v>
      </c>
      <c r="V500" t="s">
        <v>413</v>
      </c>
      <c r="W500"/>
      <c r="X500" t="s">
        <v>83</v>
      </c>
      <c r="Y500" t="s">
        <v>84</v>
      </c>
    </row>
    <row r="501" spans="1:25" x14ac:dyDescent="0.2">
      <c r="A501" t="s">
        <v>95</v>
      </c>
      <c r="B501" t="s">
        <v>96</v>
      </c>
      <c r="C501" t="s">
        <v>1036</v>
      </c>
      <c r="D501" t="s">
        <v>77</v>
      </c>
      <c r="E501">
        <v>131039</v>
      </c>
      <c r="F501" s="13">
        <v>-165000</v>
      </c>
      <c r="G501" t="s">
        <v>170</v>
      </c>
      <c r="H501" t="s">
        <v>171</v>
      </c>
      <c r="I501" t="s">
        <v>81</v>
      </c>
      <c r="J501" s="14">
        <v>43712</v>
      </c>
      <c r="K501" s="14">
        <v>43961</v>
      </c>
      <c r="L501" s="14">
        <v>43718</v>
      </c>
      <c r="M501" s="14">
        <v>43778</v>
      </c>
      <c r="N501" s="13">
        <v>195</v>
      </c>
      <c r="O501"/>
      <c r="P501" t="s">
        <v>78</v>
      </c>
      <c r="Q501" t="s">
        <v>172</v>
      </c>
      <c r="R501" t="s">
        <v>1037</v>
      </c>
      <c r="S501" t="s">
        <v>137</v>
      </c>
      <c r="T501" t="s">
        <v>1036</v>
      </c>
      <c r="U501" s="14">
        <v>43973</v>
      </c>
      <c r="V501" t="s">
        <v>413</v>
      </c>
      <c r="W501"/>
      <c r="X501" t="s">
        <v>83</v>
      </c>
      <c r="Y501" t="s">
        <v>84</v>
      </c>
    </row>
    <row r="502" spans="1:25" x14ac:dyDescent="0.2">
      <c r="A502" t="s">
        <v>95</v>
      </c>
      <c r="B502" t="s">
        <v>96</v>
      </c>
      <c r="C502" t="s">
        <v>1038</v>
      </c>
      <c r="D502" t="s">
        <v>77</v>
      </c>
      <c r="E502">
        <v>131040</v>
      </c>
      <c r="F502" s="13">
        <v>-165000</v>
      </c>
      <c r="G502" t="s">
        <v>170</v>
      </c>
      <c r="H502" t="s">
        <v>171</v>
      </c>
      <c r="I502" t="s">
        <v>81</v>
      </c>
      <c r="J502" s="14">
        <v>43712</v>
      </c>
      <c r="K502" s="14">
        <v>43961</v>
      </c>
      <c r="L502" s="14">
        <v>43718</v>
      </c>
      <c r="M502" s="14">
        <v>43778</v>
      </c>
      <c r="N502" s="13">
        <v>195</v>
      </c>
      <c r="O502"/>
      <c r="P502" t="s">
        <v>78</v>
      </c>
      <c r="Q502" t="s">
        <v>172</v>
      </c>
      <c r="R502" t="s">
        <v>1039</v>
      </c>
      <c r="S502" t="s">
        <v>125</v>
      </c>
      <c r="T502" t="s">
        <v>1038</v>
      </c>
      <c r="U502" s="14">
        <v>43973</v>
      </c>
      <c r="V502" t="s">
        <v>413</v>
      </c>
      <c r="W502"/>
      <c r="X502" t="s">
        <v>83</v>
      </c>
      <c r="Y502" t="s">
        <v>84</v>
      </c>
    </row>
    <row r="503" spans="1:25" x14ac:dyDescent="0.2">
      <c r="A503" t="s">
        <v>95</v>
      </c>
      <c r="B503" t="s">
        <v>96</v>
      </c>
      <c r="C503" t="s">
        <v>1040</v>
      </c>
      <c r="D503" t="s">
        <v>77</v>
      </c>
      <c r="E503">
        <v>131041</v>
      </c>
      <c r="F503" s="13">
        <v>-165000</v>
      </c>
      <c r="G503" t="s">
        <v>170</v>
      </c>
      <c r="H503" t="s">
        <v>171</v>
      </c>
      <c r="I503" t="s">
        <v>81</v>
      </c>
      <c r="J503" s="14">
        <v>43712</v>
      </c>
      <c r="K503" s="14">
        <v>43961</v>
      </c>
      <c r="L503" s="14">
        <v>43718</v>
      </c>
      <c r="M503" s="14">
        <v>43778</v>
      </c>
      <c r="N503" s="13">
        <v>195</v>
      </c>
      <c r="O503"/>
      <c r="P503" t="s">
        <v>78</v>
      </c>
      <c r="Q503" t="s">
        <v>172</v>
      </c>
      <c r="R503" t="s">
        <v>1041</v>
      </c>
      <c r="S503" t="s">
        <v>125</v>
      </c>
      <c r="T503" t="s">
        <v>1040</v>
      </c>
      <c r="U503" s="14">
        <v>43973</v>
      </c>
      <c r="V503" t="s">
        <v>413</v>
      </c>
      <c r="W503"/>
      <c r="X503" t="s">
        <v>83</v>
      </c>
      <c r="Y503" t="s">
        <v>84</v>
      </c>
    </row>
    <row r="504" spans="1:25" x14ac:dyDescent="0.2">
      <c r="A504" t="s">
        <v>95</v>
      </c>
      <c r="B504" t="s">
        <v>96</v>
      </c>
      <c r="C504" t="s">
        <v>1042</v>
      </c>
      <c r="D504" t="s">
        <v>77</v>
      </c>
      <c r="E504">
        <v>131042</v>
      </c>
      <c r="F504" s="13">
        <v>-21678</v>
      </c>
      <c r="G504" t="s">
        <v>170</v>
      </c>
      <c r="H504" t="s">
        <v>171</v>
      </c>
      <c r="I504" t="s">
        <v>81</v>
      </c>
      <c r="J504" s="14">
        <v>43712</v>
      </c>
      <c r="K504" s="14">
        <v>43961</v>
      </c>
      <c r="L504" s="14">
        <v>43718</v>
      </c>
      <c r="M504" s="14">
        <v>43778</v>
      </c>
      <c r="N504" s="13">
        <v>195</v>
      </c>
      <c r="O504"/>
      <c r="P504" t="s">
        <v>78</v>
      </c>
      <c r="Q504" t="s">
        <v>172</v>
      </c>
      <c r="R504" t="s">
        <v>591</v>
      </c>
      <c r="S504" t="s">
        <v>137</v>
      </c>
      <c r="T504" t="s">
        <v>1042</v>
      </c>
      <c r="U504" s="14">
        <v>43973</v>
      </c>
      <c r="V504" t="s">
        <v>413</v>
      </c>
      <c r="W504"/>
      <c r="X504" t="s">
        <v>83</v>
      </c>
      <c r="Y504" t="s">
        <v>84</v>
      </c>
    </row>
    <row r="505" spans="1:25" x14ac:dyDescent="0.2">
      <c r="A505" t="s">
        <v>95</v>
      </c>
      <c r="B505" t="s">
        <v>96</v>
      </c>
      <c r="C505" t="s">
        <v>1043</v>
      </c>
      <c r="D505" t="s">
        <v>77</v>
      </c>
      <c r="E505">
        <v>131043</v>
      </c>
      <c r="F505" s="13">
        <v>-18228</v>
      </c>
      <c r="G505" t="s">
        <v>170</v>
      </c>
      <c r="H505" t="s">
        <v>171</v>
      </c>
      <c r="I505" t="s">
        <v>81</v>
      </c>
      <c r="J505" s="14">
        <v>43712</v>
      </c>
      <c r="K505" s="14">
        <v>43961</v>
      </c>
      <c r="L505" s="14">
        <v>43718</v>
      </c>
      <c r="M505" s="14">
        <v>43778</v>
      </c>
      <c r="N505" s="13">
        <v>195</v>
      </c>
      <c r="O505"/>
      <c r="P505" t="s">
        <v>78</v>
      </c>
      <c r="Q505" t="s">
        <v>172</v>
      </c>
      <c r="R505" t="s">
        <v>1044</v>
      </c>
      <c r="S505" t="s">
        <v>137</v>
      </c>
      <c r="T505" t="s">
        <v>1043</v>
      </c>
      <c r="U505" s="14">
        <v>43973</v>
      </c>
      <c r="V505" t="s">
        <v>413</v>
      </c>
      <c r="W505"/>
      <c r="X505" t="s">
        <v>83</v>
      </c>
      <c r="Y505" t="s">
        <v>84</v>
      </c>
    </row>
    <row r="506" spans="1:25" x14ac:dyDescent="0.2">
      <c r="A506" t="s">
        <v>95</v>
      </c>
      <c r="B506" t="s">
        <v>96</v>
      </c>
      <c r="C506" t="s">
        <v>1045</v>
      </c>
      <c r="D506" t="s">
        <v>77</v>
      </c>
      <c r="E506">
        <v>131044</v>
      </c>
      <c r="F506" s="13">
        <v>-18228</v>
      </c>
      <c r="G506" t="s">
        <v>170</v>
      </c>
      <c r="H506" t="s">
        <v>171</v>
      </c>
      <c r="I506" t="s">
        <v>81</v>
      </c>
      <c r="J506" s="14">
        <v>43712</v>
      </c>
      <c r="K506" s="14">
        <v>43961</v>
      </c>
      <c r="L506" s="14">
        <v>43718</v>
      </c>
      <c r="M506" s="14">
        <v>43778</v>
      </c>
      <c r="N506" s="13">
        <v>195</v>
      </c>
      <c r="O506"/>
      <c r="P506" t="s">
        <v>78</v>
      </c>
      <c r="Q506" t="s">
        <v>172</v>
      </c>
      <c r="R506" t="s">
        <v>685</v>
      </c>
      <c r="S506" t="s">
        <v>137</v>
      </c>
      <c r="T506" t="s">
        <v>1045</v>
      </c>
      <c r="U506" s="14">
        <v>43973</v>
      </c>
      <c r="V506" t="s">
        <v>413</v>
      </c>
      <c r="W506"/>
      <c r="X506" t="s">
        <v>83</v>
      </c>
      <c r="Y506" t="s">
        <v>84</v>
      </c>
    </row>
    <row r="507" spans="1:25" x14ac:dyDescent="0.2">
      <c r="A507" t="s">
        <v>95</v>
      </c>
      <c r="B507" t="s">
        <v>96</v>
      </c>
      <c r="C507" t="s">
        <v>1046</v>
      </c>
      <c r="D507" t="s">
        <v>77</v>
      </c>
      <c r="E507">
        <v>131045</v>
      </c>
      <c r="F507" s="13">
        <v>-3186000</v>
      </c>
      <c r="G507" t="s">
        <v>170</v>
      </c>
      <c r="H507" t="s">
        <v>171</v>
      </c>
      <c r="I507" t="s">
        <v>81</v>
      </c>
      <c r="J507" s="14">
        <v>43712</v>
      </c>
      <c r="K507" s="14">
        <v>43961</v>
      </c>
      <c r="L507" s="14">
        <v>43718</v>
      </c>
      <c r="M507" s="14">
        <v>43778</v>
      </c>
      <c r="N507" s="13">
        <v>195</v>
      </c>
      <c r="O507"/>
      <c r="P507" t="s">
        <v>78</v>
      </c>
      <c r="Q507" t="s">
        <v>172</v>
      </c>
      <c r="R507" t="s">
        <v>1047</v>
      </c>
      <c r="S507" t="s">
        <v>125</v>
      </c>
      <c r="T507" t="s">
        <v>1046</v>
      </c>
      <c r="U507" s="14">
        <v>43973</v>
      </c>
      <c r="V507" t="s">
        <v>413</v>
      </c>
      <c r="W507"/>
      <c r="X507" t="s">
        <v>83</v>
      </c>
      <c r="Y507" t="s">
        <v>84</v>
      </c>
    </row>
    <row r="508" spans="1:25" x14ac:dyDescent="0.2">
      <c r="A508" t="s">
        <v>95</v>
      </c>
      <c r="B508" t="s">
        <v>96</v>
      </c>
      <c r="C508" t="s">
        <v>1048</v>
      </c>
      <c r="D508" t="s">
        <v>77</v>
      </c>
      <c r="E508">
        <v>131046</v>
      </c>
      <c r="F508" s="13">
        <v>-16856</v>
      </c>
      <c r="G508" t="s">
        <v>170</v>
      </c>
      <c r="H508" t="s">
        <v>171</v>
      </c>
      <c r="I508" t="s">
        <v>81</v>
      </c>
      <c r="J508" s="14">
        <v>43712</v>
      </c>
      <c r="K508" s="14">
        <v>43961</v>
      </c>
      <c r="L508" s="14">
        <v>43718</v>
      </c>
      <c r="M508" s="14">
        <v>43778</v>
      </c>
      <c r="N508" s="13">
        <v>195</v>
      </c>
      <c r="O508"/>
      <c r="P508" t="s">
        <v>78</v>
      </c>
      <c r="Q508" t="s">
        <v>172</v>
      </c>
      <c r="R508" t="s">
        <v>1049</v>
      </c>
      <c r="S508" t="s">
        <v>125</v>
      </c>
      <c r="T508" t="s">
        <v>1048</v>
      </c>
      <c r="U508" s="14">
        <v>43973</v>
      </c>
      <c r="V508" t="s">
        <v>413</v>
      </c>
      <c r="W508"/>
      <c r="X508" t="s">
        <v>83</v>
      </c>
      <c r="Y508" t="s">
        <v>84</v>
      </c>
    </row>
    <row r="509" spans="1:25" x14ac:dyDescent="0.2">
      <c r="A509" t="s">
        <v>95</v>
      </c>
      <c r="B509" t="s">
        <v>96</v>
      </c>
      <c r="C509" t="s">
        <v>1050</v>
      </c>
      <c r="D509" t="s">
        <v>77</v>
      </c>
      <c r="E509">
        <v>131047</v>
      </c>
      <c r="F509" s="13">
        <v>-3186000</v>
      </c>
      <c r="G509" t="s">
        <v>170</v>
      </c>
      <c r="H509" t="s">
        <v>171</v>
      </c>
      <c r="I509" t="s">
        <v>81</v>
      </c>
      <c r="J509" s="14">
        <v>43712</v>
      </c>
      <c r="K509" s="14">
        <v>43961</v>
      </c>
      <c r="L509" s="14">
        <v>43718</v>
      </c>
      <c r="M509" s="14">
        <v>43778</v>
      </c>
      <c r="N509" s="13">
        <v>195</v>
      </c>
      <c r="O509"/>
      <c r="P509" t="s">
        <v>78</v>
      </c>
      <c r="Q509" t="s">
        <v>172</v>
      </c>
      <c r="R509" t="s">
        <v>234</v>
      </c>
      <c r="S509" t="s">
        <v>125</v>
      </c>
      <c r="T509" t="s">
        <v>1050</v>
      </c>
      <c r="U509" s="14">
        <v>43973</v>
      </c>
      <c r="V509" t="s">
        <v>413</v>
      </c>
      <c r="W509"/>
      <c r="X509" t="s">
        <v>83</v>
      </c>
      <c r="Y509" t="s">
        <v>84</v>
      </c>
    </row>
    <row r="510" spans="1:25" x14ac:dyDescent="0.2">
      <c r="A510" t="s">
        <v>95</v>
      </c>
      <c r="B510" t="s">
        <v>96</v>
      </c>
      <c r="C510" t="s">
        <v>1051</v>
      </c>
      <c r="D510" t="s">
        <v>77</v>
      </c>
      <c r="E510">
        <v>131048</v>
      </c>
      <c r="F510" s="13">
        <v>-21678</v>
      </c>
      <c r="G510" t="s">
        <v>170</v>
      </c>
      <c r="H510" t="s">
        <v>171</v>
      </c>
      <c r="I510" t="s">
        <v>81</v>
      </c>
      <c r="J510" s="14">
        <v>43712</v>
      </c>
      <c r="K510" s="14">
        <v>43961</v>
      </c>
      <c r="L510" s="14">
        <v>43718</v>
      </c>
      <c r="M510" s="14">
        <v>43778</v>
      </c>
      <c r="N510" s="13">
        <v>195</v>
      </c>
      <c r="O510"/>
      <c r="P510" t="s">
        <v>78</v>
      </c>
      <c r="Q510" t="s">
        <v>172</v>
      </c>
      <c r="R510" t="s">
        <v>807</v>
      </c>
      <c r="S510" t="s">
        <v>137</v>
      </c>
      <c r="T510" t="s">
        <v>1051</v>
      </c>
      <c r="U510" s="14">
        <v>43973</v>
      </c>
      <c r="V510" t="s">
        <v>413</v>
      </c>
      <c r="W510"/>
      <c r="X510" t="s">
        <v>83</v>
      </c>
      <c r="Y510" t="s">
        <v>84</v>
      </c>
    </row>
    <row r="511" spans="1:25" x14ac:dyDescent="0.2">
      <c r="A511" t="s">
        <v>95</v>
      </c>
      <c r="B511" t="s">
        <v>96</v>
      </c>
      <c r="C511" t="s">
        <v>1052</v>
      </c>
      <c r="D511" t="s">
        <v>77</v>
      </c>
      <c r="E511">
        <v>131049</v>
      </c>
      <c r="F511" s="13">
        <v>-21678</v>
      </c>
      <c r="G511" t="s">
        <v>170</v>
      </c>
      <c r="H511" t="s">
        <v>171</v>
      </c>
      <c r="I511" t="s">
        <v>81</v>
      </c>
      <c r="J511" s="14">
        <v>43712</v>
      </c>
      <c r="K511" s="14">
        <v>43961</v>
      </c>
      <c r="L511" s="14">
        <v>43718</v>
      </c>
      <c r="M511" s="14">
        <v>43778</v>
      </c>
      <c r="N511" s="13">
        <v>195</v>
      </c>
      <c r="O511"/>
      <c r="P511" t="s">
        <v>78</v>
      </c>
      <c r="Q511" t="s">
        <v>172</v>
      </c>
      <c r="R511" t="s">
        <v>1053</v>
      </c>
      <c r="S511" t="s">
        <v>137</v>
      </c>
      <c r="T511" t="s">
        <v>1052</v>
      </c>
      <c r="U511" s="14">
        <v>43973</v>
      </c>
      <c r="V511" t="s">
        <v>413</v>
      </c>
      <c r="W511"/>
      <c r="X511" t="s">
        <v>83</v>
      </c>
      <c r="Y511" t="s">
        <v>84</v>
      </c>
    </row>
    <row r="512" spans="1:25" x14ac:dyDescent="0.2">
      <c r="A512" t="s">
        <v>95</v>
      </c>
      <c r="B512" t="s">
        <v>96</v>
      </c>
      <c r="C512" t="s">
        <v>1054</v>
      </c>
      <c r="D512" t="s">
        <v>77</v>
      </c>
      <c r="E512">
        <v>131050</v>
      </c>
      <c r="F512" s="13">
        <v>-18228</v>
      </c>
      <c r="G512" t="s">
        <v>170</v>
      </c>
      <c r="H512" t="s">
        <v>171</v>
      </c>
      <c r="I512" t="s">
        <v>81</v>
      </c>
      <c r="J512" s="14">
        <v>43712</v>
      </c>
      <c r="K512" s="14">
        <v>43961</v>
      </c>
      <c r="L512" s="14">
        <v>43718</v>
      </c>
      <c r="M512" s="14">
        <v>43778</v>
      </c>
      <c r="N512" s="13">
        <v>195</v>
      </c>
      <c r="O512"/>
      <c r="P512" t="s">
        <v>78</v>
      </c>
      <c r="Q512" t="s">
        <v>172</v>
      </c>
      <c r="R512" t="s">
        <v>956</v>
      </c>
      <c r="S512" t="s">
        <v>137</v>
      </c>
      <c r="T512" t="s">
        <v>1054</v>
      </c>
      <c r="U512" s="14">
        <v>43973</v>
      </c>
      <c r="V512" t="s">
        <v>413</v>
      </c>
      <c r="W512"/>
      <c r="X512" t="s">
        <v>83</v>
      </c>
      <c r="Y512" t="s">
        <v>84</v>
      </c>
    </row>
    <row r="513" spans="1:25" x14ac:dyDescent="0.2">
      <c r="A513" t="s">
        <v>95</v>
      </c>
      <c r="B513" t="s">
        <v>96</v>
      </c>
      <c r="C513" t="s">
        <v>1055</v>
      </c>
      <c r="D513" t="s">
        <v>77</v>
      </c>
      <c r="E513">
        <v>131051</v>
      </c>
      <c r="F513" s="13">
        <v>-18228</v>
      </c>
      <c r="G513" t="s">
        <v>170</v>
      </c>
      <c r="H513" t="s">
        <v>171</v>
      </c>
      <c r="I513" t="s">
        <v>81</v>
      </c>
      <c r="J513" s="14">
        <v>43712</v>
      </c>
      <c r="K513" s="14">
        <v>43961</v>
      </c>
      <c r="L513" s="14">
        <v>43718</v>
      </c>
      <c r="M513" s="14">
        <v>43778</v>
      </c>
      <c r="N513" s="13">
        <v>195</v>
      </c>
      <c r="O513"/>
      <c r="P513" t="s">
        <v>78</v>
      </c>
      <c r="Q513" t="s">
        <v>172</v>
      </c>
      <c r="R513" t="s">
        <v>599</v>
      </c>
      <c r="S513" t="s">
        <v>137</v>
      </c>
      <c r="T513" t="s">
        <v>1055</v>
      </c>
      <c r="U513" s="14">
        <v>43973</v>
      </c>
      <c r="V513" t="s">
        <v>413</v>
      </c>
      <c r="W513"/>
      <c r="X513" t="s">
        <v>83</v>
      </c>
      <c r="Y513" t="s">
        <v>84</v>
      </c>
    </row>
    <row r="514" spans="1:25" x14ac:dyDescent="0.2">
      <c r="A514" t="s">
        <v>95</v>
      </c>
      <c r="B514" t="s">
        <v>96</v>
      </c>
      <c r="C514" t="s">
        <v>1056</v>
      </c>
      <c r="D514" t="s">
        <v>77</v>
      </c>
      <c r="E514">
        <v>131052</v>
      </c>
      <c r="F514" s="13">
        <v>-21678</v>
      </c>
      <c r="G514" t="s">
        <v>170</v>
      </c>
      <c r="H514" t="s">
        <v>171</v>
      </c>
      <c r="I514" t="s">
        <v>81</v>
      </c>
      <c r="J514" s="14">
        <v>43712</v>
      </c>
      <c r="K514" s="14">
        <v>43961</v>
      </c>
      <c r="L514" s="14">
        <v>43718</v>
      </c>
      <c r="M514" s="14">
        <v>43778</v>
      </c>
      <c r="N514" s="13">
        <v>195</v>
      </c>
      <c r="O514"/>
      <c r="P514" t="s">
        <v>78</v>
      </c>
      <c r="Q514" t="s">
        <v>172</v>
      </c>
      <c r="R514" t="s">
        <v>941</v>
      </c>
      <c r="S514" t="s">
        <v>137</v>
      </c>
      <c r="T514" t="s">
        <v>1056</v>
      </c>
      <c r="U514" s="14">
        <v>43973</v>
      </c>
      <c r="V514" t="s">
        <v>413</v>
      </c>
      <c r="W514"/>
      <c r="X514" t="s">
        <v>83</v>
      </c>
      <c r="Y514" t="s">
        <v>84</v>
      </c>
    </row>
    <row r="515" spans="1:25" x14ac:dyDescent="0.2">
      <c r="A515" t="s">
        <v>95</v>
      </c>
      <c r="B515" t="s">
        <v>96</v>
      </c>
      <c r="C515" t="s">
        <v>1057</v>
      </c>
      <c r="D515" t="s">
        <v>77</v>
      </c>
      <c r="E515">
        <v>131053</v>
      </c>
      <c r="F515" s="13">
        <v>-18228</v>
      </c>
      <c r="G515" t="s">
        <v>170</v>
      </c>
      <c r="H515" t="s">
        <v>171</v>
      </c>
      <c r="I515" t="s">
        <v>81</v>
      </c>
      <c r="J515" s="14">
        <v>43712</v>
      </c>
      <c r="K515" s="14">
        <v>43961</v>
      </c>
      <c r="L515" s="14">
        <v>43718</v>
      </c>
      <c r="M515" s="14">
        <v>43778</v>
      </c>
      <c r="N515" s="13">
        <v>195</v>
      </c>
      <c r="O515"/>
      <c r="P515" t="s">
        <v>78</v>
      </c>
      <c r="Q515" t="s">
        <v>172</v>
      </c>
      <c r="R515" t="s">
        <v>946</v>
      </c>
      <c r="S515" t="s">
        <v>1058</v>
      </c>
      <c r="T515" t="s">
        <v>1057</v>
      </c>
      <c r="U515" s="14">
        <v>43973</v>
      </c>
      <c r="V515" t="s">
        <v>413</v>
      </c>
      <c r="W515"/>
      <c r="X515" t="s">
        <v>83</v>
      </c>
      <c r="Y515" t="s">
        <v>84</v>
      </c>
    </row>
    <row r="516" spans="1:25" x14ac:dyDescent="0.2">
      <c r="A516" t="s">
        <v>95</v>
      </c>
      <c r="B516" t="s">
        <v>96</v>
      </c>
      <c r="C516" t="s">
        <v>1059</v>
      </c>
      <c r="D516" t="s">
        <v>77</v>
      </c>
      <c r="E516">
        <v>131055</v>
      </c>
      <c r="F516" s="13">
        <v>-452000</v>
      </c>
      <c r="G516" t="s">
        <v>170</v>
      </c>
      <c r="H516" t="s">
        <v>171</v>
      </c>
      <c r="I516" t="s">
        <v>81</v>
      </c>
      <c r="J516" s="14">
        <v>43712</v>
      </c>
      <c r="K516" s="14">
        <v>43963</v>
      </c>
      <c r="L516" s="14">
        <v>43749</v>
      </c>
      <c r="M516" s="14">
        <v>43809</v>
      </c>
      <c r="N516" s="13">
        <v>164</v>
      </c>
      <c r="O516"/>
      <c r="P516" t="s">
        <v>78</v>
      </c>
      <c r="Q516" t="s">
        <v>172</v>
      </c>
      <c r="R516" t="s">
        <v>1060</v>
      </c>
      <c r="S516" t="s">
        <v>125</v>
      </c>
      <c r="T516" t="s">
        <v>1059</v>
      </c>
      <c r="U516" s="14">
        <v>43973</v>
      </c>
      <c r="V516" t="s">
        <v>413</v>
      </c>
      <c r="W516"/>
      <c r="X516" t="s">
        <v>83</v>
      </c>
      <c r="Y516" t="s">
        <v>84</v>
      </c>
    </row>
    <row r="517" spans="1:25" x14ac:dyDescent="0.2">
      <c r="A517" t="s">
        <v>95</v>
      </c>
      <c r="B517" t="s">
        <v>96</v>
      </c>
      <c r="C517" t="s">
        <v>1061</v>
      </c>
      <c r="D517" t="s">
        <v>77</v>
      </c>
      <c r="E517">
        <v>131056</v>
      </c>
      <c r="F517" s="13">
        <v>-3186000</v>
      </c>
      <c r="G517" t="s">
        <v>170</v>
      </c>
      <c r="H517" t="s">
        <v>171</v>
      </c>
      <c r="I517" t="s">
        <v>81</v>
      </c>
      <c r="J517" s="14">
        <v>43712</v>
      </c>
      <c r="K517" s="14">
        <v>43961</v>
      </c>
      <c r="L517" s="14">
        <v>43718</v>
      </c>
      <c r="M517" s="14">
        <v>43778</v>
      </c>
      <c r="N517" s="13">
        <v>195</v>
      </c>
      <c r="O517"/>
      <c r="P517" t="s">
        <v>78</v>
      </c>
      <c r="Q517" t="s">
        <v>172</v>
      </c>
      <c r="R517" t="s">
        <v>1062</v>
      </c>
      <c r="S517" t="s">
        <v>125</v>
      </c>
      <c r="T517" t="s">
        <v>1061</v>
      </c>
      <c r="U517" s="14">
        <v>43973</v>
      </c>
      <c r="V517" t="s">
        <v>413</v>
      </c>
      <c r="W517"/>
      <c r="X517" t="s">
        <v>83</v>
      </c>
      <c r="Y517" t="s">
        <v>84</v>
      </c>
    </row>
    <row r="518" spans="1:25" x14ac:dyDescent="0.2">
      <c r="A518" t="s">
        <v>95</v>
      </c>
      <c r="B518" t="s">
        <v>96</v>
      </c>
      <c r="C518" t="s">
        <v>1063</v>
      </c>
      <c r="D518" t="s">
        <v>77</v>
      </c>
      <c r="E518">
        <v>131057</v>
      </c>
      <c r="F518" s="13">
        <v>-21678</v>
      </c>
      <c r="G518" t="s">
        <v>170</v>
      </c>
      <c r="H518" t="s">
        <v>171</v>
      </c>
      <c r="I518" t="s">
        <v>81</v>
      </c>
      <c r="J518" s="14">
        <v>43712</v>
      </c>
      <c r="K518" s="14">
        <v>43961</v>
      </c>
      <c r="L518" s="14">
        <v>43718</v>
      </c>
      <c r="M518" s="14">
        <v>43778</v>
      </c>
      <c r="N518" s="13">
        <v>195</v>
      </c>
      <c r="O518"/>
      <c r="P518" t="s">
        <v>78</v>
      </c>
      <c r="Q518" t="s">
        <v>172</v>
      </c>
      <c r="R518" t="s">
        <v>959</v>
      </c>
      <c r="S518" t="s">
        <v>137</v>
      </c>
      <c r="T518" t="s">
        <v>1063</v>
      </c>
      <c r="U518" s="14">
        <v>43973</v>
      </c>
      <c r="V518" t="s">
        <v>413</v>
      </c>
      <c r="W518"/>
      <c r="X518" t="s">
        <v>83</v>
      </c>
      <c r="Y518" t="s">
        <v>84</v>
      </c>
    </row>
    <row r="519" spans="1:25" x14ac:dyDescent="0.2">
      <c r="A519" t="s">
        <v>95</v>
      </c>
      <c r="B519" t="s">
        <v>96</v>
      </c>
      <c r="C519" t="s">
        <v>1064</v>
      </c>
      <c r="D519" t="s">
        <v>77</v>
      </c>
      <c r="E519">
        <v>131058</v>
      </c>
      <c r="F519" s="13">
        <v>-21678</v>
      </c>
      <c r="G519" t="s">
        <v>170</v>
      </c>
      <c r="H519" t="s">
        <v>171</v>
      </c>
      <c r="I519" t="s">
        <v>81</v>
      </c>
      <c r="J519" s="14">
        <v>43712</v>
      </c>
      <c r="K519" s="14">
        <v>43961</v>
      </c>
      <c r="L519" s="14">
        <v>43718</v>
      </c>
      <c r="M519" s="14">
        <v>43778</v>
      </c>
      <c r="N519" s="13">
        <v>195</v>
      </c>
      <c r="O519"/>
      <c r="P519" t="s">
        <v>78</v>
      </c>
      <c r="Q519" t="s">
        <v>172</v>
      </c>
      <c r="R519" t="s">
        <v>909</v>
      </c>
      <c r="S519" t="s">
        <v>137</v>
      </c>
      <c r="T519" t="s">
        <v>1064</v>
      </c>
      <c r="U519" s="14">
        <v>43973</v>
      </c>
      <c r="V519" t="s">
        <v>413</v>
      </c>
      <c r="W519"/>
      <c r="X519" t="s">
        <v>83</v>
      </c>
      <c r="Y519" t="s">
        <v>84</v>
      </c>
    </row>
    <row r="520" spans="1:25" x14ac:dyDescent="0.2">
      <c r="A520" t="s">
        <v>95</v>
      </c>
      <c r="B520" t="s">
        <v>96</v>
      </c>
      <c r="C520" t="s">
        <v>1065</v>
      </c>
      <c r="D520" t="s">
        <v>77</v>
      </c>
      <c r="E520">
        <v>131059</v>
      </c>
      <c r="F520" s="13">
        <v>-31533</v>
      </c>
      <c r="G520" t="s">
        <v>170</v>
      </c>
      <c r="H520" t="s">
        <v>171</v>
      </c>
      <c r="I520" t="s">
        <v>81</v>
      </c>
      <c r="J520" s="14">
        <v>43712</v>
      </c>
      <c r="K520" s="14">
        <v>43963</v>
      </c>
      <c r="L520" s="14">
        <v>43749</v>
      </c>
      <c r="M520" s="14">
        <v>43809</v>
      </c>
      <c r="N520" s="13">
        <v>164</v>
      </c>
      <c r="O520"/>
      <c r="P520" t="s">
        <v>78</v>
      </c>
      <c r="Q520" t="s">
        <v>172</v>
      </c>
      <c r="R520" t="s">
        <v>402</v>
      </c>
      <c r="S520" t="s">
        <v>125</v>
      </c>
      <c r="T520" t="s">
        <v>1065</v>
      </c>
      <c r="U520" s="14">
        <v>43973</v>
      </c>
      <c r="V520" t="s">
        <v>413</v>
      </c>
      <c r="W520"/>
      <c r="X520" t="s">
        <v>83</v>
      </c>
      <c r="Y520" t="s">
        <v>84</v>
      </c>
    </row>
    <row r="521" spans="1:25" x14ac:dyDescent="0.2">
      <c r="A521" t="s">
        <v>95</v>
      </c>
      <c r="B521" t="s">
        <v>96</v>
      </c>
      <c r="C521" t="s">
        <v>1066</v>
      </c>
      <c r="D521" t="s">
        <v>77</v>
      </c>
      <c r="E521">
        <v>131060</v>
      </c>
      <c r="F521" s="13">
        <v>-165000</v>
      </c>
      <c r="G521" t="s">
        <v>170</v>
      </c>
      <c r="H521" t="s">
        <v>171</v>
      </c>
      <c r="I521" t="s">
        <v>81</v>
      </c>
      <c r="J521" s="14">
        <v>43712</v>
      </c>
      <c r="K521" s="14">
        <v>43961</v>
      </c>
      <c r="L521" s="14">
        <v>43718</v>
      </c>
      <c r="M521" s="14">
        <v>43778</v>
      </c>
      <c r="N521" s="13">
        <v>195</v>
      </c>
      <c r="O521"/>
      <c r="P521" t="s">
        <v>78</v>
      </c>
      <c r="Q521" t="s">
        <v>172</v>
      </c>
      <c r="R521" t="s">
        <v>1067</v>
      </c>
      <c r="S521" t="s">
        <v>125</v>
      </c>
      <c r="T521" t="s">
        <v>1066</v>
      </c>
      <c r="U521" s="14">
        <v>43973</v>
      </c>
      <c r="V521" t="s">
        <v>413</v>
      </c>
      <c r="W521"/>
      <c r="X521" t="s">
        <v>83</v>
      </c>
      <c r="Y521" t="s">
        <v>84</v>
      </c>
    </row>
    <row r="522" spans="1:25" x14ac:dyDescent="0.2">
      <c r="A522" t="s">
        <v>95</v>
      </c>
      <c r="B522" t="s">
        <v>96</v>
      </c>
      <c r="C522" t="s">
        <v>1068</v>
      </c>
      <c r="D522" t="s">
        <v>77</v>
      </c>
      <c r="E522">
        <v>131061</v>
      </c>
      <c r="F522" s="13">
        <v>-3186000</v>
      </c>
      <c r="G522" t="s">
        <v>170</v>
      </c>
      <c r="H522" t="s">
        <v>171</v>
      </c>
      <c r="I522" t="s">
        <v>81</v>
      </c>
      <c r="J522" s="14">
        <v>43712</v>
      </c>
      <c r="K522" s="14">
        <v>43961</v>
      </c>
      <c r="L522" s="14">
        <v>43718</v>
      </c>
      <c r="M522" s="14">
        <v>43778</v>
      </c>
      <c r="N522" s="13">
        <v>195</v>
      </c>
      <c r="O522"/>
      <c r="P522" t="s">
        <v>78</v>
      </c>
      <c r="Q522" t="s">
        <v>172</v>
      </c>
      <c r="R522" t="s">
        <v>1069</v>
      </c>
      <c r="S522" t="s">
        <v>125</v>
      </c>
      <c r="T522" t="s">
        <v>1068</v>
      </c>
      <c r="U522" s="14">
        <v>43973</v>
      </c>
      <c r="V522" t="s">
        <v>413</v>
      </c>
      <c r="W522"/>
      <c r="X522" t="s">
        <v>83</v>
      </c>
      <c r="Y522" t="s">
        <v>84</v>
      </c>
    </row>
    <row r="523" spans="1:25" x14ac:dyDescent="0.2">
      <c r="A523" t="s">
        <v>95</v>
      </c>
      <c r="B523" t="s">
        <v>96</v>
      </c>
      <c r="C523" t="s">
        <v>1070</v>
      </c>
      <c r="D523" t="s">
        <v>77</v>
      </c>
      <c r="E523">
        <v>131062</v>
      </c>
      <c r="F523" s="13">
        <v>-1251000</v>
      </c>
      <c r="G523" t="s">
        <v>170</v>
      </c>
      <c r="H523" t="s">
        <v>171</v>
      </c>
      <c r="I523" t="s">
        <v>81</v>
      </c>
      <c r="J523" s="14">
        <v>43712</v>
      </c>
      <c r="K523" s="14">
        <v>43961</v>
      </c>
      <c r="L523" s="14">
        <v>43718</v>
      </c>
      <c r="M523" s="14">
        <v>43778</v>
      </c>
      <c r="N523" s="13">
        <v>195</v>
      </c>
      <c r="O523"/>
      <c r="P523" t="s">
        <v>78</v>
      </c>
      <c r="Q523" t="s">
        <v>172</v>
      </c>
      <c r="R523" t="s">
        <v>1071</v>
      </c>
      <c r="S523" t="s">
        <v>125</v>
      </c>
      <c r="T523" t="s">
        <v>1070</v>
      </c>
      <c r="U523" s="14">
        <v>43973</v>
      </c>
      <c r="V523" t="s">
        <v>413</v>
      </c>
      <c r="W523"/>
      <c r="X523" t="s">
        <v>83</v>
      </c>
      <c r="Y523" t="s">
        <v>84</v>
      </c>
    </row>
    <row r="524" spans="1:25" x14ac:dyDescent="0.2">
      <c r="A524" t="s">
        <v>95</v>
      </c>
      <c r="B524" t="s">
        <v>96</v>
      </c>
      <c r="C524" t="s">
        <v>1072</v>
      </c>
      <c r="D524" t="s">
        <v>77</v>
      </c>
      <c r="E524">
        <v>131063</v>
      </c>
      <c r="F524" s="13">
        <v>-165000</v>
      </c>
      <c r="G524" t="s">
        <v>170</v>
      </c>
      <c r="H524" t="s">
        <v>171</v>
      </c>
      <c r="I524" t="s">
        <v>81</v>
      </c>
      <c r="J524" s="14">
        <v>43712</v>
      </c>
      <c r="K524" s="14">
        <v>43961</v>
      </c>
      <c r="L524" s="14">
        <v>43718</v>
      </c>
      <c r="M524" s="14">
        <v>43778</v>
      </c>
      <c r="N524" s="13">
        <v>195</v>
      </c>
      <c r="O524"/>
      <c r="P524" t="s">
        <v>78</v>
      </c>
      <c r="Q524" t="s">
        <v>172</v>
      </c>
      <c r="R524" t="s">
        <v>1073</v>
      </c>
      <c r="S524" t="s">
        <v>125</v>
      </c>
      <c r="T524" t="s">
        <v>1072</v>
      </c>
      <c r="U524" s="14">
        <v>43973</v>
      </c>
      <c r="V524" t="s">
        <v>413</v>
      </c>
      <c r="W524"/>
      <c r="X524" t="s">
        <v>83</v>
      </c>
      <c r="Y524" t="s">
        <v>84</v>
      </c>
    </row>
    <row r="525" spans="1:25" x14ac:dyDescent="0.2">
      <c r="A525" t="s">
        <v>95</v>
      </c>
      <c r="B525" t="s">
        <v>96</v>
      </c>
      <c r="C525" t="s">
        <v>1074</v>
      </c>
      <c r="D525" t="s">
        <v>77</v>
      </c>
      <c r="E525">
        <v>131064</v>
      </c>
      <c r="F525" s="13">
        <v>-18228</v>
      </c>
      <c r="G525" t="s">
        <v>170</v>
      </c>
      <c r="H525" t="s">
        <v>171</v>
      </c>
      <c r="I525" t="s">
        <v>81</v>
      </c>
      <c r="J525" s="14">
        <v>43712</v>
      </c>
      <c r="K525" s="14">
        <v>43961</v>
      </c>
      <c r="L525" s="14">
        <v>43718</v>
      </c>
      <c r="M525" s="14">
        <v>43778</v>
      </c>
      <c r="N525" s="13">
        <v>195</v>
      </c>
      <c r="O525"/>
      <c r="P525" t="s">
        <v>78</v>
      </c>
      <c r="Q525" t="s">
        <v>172</v>
      </c>
      <c r="R525" t="s">
        <v>1075</v>
      </c>
      <c r="S525" t="s">
        <v>137</v>
      </c>
      <c r="T525" t="s">
        <v>1074</v>
      </c>
      <c r="U525" s="14">
        <v>43973</v>
      </c>
      <c r="V525" t="s">
        <v>413</v>
      </c>
      <c r="W525"/>
      <c r="X525" t="s">
        <v>83</v>
      </c>
      <c r="Y525" t="s">
        <v>84</v>
      </c>
    </row>
    <row r="526" spans="1:25" x14ac:dyDescent="0.2">
      <c r="A526" t="s">
        <v>95</v>
      </c>
      <c r="B526" t="s">
        <v>96</v>
      </c>
      <c r="C526" t="s">
        <v>1076</v>
      </c>
      <c r="D526" t="s">
        <v>77</v>
      </c>
      <c r="E526">
        <v>131065</v>
      </c>
      <c r="F526" s="13">
        <v>-18228</v>
      </c>
      <c r="G526" t="s">
        <v>170</v>
      </c>
      <c r="H526" t="s">
        <v>171</v>
      </c>
      <c r="I526" t="s">
        <v>81</v>
      </c>
      <c r="J526" s="14">
        <v>43712</v>
      </c>
      <c r="K526" s="14">
        <v>43961</v>
      </c>
      <c r="L526" s="14">
        <v>43718</v>
      </c>
      <c r="M526" s="14">
        <v>43778</v>
      </c>
      <c r="N526" s="13">
        <v>195</v>
      </c>
      <c r="O526"/>
      <c r="P526" t="s">
        <v>78</v>
      </c>
      <c r="Q526" t="s">
        <v>172</v>
      </c>
      <c r="R526" t="s">
        <v>1077</v>
      </c>
      <c r="S526" t="s">
        <v>137</v>
      </c>
      <c r="T526" t="s">
        <v>1076</v>
      </c>
      <c r="U526" s="14">
        <v>43973</v>
      </c>
      <c r="V526" t="s">
        <v>413</v>
      </c>
      <c r="W526"/>
      <c r="X526" t="s">
        <v>83</v>
      </c>
      <c r="Y526" t="s">
        <v>84</v>
      </c>
    </row>
    <row r="527" spans="1:25" x14ac:dyDescent="0.2">
      <c r="A527" t="s">
        <v>95</v>
      </c>
      <c r="B527" t="s">
        <v>96</v>
      </c>
      <c r="C527" t="s">
        <v>1078</v>
      </c>
      <c r="D527" t="s">
        <v>77</v>
      </c>
      <c r="E527">
        <v>131066</v>
      </c>
      <c r="F527" s="13">
        <v>-18228</v>
      </c>
      <c r="G527" t="s">
        <v>170</v>
      </c>
      <c r="H527" t="s">
        <v>171</v>
      </c>
      <c r="I527" t="s">
        <v>81</v>
      </c>
      <c r="J527" s="14">
        <v>43712</v>
      </c>
      <c r="K527" s="14">
        <v>43961</v>
      </c>
      <c r="L527" s="14">
        <v>43718</v>
      </c>
      <c r="M527" s="14">
        <v>43778</v>
      </c>
      <c r="N527" s="13">
        <v>195</v>
      </c>
      <c r="O527"/>
      <c r="P527" t="s">
        <v>78</v>
      </c>
      <c r="Q527" t="s">
        <v>172</v>
      </c>
      <c r="R527" t="s">
        <v>909</v>
      </c>
      <c r="S527" t="s">
        <v>137</v>
      </c>
      <c r="T527" t="s">
        <v>1078</v>
      </c>
      <c r="U527" s="14">
        <v>43973</v>
      </c>
      <c r="V527" t="s">
        <v>413</v>
      </c>
      <c r="W527"/>
      <c r="X527" t="s">
        <v>83</v>
      </c>
      <c r="Y527" t="s">
        <v>84</v>
      </c>
    </row>
    <row r="528" spans="1:25" x14ac:dyDescent="0.2">
      <c r="A528" t="s">
        <v>95</v>
      </c>
      <c r="B528" t="s">
        <v>96</v>
      </c>
      <c r="C528" t="s">
        <v>1079</v>
      </c>
      <c r="D528" t="s">
        <v>77</v>
      </c>
      <c r="E528">
        <v>131067</v>
      </c>
      <c r="F528" s="13">
        <v>-17748</v>
      </c>
      <c r="G528" t="s">
        <v>170</v>
      </c>
      <c r="H528" t="s">
        <v>171</v>
      </c>
      <c r="I528" t="s">
        <v>81</v>
      </c>
      <c r="J528" s="14">
        <v>43712</v>
      </c>
      <c r="K528" s="14">
        <v>43961</v>
      </c>
      <c r="L528" s="14">
        <v>43718</v>
      </c>
      <c r="M528" s="14">
        <v>43778</v>
      </c>
      <c r="N528" s="13">
        <v>195</v>
      </c>
      <c r="O528"/>
      <c r="P528" t="s">
        <v>78</v>
      </c>
      <c r="Q528" t="s">
        <v>172</v>
      </c>
      <c r="R528" t="s">
        <v>1080</v>
      </c>
      <c r="S528" t="s">
        <v>137</v>
      </c>
      <c r="T528" t="s">
        <v>1079</v>
      </c>
      <c r="U528" s="14">
        <v>43973</v>
      </c>
      <c r="V528" t="s">
        <v>413</v>
      </c>
      <c r="W528"/>
      <c r="X528" t="s">
        <v>83</v>
      </c>
      <c r="Y528" t="s">
        <v>84</v>
      </c>
    </row>
    <row r="529" spans="1:25" x14ac:dyDescent="0.2">
      <c r="A529" t="s">
        <v>95</v>
      </c>
      <c r="B529" t="s">
        <v>96</v>
      </c>
      <c r="C529" t="s">
        <v>1081</v>
      </c>
      <c r="D529" t="s">
        <v>77</v>
      </c>
      <c r="E529">
        <v>133423</v>
      </c>
      <c r="F529" s="13">
        <v>-630000</v>
      </c>
      <c r="G529" t="s">
        <v>170</v>
      </c>
      <c r="H529" t="s">
        <v>171</v>
      </c>
      <c r="I529" t="s">
        <v>81</v>
      </c>
      <c r="J529" s="14">
        <v>43740</v>
      </c>
      <c r="K529" s="14">
        <v>43958</v>
      </c>
      <c r="L529" s="14">
        <v>43745</v>
      </c>
      <c r="M529" s="14">
        <v>43805</v>
      </c>
      <c r="N529" s="13">
        <v>168</v>
      </c>
      <c r="O529"/>
      <c r="P529" t="s">
        <v>78</v>
      </c>
      <c r="Q529" t="s">
        <v>172</v>
      </c>
      <c r="R529" t="s">
        <v>646</v>
      </c>
      <c r="S529" t="s">
        <v>379</v>
      </c>
      <c r="T529" t="s">
        <v>1081</v>
      </c>
      <c r="U529" s="14">
        <v>43973</v>
      </c>
      <c r="V529" t="s">
        <v>413</v>
      </c>
      <c r="W529"/>
      <c r="X529" t="s">
        <v>83</v>
      </c>
      <c r="Y529" t="s">
        <v>84</v>
      </c>
    </row>
    <row r="530" spans="1:25" x14ac:dyDescent="0.2">
      <c r="A530" t="s">
        <v>95</v>
      </c>
      <c r="B530" t="s">
        <v>96</v>
      </c>
      <c r="C530" t="s">
        <v>1082</v>
      </c>
      <c r="D530" t="s">
        <v>77</v>
      </c>
      <c r="E530">
        <v>133424</v>
      </c>
      <c r="F530" s="13">
        <v>-510000</v>
      </c>
      <c r="G530" t="s">
        <v>170</v>
      </c>
      <c r="H530" t="s">
        <v>171</v>
      </c>
      <c r="I530" t="s">
        <v>81</v>
      </c>
      <c r="J530" s="14">
        <v>43740</v>
      </c>
      <c r="K530" s="14">
        <v>43958</v>
      </c>
      <c r="L530" s="14">
        <v>43745</v>
      </c>
      <c r="M530" s="14">
        <v>43805</v>
      </c>
      <c r="N530" s="13">
        <v>168</v>
      </c>
      <c r="O530"/>
      <c r="P530" t="s">
        <v>78</v>
      </c>
      <c r="Q530" t="s">
        <v>172</v>
      </c>
      <c r="R530" t="s">
        <v>644</v>
      </c>
      <c r="S530" t="s">
        <v>125</v>
      </c>
      <c r="T530" t="s">
        <v>1082</v>
      </c>
      <c r="U530" s="14">
        <v>43973</v>
      </c>
      <c r="V530" t="s">
        <v>413</v>
      </c>
      <c r="W530"/>
      <c r="X530" t="s">
        <v>83</v>
      </c>
      <c r="Y530" t="s">
        <v>84</v>
      </c>
    </row>
    <row r="531" spans="1:25" x14ac:dyDescent="0.2">
      <c r="A531" t="s">
        <v>95</v>
      </c>
      <c r="B531" t="s">
        <v>96</v>
      </c>
      <c r="C531" t="s">
        <v>1083</v>
      </c>
      <c r="D531" t="s">
        <v>77</v>
      </c>
      <c r="E531">
        <v>133425</v>
      </c>
      <c r="F531" s="13">
        <v>-165000</v>
      </c>
      <c r="G531" t="s">
        <v>170</v>
      </c>
      <c r="H531" t="s">
        <v>171</v>
      </c>
      <c r="I531" t="s">
        <v>81</v>
      </c>
      <c r="J531" s="14">
        <v>43740</v>
      </c>
      <c r="K531" s="14">
        <v>43958</v>
      </c>
      <c r="L531" s="14">
        <v>43745</v>
      </c>
      <c r="M531" s="14">
        <v>43805</v>
      </c>
      <c r="N531" s="13">
        <v>168</v>
      </c>
      <c r="O531"/>
      <c r="P531" t="s">
        <v>78</v>
      </c>
      <c r="Q531" t="s">
        <v>172</v>
      </c>
      <c r="R531" t="s">
        <v>1084</v>
      </c>
      <c r="S531" t="s">
        <v>137</v>
      </c>
      <c r="T531" t="s">
        <v>1083</v>
      </c>
      <c r="U531" s="14">
        <v>43973</v>
      </c>
      <c r="V531" t="s">
        <v>413</v>
      </c>
      <c r="W531"/>
      <c r="X531" t="s">
        <v>83</v>
      </c>
      <c r="Y531" t="s">
        <v>84</v>
      </c>
    </row>
    <row r="532" spans="1:25" x14ac:dyDescent="0.2">
      <c r="A532" t="s">
        <v>95</v>
      </c>
      <c r="B532" t="s">
        <v>96</v>
      </c>
      <c r="C532" t="s">
        <v>1085</v>
      </c>
      <c r="D532" t="s">
        <v>77</v>
      </c>
      <c r="E532">
        <v>133426</v>
      </c>
      <c r="F532" s="13">
        <v>-2900000</v>
      </c>
      <c r="G532" t="s">
        <v>170</v>
      </c>
      <c r="H532" t="s">
        <v>171</v>
      </c>
      <c r="I532" t="s">
        <v>81</v>
      </c>
      <c r="J532" s="14">
        <v>43740</v>
      </c>
      <c r="K532" s="14">
        <v>43958</v>
      </c>
      <c r="L532" s="14">
        <v>43745</v>
      </c>
      <c r="M532" s="14">
        <v>43805</v>
      </c>
      <c r="N532" s="13">
        <v>168</v>
      </c>
      <c r="O532"/>
      <c r="P532" t="s">
        <v>78</v>
      </c>
      <c r="Q532" t="s">
        <v>172</v>
      </c>
      <c r="R532" t="s">
        <v>1086</v>
      </c>
      <c r="S532" t="s">
        <v>125</v>
      </c>
      <c r="T532" t="s">
        <v>1085</v>
      </c>
      <c r="U532" s="14">
        <v>43973</v>
      </c>
      <c r="V532" t="s">
        <v>413</v>
      </c>
      <c r="W532"/>
      <c r="X532" t="s">
        <v>83</v>
      </c>
      <c r="Y532" t="s">
        <v>84</v>
      </c>
    </row>
    <row r="533" spans="1:25" x14ac:dyDescent="0.2">
      <c r="A533" t="s">
        <v>95</v>
      </c>
      <c r="B533" t="s">
        <v>96</v>
      </c>
      <c r="C533" t="s">
        <v>1087</v>
      </c>
      <c r="D533" t="s">
        <v>77</v>
      </c>
      <c r="E533">
        <v>133427</v>
      </c>
      <c r="F533" s="13">
        <v>-100000</v>
      </c>
      <c r="G533" t="s">
        <v>170</v>
      </c>
      <c r="H533" t="s">
        <v>171</v>
      </c>
      <c r="I533" t="s">
        <v>81</v>
      </c>
      <c r="J533" s="14">
        <v>43740</v>
      </c>
      <c r="K533" s="14">
        <v>43958</v>
      </c>
      <c r="L533" s="14">
        <v>43745</v>
      </c>
      <c r="M533" s="14">
        <v>43805</v>
      </c>
      <c r="N533" s="13">
        <v>168</v>
      </c>
      <c r="O533"/>
      <c r="P533" t="s">
        <v>78</v>
      </c>
      <c r="Q533" t="s">
        <v>172</v>
      </c>
      <c r="R533" t="s">
        <v>1088</v>
      </c>
      <c r="S533" t="s">
        <v>125</v>
      </c>
      <c r="T533" t="s">
        <v>1087</v>
      </c>
      <c r="U533" s="14">
        <v>43973</v>
      </c>
      <c r="V533" t="s">
        <v>413</v>
      </c>
      <c r="W533"/>
      <c r="X533" t="s">
        <v>83</v>
      </c>
      <c r="Y533" t="s">
        <v>84</v>
      </c>
    </row>
    <row r="534" spans="1:25" x14ac:dyDescent="0.2">
      <c r="A534" t="s">
        <v>95</v>
      </c>
      <c r="B534" t="s">
        <v>96</v>
      </c>
      <c r="C534" t="s">
        <v>1089</v>
      </c>
      <c r="D534" t="s">
        <v>77</v>
      </c>
      <c r="E534">
        <v>133428</v>
      </c>
      <c r="F534" s="13">
        <v>-21678</v>
      </c>
      <c r="G534" t="s">
        <v>170</v>
      </c>
      <c r="H534" t="s">
        <v>171</v>
      </c>
      <c r="I534" t="s">
        <v>81</v>
      </c>
      <c r="J534" s="14">
        <v>43740</v>
      </c>
      <c r="K534" s="14">
        <v>43958</v>
      </c>
      <c r="L534" s="14">
        <v>43745</v>
      </c>
      <c r="M534" s="14">
        <v>43805</v>
      </c>
      <c r="N534" s="13">
        <v>168</v>
      </c>
      <c r="O534"/>
      <c r="P534" t="s">
        <v>78</v>
      </c>
      <c r="Q534" t="s">
        <v>172</v>
      </c>
      <c r="R534" t="s">
        <v>887</v>
      </c>
      <c r="S534" t="s">
        <v>137</v>
      </c>
      <c r="T534" t="s">
        <v>1089</v>
      </c>
      <c r="U534" s="14">
        <v>43973</v>
      </c>
      <c r="V534" t="s">
        <v>413</v>
      </c>
      <c r="W534"/>
      <c r="X534" t="s">
        <v>83</v>
      </c>
      <c r="Y534" t="s">
        <v>84</v>
      </c>
    </row>
    <row r="535" spans="1:25" x14ac:dyDescent="0.2">
      <c r="A535" t="s">
        <v>95</v>
      </c>
      <c r="B535" t="s">
        <v>96</v>
      </c>
      <c r="C535" t="s">
        <v>1090</v>
      </c>
      <c r="D535" t="s">
        <v>77</v>
      </c>
      <c r="E535">
        <v>133429</v>
      </c>
      <c r="F535" s="13">
        <v>-21678</v>
      </c>
      <c r="G535" t="s">
        <v>170</v>
      </c>
      <c r="H535" t="s">
        <v>171</v>
      </c>
      <c r="I535" t="s">
        <v>81</v>
      </c>
      <c r="J535" s="14">
        <v>43740</v>
      </c>
      <c r="K535" s="14">
        <v>43958</v>
      </c>
      <c r="L535" s="14">
        <v>43745</v>
      </c>
      <c r="M535" s="14">
        <v>43805</v>
      </c>
      <c r="N535" s="13">
        <v>168</v>
      </c>
      <c r="O535"/>
      <c r="P535" t="s">
        <v>78</v>
      </c>
      <c r="Q535" t="s">
        <v>172</v>
      </c>
      <c r="R535" t="s">
        <v>1091</v>
      </c>
      <c r="S535" t="s">
        <v>137</v>
      </c>
      <c r="T535" t="s">
        <v>1090</v>
      </c>
      <c r="U535" s="14">
        <v>43973</v>
      </c>
      <c r="V535" t="s">
        <v>413</v>
      </c>
      <c r="W535"/>
      <c r="X535" t="s">
        <v>83</v>
      </c>
      <c r="Y535" t="s">
        <v>84</v>
      </c>
    </row>
    <row r="536" spans="1:25" x14ac:dyDescent="0.2">
      <c r="A536" t="s">
        <v>95</v>
      </c>
      <c r="B536" t="s">
        <v>96</v>
      </c>
      <c r="C536" t="s">
        <v>1092</v>
      </c>
      <c r="D536" t="s">
        <v>77</v>
      </c>
      <c r="E536">
        <v>133430</v>
      </c>
      <c r="F536" s="13">
        <v>-75553</v>
      </c>
      <c r="G536" t="s">
        <v>170</v>
      </c>
      <c r="H536" t="s">
        <v>171</v>
      </c>
      <c r="I536" t="s">
        <v>81</v>
      </c>
      <c r="J536" s="14">
        <v>43740</v>
      </c>
      <c r="K536" s="14">
        <v>43958</v>
      </c>
      <c r="L536" s="14">
        <v>43745</v>
      </c>
      <c r="M536" s="14">
        <v>43805</v>
      </c>
      <c r="N536" s="13">
        <v>168</v>
      </c>
      <c r="O536"/>
      <c r="P536" t="s">
        <v>78</v>
      </c>
      <c r="Q536" t="s">
        <v>172</v>
      </c>
      <c r="R536" t="s">
        <v>1093</v>
      </c>
      <c r="S536" t="s">
        <v>137</v>
      </c>
      <c r="T536" t="s">
        <v>1092</v>
      </c>
      <c r="U536" s="14">
        <v>43973</v>
      </c>
      <c r="V536" t="s">
        <v>413</v>
      </c>
      <c r="W536"/>
      <c r="X536" t="s">
        <v>83</v>
      </c>
      <c r="Y536" t="s">
        <v>84</v>
      </c>
    </row>
    <row r="537" spans="1:25" x14ac:dyDescent="0.2">
      <c r="A537" t="s">
        <v>95</v>
      </c>
      <c r="B537" t="s">
        <v>96</v>
      </c>
      <c r="C537" t="s">
        <v>1094</v>
      </c>
      <c r="D537" t="s">
        <v>77</v>
      </c>
      <c r="E537">
        <v>133431</v>
      </c>
      <c r="F537" s="13">
        <v>-18228</v>
      </c>
      <c r="G537" t="s">
        <v>170</v>
      </c>
      <c r="H537" t="s">
        <v>171</v>
      </c>
      <c r="I537" t="s">
        <v>81</v>
      </c>
      <c r="J537" s="14">
        <v>43740</v>
      </c>
      <c r="K537" s="14">
        <v>43958</v>
      </c>
      <c r="L537" s="14">
        <v>43745</v>
      </c>
      <c r="M537" s="14">
        <v>43805</v>
      </c>
      <c r="N537" s="13">
        <v>168</v>
      </c>
      <c r="O537"/>
      <c r="P537" t="s">
        <v>78</v>
      </c>
      <c r="Q537" t="s">
        <v>172</v>
      </c>
      <c r="R537" t="s">
        <v>1095</v>
      </c>
      <c r="S537" t="s">
        <v>137</v>
      </c>
      <c r="T537" t="s">
        <v>1094</v>
      </c>
      <c r="U537" s="14">
        <v>43973</v>
      </c>
      <c r="V537" t="s">
        <v>413</v>
      </c>
      <c r="W537"/>
      <c r="X537" t="s">
        <v>83</v>
      </c>
      <c r="Y537" t="s">
        <v>84</v>
      </c>
    </row>
    <row r="538" spans="1:25" x14ac:dyDescent="0.2">
      <c r="A538" t="s">
        <v>95</v>
      </c>
      <c r="B538" t="s">
        <v>96</v>
      </c>
      <c r="C538" t="s">
        <v>1096</v>
      </c>
      <c r="D538" t="s">
        <v>77</v>
      </c>
      <c r="E538">
        <v>133432</v>
      </c>
      <c r="F538" s="13">
        <v>-18228</v>
      </c>
      <c r="G538" t="s">
        <v>170</v>
      </c>
      <c r="H538" t="s">
        <v>171</v>
      </c>
      <c r="I538" t="s">
        <v>81</v>
      </c>
      <c r="J538" s="14">
        <v>43740</v>
      </c>
      <c r="K538" s="14">
        <v>43958</v>
      </c>
      <c r="L538" s="14">
        <v>43745</v>
      </c>
      <c r="M538" s="14">
        <v>43805</v>
      </c>
      <c r="N538" s="13">
        <v>168</v>
      </c>
      <c r="O538"/>
      <c r="P538" t="s">
        <v>78</v>
      </c>
      <c r="Q538" t="s">
        <v>172</v>
      </c>
      <c r="R538" t="s">
        <v>1097</v>
      </c>
      <c r="S538" t="s">
        <v>137</v>
      </c>
      <c r="T538" t="s">
        <v>1096</v>
      </c>
      <c r="U538" s="14">
        <v>43973</v>
      </c>
      <c r="V538" t="s">
        <v>413</v>
      </c>
      <c r="W538"/>
      <c r="X538" t="s">
        <v>83</v>
      </c>
      <c r="Y538" t="s">
        <v>84</v>
      </c>
    </row>
    <row r="539" spans="1:25" x14ac:dyDescent="0.2">
      <c r="A539" t="s">
        <v>95</v>
      </c>
      <c r="B539" t="s">
        <v>96</v>
      </c>
      <c r="C539" t="s">
        <v>1098</v>
      </c>
      <c r="D539" t="s">
        <v>77</v>
      </c>
      <c r="E539">
        <v>133433</v>
      </c>
      <c r="F539" s="13">
        <v>-18228</v>
      </c>
      <c r="G539" t="s">
        <v>170</v>
      </c>
      <c r="H539" t="s">
        <v>171</v>
      </c>
      <c r="I539" t="s">
        <v>81</v>
      </c>
      <c r="J539" s="14">
        <v>43740</v>
      </c>
      <c r="K539" s="14">
        <v>43958</v>
      </c>
      <c r="L539" s="14">
        <v>43745</v>
      </c>
      <c r="M539" s="14">
        <v>43805</v>
      </c>
      <c r="N539" s="13">
        <v>168</v>
      </c>
      <c r="O539"/>
      <c r="P539" t="s">
        <v>78</v>
      </c>
      <c r="Q539" t="s">
        <v>172</v>
      </c>
      <c r="R539" t="s">
        <v>802</v>
      </c>
      <c r="S539" t="s">
        <v>137</v>
      </c>
      <c r="T539" t="s">
        <v>1098</v>
      </c>
      <c r="U539" s="14">
        <v>43973</v>
      </c>
      <c r="V539" t="s">
        <v>413</v>
      </c>
      <c r="W539"/>
      <c r="X539" t="s">
        <v>83</v>
      </c>
      <c r="Y539" t="s">
        <v>84</v>
      </c>
    </row>
    <row r="540" spans="1:25" x14ac:dyDescent="0.2">
      <c r="A540" t="s">
        <v>95</v>
      </c>
      <c r="B540" t="s">
        <v>96</v>
      </c>
      <c r="C540" t="s">
        <v>1099</v>
      </c>
      <c r="D540" t="s">
        <v>77</v>
      </c>
      <c r="E540">
        <v>133434</v>
      </c>
      <c r="F540" s="13">
        <v>-18228</v>
      </c>
      <c r="G540" t="s">
        <v>170</v>
      </c>
      <c r="H540" t="s">
        <v>171</v>
      </c>
      <c r="I540" t="s">
        <v>81</v>
      </c>
      <c r="J540" s="14">
        <v>43740</v>
      </c>
      <c r="K540" s="14">
        <v>43958</v>
      </c>
      <c r="L540" s="14">
        <v>43745</v>
      </c>
      <c r="M540" s="14">
        <v>43805</v>
      </c>
      <c r="N540" s="13">
        <v>168</v>
      </c>
      <c r="O540"/>
      <c r="P540" t="s">
        <v>78</v>
      </c>
      <c r="Q540" t="s">
        <v>172</v>
      </c>
      <c r="R540" t="s">
        <v>1100</v>
      </c>
      <c r="S540" t="s">
        <v>137</v>
      </c>
      <c r="T540" t="s">
        <v>1099</v>
      </c>
      <c r="U540" s="14">
        <v>43973</v>
      </c>
      <c r="V540" t="s">
        <v>413</v>
      </c>
      <c r="W540"/>
      <c r="X540" t="s">
        <v>83</v>
      </c>
      <c r="Y540" t="s">
        <v>84</v>
      </c>
    </row>
    <row r="541" spans="1:25" x14ac:dyDescent="0.2">
      <c r="A541" t="s">
        <v>95</v>
      </c>
      <c r="B541" t="s">
        <v>96</v>
      </c>
      <c r="C541" t="s">
        <v>1101</v>
      </c>
      <c r="D541" t="s">
        <v>77</v>
      </c>
      <c r="E541">
        <v>133435</v>
      </c>
      <c r="F541" s="13">
        <v>-125550</v>
      </c>
      <c r="G541" t="s">
        <v>170</v>
      </c>
      <c r="H541" t="s">
        <v>171</v>
      </c>
      <c r="I541" t="s">
        <v>81</v>
      </c>
      <c r="J541" s="14">
        <v>43740</v>
      </c>
      <c r="K541" s="14">
        <v>43958</v>
      </c>
      <c r="L541" s="14">
        <v>43745</v>
      </c>
      <c r="M541" s="14">
        <v>43805</v>
      </c>
      <c r="N541" s="13">
        <v>168</v>
      </c>
      <c r="O541"/>
      <c r="P541" t="s">
        <v>78</v>
      </c>
      <c r="Q541" t="s">
        <v>172</v>
      </c>
      <c r="R541" t="s">
        <v>1102</v>
      </c>
      <c r="S541" t="s">
        <v>125</v>
      </c>
      <c r="T541" t="s">
        <v>1101</v>
      </c>
      <c r="U541" s="14">
        <v>43973</v>
      </c>
      <c r="V541" t="s">
        <v>413</v>
      </c>
      <c r="W541"/>
      <c r="X541" t="s">
        <v>83</v>
      </c>
      <c r="Y541" t="s">
        <v>84</v>
      </c>
    </row>
    <row r="542" spans="1:25" x14ac:dyDescent="0.2">
      <c r="A542" t="s">
        <v>95</v>
      </c>
      <c r="B542" t="s">
        <v>96</v>
      </c>
      <c r="C542" t="s">
        <v>1103</v>
      </c>
      <c r="D542" t="s">
        <v>77</v>
      </c>
      <c r="E542">
        <v>133436</v>
      </c>
      <c r="F542" s="13">
        <v>-18228</v>
      </c>
      <c r="G542" t="s">
        <v>170</v>
      </c>
      <c r="H542" t="s">
        <v>171</v>
      </c>
      <c r="I542" t="s">
        <v>81</v>
      </c>
      <c r="J542" s="14">
        <v>43740</v>
      </c>
      <c r="K542" s="14">
        <v>43958</v>
      </c>
      <c r="L542" s="14">
        <v>43745</v>
      </c>
      <c r="M542" s="14">
        <v>43805</v>
      </c>
      <c r="N542" s="13">
        <v>168</v>
      </c>
      <c r="O542"/>
      <c r="P542" t="s">
        <v>78</v>
      </c>
      <c r="Q542" t="s">
        <v>172</v>
      </c>
      <c r="R542" t="s">
        <v>1104</v>
      </c>
      <c r="S542" t="s">
        <v>137</v>
      </c>
      <c r="T542" t="s">
        <v>1103</v>
      </c>
      <c r="U542" s="14">
        <v>43973</v>
      </c>
      <c r="V542" t="s">
        <v>413</v>
      </c>
      <c r="W542"/>
      <c r="X542" t="s">
        <v>83</v>
      </c>
      <c r="Y542" t="s">
        <v>84</v>
      </c>
    </row>
    <row r="543" spans="1:25" x14ac:dyDescent="0.2">
      <c r="A543" t="s">
        <v>95</v>
      </c>
      <c r="B543" t="s">
        <v>96</v>
      </c>
      <c r="C543" t="s">
        <v>1105</v>
      </c>
      <c r="D543" t="s">
        <v>77</v>
      </c>
      <c r="E543">
        <v>133437</v>
      </c>
      <c r="F543" s="13">
        <v>-18228</v>
      </c>
      <c r="G543" t="s">
        <v>170</v>
      </c>
      <c r="H543" t="s">
        <v>171</v>
      </c>
      <c r="I543" t="s">
        <v>81</v>
      </c>
      <c r="J543" s="14">
        <v>43740</v>
      </c>
      <c r="K543" s="14">
        <v>43958</v>
      </c>
      <c r="L543" s="14">
        <v>43745</v>
      </c>
      <c r="M543" s="14">
        <v>43805</v>
      </c>
      <c r="N543" s="13">
        <v>168</v>
      </c>
      <c r="O543"/>
      <c r="P543" t="s">
        <v>78</v>
      </c>
      <c r="Q543" t="s">
        <v>172</v>
      </c>
      <c r="R543" t="s">
        <v>783</v>
      </c>
      <c r="S543" t="s">
        <v>137</v>
      </c>
      <c r="T543" t="s">
        <v>1105</v>
      </c>
      <c r="U543" s="14">
        <v>43973</v>
      </c>
      <c r="V543" t="s">
        <v>413</v>
      </c>
      <c r="W543"/>
      <c r="X543" t="s">
        <v>83</v>
      </c>
      <c r="Y543" t="s">
        <v>84</v>
      </c>
    </row>
    <row r="544" spans="1:25" x14ac:dyDescent="0.2">
      <c r="A544" t="s">
        <v>95</v>
      </c>
      <c r="B544" t="s">
        <v>96</v>
      </c>
      <c r="C544" t="s">
        <v>1106</v>
      </c>
      <c r="D544" t="s">
        <v>77</v>
      </c>
      <c r="E544">
        <v>133438</v>
      </c>
      <c r="F544" s="13">
        <v>-18228</v>
      </c>
      <c r="G544" t="s">
        <v>170</v>
      </c>
      <c r="H544" t="s">
        <v>171</v>
      </c>
      <c r="I544" t="s">
        <v>81</v>
      </c>
      <c r="J544" s="14">
        <v>43740</v>
      </c>
      <c r="K544" s="14">
        <v>43958</v>
      </c>
      <c r="L544" s="14">
        <v>43745</v>
      </c>
      <c r="M544" s="14">
        <v>43805</v>
      </c>
      <c r="N544" s="13">
        <v>168</v>
      </c>
      <c r="O544"/>
      <c r="P544" t="s">
        <v>78</v>
      </c>
      <c r="Q544" t="s">
        <v>172</v>
      </c>
      <c r="R544" t="s">
        <v>1107</v>
      </c>
      <c r="S544" t="s">
        <v>137</v>
      </c>
      <c r="T544" t="s">
        <v>1106</v>
      </c>
      <c r="U544" s="14">
        <v>43973</v>
      </c>
      <c r="V544" t="s">
        <v>413</v>
      </c>
      <c r="W544"/>
      <c r="X544" t="s">
        <v>83</v>
      </c>
      <c r="Y544" t="s">
        <v>84</v>
      </c>
    </row>
    <row r="545" spans="1:25" x14ac:dyDescent="0.2">
      <c r="A545" t="s">
        <v>95</v>
      </c>
      <c r="B545" t="s">
        <v>96</v>
      </c>
      <c r="C545" t="s">
        <v>1108</v>
      </c>
      <c r="D545" t="s">
        <v>77</v>
      </c>
      <c r="E545">
        <v>133439</v>
      </c>
      <c r="F545" s="13">
        <v>-18228</v>
      </c>
      <c r="G545" t="s">
        <v>170</v>
      </c>
      <c r="H545" t="s">
        <v>171</v>
      </c>
      <c r="I545" t="s">
        <v>81</v>
      </c>
      <c r="J545" s="14">
        <v>43740</v>
      </c>
      <c r="K545" s="14">
        <v>43958</v>
      </c>
      <c r="L545" s="14">
        <v>43745</v>
      </c>
      <c r="M545" s="14">
        <v>43805</v>
      </c>
      <c r="N545" s="13">
        <v>168</v>
      </c>
      <c r="O545"/>
      <c r="P545" t="s">
        <v>78</v>
      </c>
      <c r="Q545" t="s">
        <v>172</v>
      </c>
      <c r="R545" t="s">
        <v>943</v>
      </c>
      <c r="S545" t="s">
        <v>137</v>
      </c>
      <c r="T545" t="s">
        <v>1108</v>
      </c>
      <c r="U545" s="14">
        <v>43973</v>
      </c>
      <c r="V545" t="s">
        <v>413</v>
      </c>
      <c r="W545"/>
      <c r="X545" t="s">
        <v>83</v>
      </c>
      <c r="Y545" t="s">
        <v>84</v>
      </c>
    </row>
    <row r="546" spans="1:25" x14ac:dyDescent="0.2">
      <c r="A546" t="s">
        <v>95</v>
      </c>
      <c r="B546" t="s">
        <v>96</v>
      </c>
      <c r="C546" t="s">
        <v>1109</v>
      </c>
      <c r="D546" t="s">
        <v>77</v>
      </c>
      <c r="E546">
        <v>133440</v>
      </c>
      <c r="F546" s="13">
        <v>-18228</v>
      </c>
      <c r="G546" t="s">
        <v>170</v>
      </c>
      <c r="H546" t="s">
        <v>171</v>
      </c>
      <c r="I546" t="s">
        <v>81</v>
      </c>
      <c r="J546" s="14">
        <v>43740</v>
      </c>
      <c r="K546" s="14">
        <v>43958</v>
      </c>
      <c r="L546" s="14">
        <v>43745</v>
      </c>
      <c r="M546" s="14">
        <v>43805</v>
      </c>
      <c r="N546" s="13">
        <v>168</v>
      </c>
      <c r="O546"/>
      <c r="P546" t="s">
        <v>78</v>
      </c>
      <c r="Q546" t="s">
        <v>172</v>
      </c>
      <c r="R546" t="s">
        <v>1110</v>
      </c>
      <c r="S546" t="s">
        <v>137</v>
      </c>
      <c r="T546" t="s">
        <v>1109</v>
      </c>
      <c r="U546" s="14">
        <v>43973</v>
      </c>
      <c r="V546" t="s">
        <v>413</v>
      </c>
      <c r="W546"/>
      <c r="X546" t="s">
        <v>83</v>
      </c>
      <c r="Y546" t="s">
        <v>84</v>
      </c>
    </row>
    <row r="547" spans="1:25" x14ac:dyDescent="0.2">
      <c r="A547" t="s">
        <v>95</v>
      </c>
      <c r="B547" t="s">
        <v>96</v>
      </c>
      <c r="C547" t="s">
        <v>1111</v>
      </c>
      <c r="D547" t="s">
        <v>77</v>
      </c>
      <c r="E547">
        <v>133441</v>
      </c>
      <c r="F547" s="13">
        <v>-18228</v>
      </c>
      <c r="G547" t="s">
        <v>170</v>
      </c>
      <c r="H547" t="s">
        <v>171</v>
      </c>
      <c r="I547" t="s">
        <v>81</v>
      </c>
      <c r="J547" s="14">
        <v>43740</v>
      </c>
      <c r="K547" s="14">
        <v>43958</v>
      </c>
      <c r="L547" s="14">
        <v>43745</v>
      </c>
      <c r="M547" s="14">
        <v>43805</v>
      </c>
      <c r="N547" s="13">
        <v>168</v>
      </c>
      <c r="O547"/>
      <c r="P547" t="s">
        <v>78</v>
      </c>
      <c r="Q547" t="s">
        <v>172</v>
      </c>
      <c r="R547" t="s">
        <v>1112</v>
      </c>
      <c r="S547" t="s">
        <v>137</v>
      </c>
      <c r="T547" t="s">
        <v>1111</v>
      </c>
      <c r="U547" s="14">
        <v>43973</v>
      </c>
      <c r="V547" t="s">
        <v>413</v>
      </c>
      <c r="W547"/>
      <c r="X547" t="s">
        <v>83</v>
      </c>
      <c r="Y547" t="s">
        <v>84</v>
      </c>
    </row>
    <row r="548" spans="1:25" x14ac:dyDescent="0.2">
      <c r="A548" t="s">
        <v>95</v>
      </c>
      <c r="B548" t="s">
        <v>96</v>
      </c>
      <c r="C548" t="s">
        <v>1113</v>
      </c>
      <c r="D548" t="s">
        <v>77</v>
      </c>
      <c r="E548">
        <v>133442</v>
      </c>
      <c r="F548" s="13">
        <v>-18228</v>
      </c>
      <c r="G548" t="s">
        <v>170</v>
      </c>
      <c r="H548" t="s">
        <v>171</v>
      </c>
      <c r="I548" t="s">
        <v>81</v>
      </c>
      <c r="J548" s="14">
        <v>43740</v>
      </c>
      <c r="K548" s="14">
        <v>43958</v>
      </c>
      <c r="L548" s="14">
        <v>43745</v>
      </c>
      <c r="M548" s="14">
        <v>43805</v>
      </c>
      <c r="N548" s="13">
        <v>168</v>
      </c>
      <c r="O548"/>
      <c r="P548" t="s">
        <v>78</v>
      </c>
      <c r="Q548" t="s">
        <v>172</v>
      </c>
      <c r="R548" t="s">
        <v>1114</v>
      </c>
      <c r="S548" t="s">
        <v>137</v>
      </c>
      <c r="T548" t="s">
        <v>1113</v>
      </c>
      <c r="U548" s="14">
        <v>43973</v>
      </c>
      <c r="V548" t="s">
        <v>413</v>
      </c>
      <c r="W548"/>
      <c r="X548" t="s">
        <v>83</v>
      </c>
      <c r="Y548" t="s">
        <v>84</v>
      </c>
    </row>
    <row r="549" spans="1:25" x14ac:dyDescent="0.2">
      <c r="A549" t="s">
        <v>95</v>
      </c>
      <c r="B549" t="s">
        <v>96</v>
      </c>
      <c r="C549" t="s">
        <v>1115</v>
      </c>
      <c r="D549" t="s">
        <v>77</v>
      </c>
      <c r="E549">
        <v>133443</v>
      </c>
      <c r="F549" s="13">
        <v>-165000</v>
      </c>
      <c r="G549" t="s">
        <v>170</v>
      </c>
      <c r="H549" t="s">
        <v>171</v>
      </c>
      <c r="I549" t="s">
        <v>81</v>
      </c>
      <c r="J549" s="14">
        <v>43740</v>
      </c>
      <c r="K549" s="14">
        <v>43958</v>
      </c>
      <c r="L549" s="14">
        <v>43745</v>
      </c>
      <c r="M549" s="14">
        <v>43805</v>
      </c>
      <c r="N549" s="13">
        <v>168</v>
      </c>
      <c r="O549"/>
      <c r="P549" t="s">
        <v>78</v>
      </c>
      <c r="Q549" t="s">
        <v>172</v>
      </c>
      <c r="R549" t="s">
        <v>1116</v>
      </c>
      <c r="S549" t="s">
        <v>125</v>
      </c>
      <c r="T549" t="s">
        <v>1115</v>
      </c>
      <c r="U549" s="14">
        <v>43973</v>
      </c>
      <c r="V549" t="s">
        <v>413</v>
      </c>
      <c r="W549"/>
      <c r="X549" t="s">
        <v>83</v>
      </c>
      <c r="Y549" t="s">
        <v>84</v>
      </c>
    </row>
    <row r="550" spans="1:25" x14ac:dyDescent="0.2">
      <c r="A550" t="s">
        <v>95</v>
      </c>
      <c r="B550" t="s">
        <v>96</v>
      </c>
      <c r="C550" t="s">
        <v>1117</v>
      </c>
      <c r="D550" t="s">
        <v>77</v>
      </c>
      <c r="E550">
        <v>133444</v>
      </c>
      <c r="F550" s="13">
        <v>-18228</v>
      </c>
      <c r="G550" t="s">
        <v>170</v>
      </c>
      <c r="H550" t="s">
        <v>171</v>
      </c>
      <c r="I550" t="s">
        <v>81</v>
      </c>
      <c r="J550" s="14">
        <v>43740</v>
      </c>
      <c r="K550" s="14">
        <v>43958</v>
      </c>
      <c r="L550" s="14">
        <v>43745</v>
      </c>
      <c r="M550" s="14">
        <v>43805</v>
      </c>
      <c r="N550" s="13">
        <v>168</v>
      </c>
      <c r="O550"/>
      <c r="P550" t="s">
        <v>78</v>
      </c>
      <c r="Q550" t="s">
        <v>172</v>
      </c>
      <c r="R550" t="s">
        <v>1118</v>
      </c>
      <c r="S550" t="s">
        <v>137</v>
      </c>
      <c r="T550" t="s">
        <v>1117</v>
      </c>
      <c r="U550" s="14">
        <v>43973</v>
      </c>
      <c r="V550" t="s">
        <v>413</v>
      </c>
      <c r="W550"/>
      <c r="X550" t="s">
        <v>83</v>
      </c>
      <c r="Y550" t="s">
        <v>84</v>
      </c>
    </row>
    <row r="551" spans="1:25" x14ac:dyDescent="0.2">
      <c r="A551" t="s">
        <v>95</v>
      </c>
      <c r="B551" t="s">
        <v>96</v>
      </c>
      <c r="C551" t="s">
        <v>1119</v>
      </c>
      <c r="D551" t="s">
        <v>77</v>
      </c>
      <c r="E551">
        <v>133445</v>
      </c>
      <c r="F551" s="13">
        <v>-18228</v>
      </c>
      <c r="G551" t="s">
        <v>170</v>
      </c>
      <c r="H551" t="s">
        <v>171</v>
      </c>
      <c r="I551" t="s">
        <v>81</v>
      </c>
      <c r="J551" s="14">
        <v>43740</v>
      </c>
      <c r="K551" s="14">
        <v>43958</v>
      </c>
      <c r="L551" s="14">
        <v>43745</v>
      </c>
      <c r="M551" s="14">
        <v>43805</v>
      </c>
      <c r="N551" s="13">
        <v>168</v>
      </c>
      <c r="O551"/>
      <c r="P551" t="s">
        <v>78</v>
      </c>
      <c r="Q551" t="s">
        <v>172</v>
      </c>
      <c r="R551" t="s">
        <v>1120</v>
      </c>
      <c r="S551" t="s">
        <v>137</v>
      </c>
      <c r="T551" t="s">
        <v>1119</v>
      </c>
      <c r="U551" s="14">
        <v>43973</v>
      </c>
      <c r="V551" t="s">
        <v>413</v>
      </c>
      <c r="W551"/>
      <c r="X551" t="s">
        <v>83</v>
      </c>
      <c r="Y551" t="s">
        <v>84</v>
      </c>
    </row>
    <row r="552" spans="1:25" x14ac:dyDescent="0.2">
      <c r="A552" t="s">
        <v>95</v>
      </c>
      <c r="B552" t="s">
        <v>96</v>
      </c>
      <c r="C552" t="s">
        <v>1121</v>
      </c>
      <c r="D552" t="s">
        <v>77</v>
      </c>
      <c r="E552">
        <v>133446</v>
      </c>
      <c r="F552" s="13">
        <v>-18228</v>
      </c>
      <c r="G552" t="s">
        <v>170</v>
      </c>
      <c r="H552" t="s">
        <v>171</v>
      </c>
      <c r="I552" t="s">
        <v>81</v>
      </c>
      <c r="J552" s="14">
        <v>43740</v>
      </c>
      <c r="K552" s="14">
        <v>43958</v>
      </c>
      <c r="L552" s="14">
        <v>43745</v>
      </c>
      <c r="M552" s="14">
        <v>43805</v>
      </c>
      <c r="N552" s="13">
        <v>168</v>
      </c>
      <c r="O552"/>
      <c r="P552" t="s">
        <v>78</v>
      </c>
      <c r="Q552" t="s">
        <v>172</v>
      </c>
      <c r="R552" t="s">
        <v>1122</v>
      </c>
      <c r="S552" t="s">
        <v>137</v>
      </c>
      <c r="T552" t="s">
        <v>1121</v>
      </c>
      <c r="U552" s="14">
        <v>43973</v>
      </c>
      <c r="V552" t="s">
        <v>413</v>
      </c>
      <c r="W552"/>
      <c r="X552" t="s">
        <v>83</v>
      </c>
      <c r="Y552" t="s">
        <v>84</v>
      </c>
    </row>
    <row r="553" spans="1:25" x14ac:dyDescent="0.2">
      <c r="A553" t="s">
        <v>95</v>
      </c>
      <c r="B553" t="s">
        <v>96</v>
      </c>
      <c r="C553" t="s">
        <v>1123</v>
      </c>
      <c r="D553" t="s">
        <v>77</v>
      </c>
      <c r="E553">
        <v>133447</v>
      </c>
      <c r="F553" s="13">
        <v>-18228</v>
      </c>
      <c r="G553" t="s">
        <v>170</v>
      </c>
      <c r="H553" t="s">
        <v>171</v>
      </c>
      <c r="I553" t="s">
        <v>81</v>
      </c>
      <c r="J553" s="14">
        <v>43740</v>
      </c>
      <c r="K553" s="14">
        <v>43958</v>
      </c>
      <c r="L553" s="14">
        <v>43745</v>
      </c>
      <c r="M553" s="14">
        <v>43805</v>
      </c>
      <c r="N553" s="13">
        <v>168</v>
      </c>
      <c r="O553"/>
      <c r="P553" t="s">
        <v>78</v>
      </c>
      <c r="Q553" t="s">
        <v>172</v>
      </c>
      <c r="R553" t="s">
        <v>698</v>
      </c>
      <c r="S553" t="s">
        <v>137</v>
      </c>
      <c r="T553" t="s">
        <v>1123</v>
      </c>
      <c r="U553" s="14">
        <v>43973</v>
      </c>
      <c r="V553" t="s">
        <v>413</v>
      </c>
      <c r="W553"/>
      <c r="X553" t="s">
        <v>83</v>
      </c>
      <c r="Y553" t="s">
        <v>84</v>
      </c>
    </row>
    <row r="554" spans="1:25" x14ac:dyDescent="0.2">
      <c r="A554" t="s">
        <v>95</v>
      </c>
      <c r="B554" t="s">
        <v>96</v>
      </c>
      <c r="C554" t="s">
        <v>1124</v>
      </c>
      <c r="D554" t="s">
        <v>77</v>
      </c>
      <c r="E554">
        <v>133448</v>
      </c>
      <c r="F554" s="13">
        <v>-18228</v>
      </c>
      <c r="G554" t="s">
        <v>170</v>
      </c>
      <c r="H554" t="s">
        <v>171</v>
      </c>
      <c r="I554" t="s">
        <v>81</v>
      </c>
      <c r="J554" s="14">
        <v>43740</v>
      </c>
      <c r="K554" s="14">
        <v>43958</v>
      </c>
      <c r="L554" s="14">
        <v>43745</v>
      </c>
      <c r="M554" s="14">
        <v>43805</v>
      </c>
      <c r="N554" s="13">
        <v>168</v>
      </c>
      <c r="O554"/>
      <c r="P554" t="s">
        <v>78</v>
      </c>
      <c r="Q554" t="s">
        <v>172</v>
      </c>
      <c r="R554" t="s">
        <v>1125</v>
      </c>
      <c r="S554" t="s">
        <v>137</v>
      </c>
      <c r="T554" t="s">
        <v>1124</v>
      </c>
      <c r="U554" s="14">
        <v>43973</v>
      </c>
      <c r="V554" t="s">
        <v>413</v>
      </c>
      <c r="W554"/>
      <c r="X554" t="s">
        <v>83</v>
      </c>
      <c r="Y554" t="s">
        <v>84</v>
      </c>
    </row>
    <row r="555" spans="1:25" x14ac:dyDescent="0.2">
      <c r="A555" t="s">
        <v>95</v>
      </c>
      <c r="B555" t="s">
        <v>96</v>
      </c>
      <c r="C555" t="s">
        <v>1126</v>
      </c>
      <c r="D555" t="s">
        <v>77</v>
      </c>
      <c r="E555">
        <v>133449</v>
      </c>
      <c r="F555" s="13">
        <v>-18228</v>
      </c>
      <c r="G555" t="s">
        <v>170</v>
      </c>
      <c r="H555" t="s">
        <v>171</v>
      </c>
      <c r="I555" t="s">
        <v>81</v>
      </c>
      <c r="J555" s="14">
        <v>43740</v>
      </c>
      <c r="K555" s="14">
        <v>43958</v>
      </c>
      <c r="L555" s="14">
        <v>43745</v>
      </c>
      <c r="M555" s="14">
        <v>43805</v>
      </c>
      <c r="N555" s="13">
        <v>168</v>
      </c>
      <c r="O555"/>
      <c r="P555" t="s">
        <v>78</v>
      </c>
      <c r="Q555" t="s">
        <v>172</v>
      </c>
      <c r="R555" t="s">
        <v>1127</v>
      </c>
      <c r="S555" t="s">
        <v>137</v>
      </c>
      <c r="T555" t="s">
        <v>1126</v>
      </c>
      <c r="U555" s="14">
        <v>43973</v>
      </c>
      <c r="V555" t="s">
        <v>413</v>
      </c>
      <c r="W555"/>
      <c r="X555" t="s">
        <v>83</v>
      </c>
      <c r="Y555" t="s">
        <v>84</v>
      </c>
    </row>
    <row r="556" spans="1:25" x14ac:dyDescent="0.2">
      <c r="A556" t="s">
        <v>95</v>
      </c>
      <c r="B556" t="s">
        <v>96</v>
      </c>
      <c r="C556" t="s">
        <v>1128</v>
      </c>
      <c r="D556" t="s">
        <v>77</v>
      </c>
      <c r="E556">
        <v>133450</v>
      </c>
      <c r="F556" s="13">
        <v>-19447</v>
      </c>
      <c r="G556" t="s">
        <v>170</v>
      </c>
      <c r="H556" t="s">
        <v>171</v>
      </c>
      <c r="I556" t="s">
        <v>81</v>
      </c>
      <c r="J556" s="14">
        <v>43740</v>
      </c>
      <c r="K556" s="14">
        <v>43958</v>
      </c>
      <c r="L556" s="14">
        <v>43745</v>
      </c>
      <c r="M556" s="14">
        <v>43805</v>
      </c>
      <c r="N556" s="13">
        <v>168</v>
      </c>
      <c r="O556"/>
      <c r="P556" t="s">
        <v>78</v>
      </c>
      <c r="Q556" t="s">
        <v>172</v>
      </c>
      <c r="R556" t="s">
        <v>1129</v>
      </c>
      <c r="S556" t="s">
        <v>125</v>
      </c>
      <c r="T556" t="s">
        <v>1128</v>
      </c>
      <c r="U556" s="14">
        <v>43973</v>
      </c>
      <c r="V556" t="s">
        <v>413</v>
      </c>
      <c r="W556"/>
      <c r="X556" t="s">
        <v>83</v>
      </c>
      <c r="Y556" t="s">
        <v>84</v>
      </c>
    </row>
    <row r="557" spans="1:25" x14ac:dyDescent="0.2">
      <c r="A557" t="s">
        <v>95</v>
      </c>
      <c r="B557" t="s">
        <v>96</v>
      </c>
      <c r="C557" t="s">
        <v>1130</v>
      </c>
      <c r="D557" t="s">
        <v>77</v>
      </c>
      <c r="E557">
        <v>133451</v>
      </c>
      <c r="F557" s="13">
        <v>-165000</v>
      </c>
      <c r="G557" t="s">
        <v>170</v>
      </c>
      <c r="H557" t="s">
        <v>171</v>
      </c>
      <c r="I557" t="s">
        <v>81</v>
      </c>
      <c r="J557" s="14">
        <v>43740</v>
      </c>
      <c r="K557" s="14">
        <v>43958</v>
      </c>
      <c r="L557" s="14">
        <v>43745</v>
      </c>
      <c r="M557" s="14">
        <v>43805</v>
      </c>
      <c r="N557" s="13">
        <v>168</v>
      </c>
      <c r="O557"/>
      <c r="P557" t="s">
        <v>78</v>
      </c>
      <c r="Q557" t="s">
        <v>172</v>
      </c>
      <c r="R557" t="s">
        <v>1131</v>
      </c>
      <c r="S557" t="s">
        <v>297</v>
      </c>
      <c r="T557" t="s">
        <v>1130</v>
      </c>
      <c r="U557" s="14">
        <v>43973</v>
      </c>
      <c r="V557" t="s">
        <v>413</v>
      </c>
      <c r="W557"/>
      <c r="X557" t="s">
        <v>83</v>
      </c>
      <c r="Y557" t="s">
        <v>84</v>
      </c>
    </row>
    <row r="558" spans="1:25" x14ac:dyDescent="0.2">
      <c r="A558" t="s">
        <v>95</v>
      </c>
      <c r="B558" t="s">
        <v>96</v>
      </c>
      <c r="C558" t="s">
        <v>1132</v>
      </c>
      <c r="D558" t="s">
        <v>77</v>
      </c>
      <c r="E558">
        <v>133452</v>
      </c>
      <c r="F558" s="13">
        <v>-165000</v>
      </c>
      <c r="G558" t="s">
        <v>170</v>
      </c>
      <c r="H558" t="s">
        <v>171</v>
      </c>
      <c r="I558" t="s">
        <v>81</v>
      </c>
      <c r="J558" s="14">
        <v>43740</v>
      </c>
      <c r="K558" s="14">
        <v>43958</v>
      </c>
      <c r="L558" s="14">
        <v>43745</v>
      </c>
      <c r="M558" s="14">
        <v>43805</v>
      </c>
      <c r="N558" s="13">
        <v>168</v>
      </c>
      <c r="O558"/>
      <c r="P558" t="s">
        <v>78</v>
      </c>
      <c r="Q558" t="s">
        <v>172</v>
      </c>
      <c r="R558" t="s">
        <v>1133</v>
      </c>
      <c r="S558" t="s">
        <v>137</v>
      </c>
      <c r="T558" t="s">
        <v>1132</v>
      </c>
      <c r="U558" s="14">
        <v>43973</v>
      </c>
      <c r="V558" t="s">
        <v>413</v>
      </c>
      <c r="W558"/>
      <c r="X558" t="s">
        <v>83</v>
      </c>
      <c r="Y558" t="s">
        <v>84</v>
      </c>
    </row>
    <row r="559" spans="1:25" x14ac:dyDescent="0.2">
      <c r="A559" t="s">
        <v>95</v>
      </c>
      <c r="B559" t="s">
        <v>96</v>
      </c>
      <c r="C559" t="s">
        <v>1134</v>
      </c>
      <c r="D559" t="s">
        <v>77</v>
      </c>
      <c r="E559">
        <v>133453</v>
      </c>
      <c r="F559" s="13">
        <v>-18228</v>
      </c>
      <c r="G559" t="s">
        <v>170</v>
      </c>
      <c r="H559" t="s">
        <v>171</v>
      </c>
      <c r="I559" t="s">
        <v>81</v>
      </c>
      <c r="J559" s="14">
        <v>43740</v>
      </c>
      <c r="K559" s="14">
        <v>43958</v>
      </c>
      <c r="L559" s="14">
        <v>43745</v>
      </c>
      <c r="M559" s="14">
        <v>43805</v>
      </c>
      <c r="N559" s="13">
        <v>168</v>
      </c>
      <c r="O559"/>
      <c r="P559" t="s">
        <v>78</v>
      </c>
      <c r="Q559" t="s">
        <v>172</v>
      </c>
      <c r="R559" t="s">
        <v>1135</v>
      </c>
      <c r="S559" t="s">
        <v>137</v>
      </c>
      <c r="T559" t="s">
        <v>1134</v>
      </c>
      <c r="U559" s="14">
        <v>43973</v>
      </c>
      <c r="V559" t="s">
        <v>413</v>
      </c>
      <c r="W559"/>
      <c r="X559" t="s">
        <v>83</v>
      </c>
      <c r="Y559" t="s">
        <v>84</v>
      </c>
    </row>
    <row r="560" spans="1:25" x14ac:dyDescent="0.2">
      <c r="A560" t="s">
        <v>95</v>
      </c>
      <c r="B560" t="s">
        <v>96</v>
      </c>
      <c r="C560" t="s">
        <v>1136</v>
      </c>
      <c r="D560" t="s">
        <v>77</v>
      </c>
      <c r="E560">
        <v>133456</v>
      </c>
      <c r="F560" s="13">
        <v>-165000</v>
      </c>
      <c r="G560" t="s">
        <v>170</v>
      </c>
      <c r="H560" t="s">
        <v>171</v>
      </c>
      <c r="I560" t="s">
        <v>81</v>
      </c>
      <c r="J560" s="14">
        <v>43740</v>
      </c>
      <c r="K560" s="14">
        <v>43958</v>
      </c>
      <c r="L560" s="14">
        <v>43745</v>
      </c>
      <c r="M560" s="14">
        <v>43805</v>
      </c>
      <c r="N560" s="13">
        <v>168</v>
      </c>
      <c r="O560"/>
      <c r="P560" t="s">
        <v>78</v>
      </c>
      <c r="Q560" t="s">
        <v>172</v>
      </c>
      <c r="R560" t="s">
        <v>1137</v>
      </c>
      <c r="S560" t="s">
        <v>125</v>
      </c>
      <c r="T560" t="s">
        <v>1136</v>
      </c>
      <c r="U560" s="14">
        <v>43973</v>
      </c>
      <c r="V560" t="s">
        <v>413</v>
      </c>
      <c r="W560"/>
      <c r="X560" t="s">
        <v>83</v>
      </c>
      <c r="Y560" t="s">
        <v>84</v>
      </c>
    </row>
    <row r="561" spans="1:25" x14ac:dyDescent="0.2">
      <c r="A561" t="s">
        <v>95</v>
      </c>
      <c r="B561" t="s">
        <v>96</v>
      </c>
      <c r="C561" t="s">
        <v>1138</v>
      </c>
      <c r="D561" t="s">
        <v>77</v>
      </c>
      <c r="E561">
        <v>133457</v>
      </c>
      <c r="F561" s="13">
        <v>-21678</v>
      </c>
      <c r="G561" t="s">
        <v>170</v>
      </c>
      <c r="H561" t="s">
        <v>171</v>
      </c>
      <c r="I561" t="s">
        <v>81</v>
      </c>
      <c r="J561" s="14">
        <v>43740</v>
      </c>
      <c r="K561" s="14">
        <v>43958</v>
      </c>
      <c r="L561" s="14">
        <v>43745</v>
      </c>
      <c r="M561" s="14">
        <v>43805</v>
      </c>
      <c r="N561" s="13">
        <v>168</v>
      </c>
      <c r="O561"/>
      <c r="P561" t="s">
        <v>78</v>
      </c>
      <c r="Q561" t="s">
        <v>172</v>
      </c>
      <c r="R561" t="s">
        <v>1139</v>
      </c>
      <c r="S561" t="s">
        <v>137</v>
      </c>
      <c r="T561" t="s">
        <v>1138</v>
      </c>
      <c r="U561" s="14">
        <v>43973</v>
      </c>
      <c r="V561" t="s">
        <v>413</v>
      </c>
      <c r="W561"/>
      <c r="X561" t="s">
        <v>83</v>
      </c>
      <c r="Y561" t="s">
        <v>84</v>
      </c>
    </row>
    <row r="562" spans="1:25" x14ac:dyDescent="0.2">
      <c r="A562" t="s">
        <v>95</v>
      </c>
      <c r="B562" t="s">
        <v>96</v>
      </c>
      <c r="C562" t="s">
        <v>1140</v>
      </c>
      <c r="D562" t="s">
        <v>77</v>
      </c>
      <c r="E562">
        <v>133458</v>
      </c>
      <c r="F562" s="13">
        <v>-21678</v>
      </c>
      <c r="G562" t="s">
        <v>170</v>
      </c>
      <c r="H562" t="s">
        <v>171</v>
      </c>
      <c r="I562" t="s">
        <v>81</v>
      </c>
      <c r="J562" s="14">
        <v>43740</v>
      </c>
      <c r="K562" s="14">
        <v>43958</v>
      </c>
      <c r="L562" s="14">
        <v>43745</v>
      </c>
      <c r="M562" s="14">
        <v>43805</v>
      </c>
      <c r="N562" s="13">
        <v>168</v>
      </c>
      <c r="O562"/>
      <c r="P562" t="s">
        <v>78</v>
      </c>
      <c r="Q562" t="s">
        <v>172</v>
      </c>
      <c r="R562" t="s">
        <v>1141</v>
      </c>
      <c r="S562" t="s">
        <v>137</v>
      </c>
      <c r="T562" t="s">
        <v>1140</v>
      </c>
      <c r="U562" s="14">
        <v>43973</v>
      </c>
      <c r="V562" t="s">
        <v>413</v>
      </c>
      <c r="W562"/>
      <c r="X562" t="s">
        <v>83</v>
      </c>
      <c r="Y562" t="s">
        <v>84</v>
      </c>
    </row>
    <row r="563" spans="1:25" x14ac:dyDescent="0.2">
      <c r="A563" t="s">
        <v>95</v>
      </c>
      <c r="B563" t="s">
        <v>96</v>
      </c>
      <c r="C563" t="s">
        <v>1142</v>
      </c>
      <c r="D563" t="s">
        <v>77</v>
      </c>
      <c r="E563">
        <v>133459</v>
      </c>
      <c r="F563" s="13">
        <v>-21678</v>
      </c>
      <c r="G563" t="s">
        <v>170</v>
      </c>
      <c r="H563" t="s">
        <v>171</v>
      </c>
      <c r="I563" t="s">
        <v>81</v>
      </c>
      <c r="J563" s="14">
        <v>43740</v>
      </c>
      <c r="K563" s="14">
        <v>43958</v>
      </c>
      <c r="L563" s="14">
        <v>43745</v>
      </c>
      <c r="M563" s="14">
        <v>43805</v>
      </c>
      <c r="N563" s="13">
        <v>168</v>
      </c>
      <c r="O563"/>
      <c r="P563" t="s">
        <v>78</v>
      </c>
      <c r="Q563" t="s">
        <v>172</v>
      </c>
      <c r="R563" t="s">
        <v>1143</v>
      </c>
      <c r="S563" t="s">
        <v>137</v>
      </c>
      <c r="T563" t="s">
        <v>1142</v>
      </c>
      <c r="U563" s="14">
        <v>43973</v>
      </c>
      <c r="V563" t="s">
        <v>413</v>
      </c>
      <c r="W563"/>
      <c r="X563" t="s">
        <v>83</v>
      </c>
      <c r="Y563" t="s">
        <v>84</v>
      </c>
    </row>
    <row r="564" spans="1:25" x14ac:dyDescent="0.2">
      <c r="A564" t="s">
        <v>95</v>
      </c>
      <c r="B564" t="s">
        <v>96</v>
      </c>
      <c r="C564" t="s">
        <v>1144</v>
      </c>
      <c r="D564" t="s">
        <v>77</v>
      </c>
      <c r="E564">
        <v>133460</v>
      </c>
      <c r="F564" s="13">
        <v>-21678</v>
      </c>
      <c r="G564" t="s">
        <v>170</v>
      </c>
      <c r="H564" t="s">
        <v>171</v>
      </c>
      <c r="I564" t="s">
        <v>81</v>
      </c>
      <c r="J564" s="14">
        <v>43740</v>
      </c>
      <c r="K564" s="14">
        <v>43958</v>
      </c>
      <c r="L564" s="14">
        <v>43745</v>
      </c>
      <c r="M564" s="14">
        <v>43805</v>
      </c>
      <c r="N564" s="13">
        <v>168</v>
      </c>
      <c r="O564"/>
      <c r="P564" t="s">
        <v>78</v>
      </c>
      <c r="Q564" t="s">
        <v>172</v>
      </c>
      <c r="R564" t="s">
        <v>1145</v>
      </c>
      <c r="S564" t="s">
        <v>137</v>
      </c>
      <c r="T564" t="s">
        <v>1144</v>
      </c>
      <c r="U564" s="14">
        <v>43973</v>
      </c>
      <c r="V564" t="s">
        <v>413</v>
      </c>
      <c r="W564"/>
      <c r="X564" t="s">
        <v>83</v>
      </c>
      <c r="Y564" t="s">
        <v>84</v>
      </c>
    </row>
    <row r="565" spans="1:25" x14ac:dyDescent="0.2">
      <c r="A565" t="s">
        <v>95</v>
      </c>
      <c r="B565" t="s">
        <v>96</v>
      </c>
      <c r="C565" t="s">
        <v>1146</v>
      </c>
      <c r="D565" t="s">
        <v>77</v>
      </c>
      <c r="E565">
        <v>133461</v>
      </c>
      <c r="F565" s="13">
        <v>-21678</v>
      </c>
      <c r="G565" t="s">
        <v>170</v>
      </c>
      <c r="H565" t="s">
        <v>171</v>
      </c>
      <c r="I565" t="s">
        <v>81</v>
      </c>
      <c r="J565" s="14">
        <v>43740</v>
      </c>
      <c r="K565" s="14">
        <v>43958</v>
      </c>
      <c r="L565" s="14">
        <v>43745</v>
      </c>
      <c r="M565" s="14">
        <v>43805</v>
      </c>
      <c r="N565" s="13">
        <v>168</v>
      </c>
      <c r="O565"/>
      <c r="P565" t="s">
        <v>78</v>
      </c>
      <c r="Q565" t="s">
        <v>172</v>
      </c>
      <c r="R565" t="s">
        <v>1147</v>
      </c>
      <c r="S565" t="s">
        <v>137</v>
      </c>
      <c r="T565" t="s">
        <v>1146</v>
      </c>
      <c r="U565" s="14">
        <v>43973</v>
      </c>
      <c r="V565" t="s">
        <v>413</v>
      </c>
      <c r="W565"/>
      <c r="X565" t="s">
        <v>83</v>
      </c>
      <c r="Y565" t="s">
        <v>84</v>
      </c>
    </row>
    <row r="566" spans="1:25" x14ac:dyDescent="0.2">
      <c r="A566" t="s">
        <v>95</v>
      </c>
      <c r="B566" t="s">
        <v>96</v>
      </c>
      <c r="C566" t="s">
        <v>1148</v>
      </c>
      <c r="D566" t="s">
        <v>77</v>
      </c>
      <c r="E566">
        <v>133462</v>
      </c>
      <c r="F566" s="13">
        <v>-21678</v>
      </c>
      <c r="G566" t="s">
        <v>170</v>
      </c>
      <c r="H566" t="s">
        <v>171</v>
      </c>
      <c r="I566" t="s">
        <v>81</v>
      </c>
      <c r="J566" s="14">
        <v>43740</v>
      </c>
      <c r="K566" s="14">
        <v>43958</v>
      </c>
      <c r="L566" s="14">
        <v>43745</v>
      </c>
      <c r="M566" s="14">
        <v>43805</v>
      </c>
      <c r="N566" s="13">
        <v>168</v>
      </c>
      <c r="O566"/>
      <c r="P566" t="s">
        <v>78</v>
      </c>
      <c r="Q566" t="s">
        <v>172</v>
      </c>
      <c r="R566" t="s">
        <v>963</v>
      </c>
      <c r="S566" t="s">
        <v>137</v>
      </c>
      <c r="T566" t="s">
        <v>1148</v>
      </c>
      <c r="U566" s="14">
        <v>43973</v>
      </c>
      <c r="V566" t="s">
        <v>413</v>
      </c>
      <c r="W566"/>
      <c r="X566" t="s">
        <v>83</v>
      </c>
      <c r="Y566" t="s">
        <v>84</v>
      </c>
    </row>
    <row r="567" spans="1:25" x14ac:dyDescent="0.2">
      <c r="A567" t="s">
        <v>95</v>
      </c>
      <c r="B567" t="s">
        <v>96</v>
      </c>
      <c r="C567" t="s">
        <v>1149</v>
      </c>
      <c r="D567" t="s">
        <v>77</v>
      </c>
      <c r="E567">
        <v>135765</v>
      </c>
      <c r="F567" s="13">
        <v>-106794</v>
      </c>
      <c r="G567" t="s">
        <v>170</v>
      </c>
      <c r="H567" t="s">
        <v>171</v>
      </c>
      <c r="I567" t="s">
        <v>81</v>
      </c>
      <c r="J567" s="14">
        <v>43776</v>
      </c>
      <c r="K567" s="14">
        <v>43963</v>
      </c>
      <c r="L567" s="14">
        <v>43781</v>
      </c>
      <c r="M567" s="14">
        <v>43841</v>
      </c>
      <c r="N567" s="13">
        <v>132</v>
      </c>
      <c r="O567"/>
      <c r="P567" t="s">
        <v>78</v>
      </c>
      <c r="Q567" t="s">
        <v>172</v>
      </c>
      <c r="R567" t="s">
        <v>1150</v>
      </c>
      <c r="S567" t="s">
        <v>125</v>
      </c>
      <c r="T567" t="s">
        <v>1149</v>
      </c>
      <c r="U567" s="14">
        <v>43973</v>
      </c>
      <c r="V567" t="s">
        <v>413</v>
      </c>
      <c r="W567"/>
      <c r="X567" t="s">
        <v>83</v>
      </c>
      <c r="Y567" t="s">
        <v>84</v>
      </c>
    </row>
    <row r="568" spans="1:25" x14ac:dyDescent="0.2">
      <c r="A568" t="s">
        <v>95</v>
      </c>
      <c r="B568" t="s">
        <v>96</v>
      </c>
      <c r="C568" t="s">
        <v>1151</v>
      </c>
      <c r="D568" t="s">
        <v>77</v>
      </c>
      <c r="E568">
        <v>135766</v>
      </c>
      <c r="F568" s="13">
        <v>-210000</v>
      </c>
      <c r="G568" t="s">
        <v>170</v>
      </c>
      <c r="H568" t="s">
        <v>171</v>
      </c>
      <c r="I568" t="s">
        <v>81</v>
      </c>
      <c r="J568" s="14">
        <v>43776</v>
      </c>
      <c r="K568" s="14">
        <v>43963</v>
      </c>
      <c r="L568" s="14">
        <v>43781</v>
      </c>
      <c r="M568" s="14">
        <v>43841</v>
      </c>
      <c r="N568" s="13">
        <v>132</v>
      </c>
      <c r="O568"/>
      <c r="P568" t="s">
        <v>78</v>
      </c>
      <c r="Q568" t="s">
        <v>172</v>
      </c>
      <c r="R568" t="s">
        <v>1071</v>
      </c>
      <c r="S568" t="s">
        <v>125</v>
      </c>
      <c r="T568" t="s">
        <v>1151</v>
      </c>
      <c r="U568" s="14">
        <v>43973</v>
      </c>
      <c r="V568" t="s">
        <v>413</v>
      </c>
      <c r="W568"/>
      <c r="X568" t="s">
        <v>83</v>
      </c>
      <c r="Y568" t="s">
        <v>84</v>
      </c>
    </row>
    <row r="569" spans="1:25" x14ac:dyDescent="0.2">
      <c r="A569" t="s">
        <v>95</v>
      </c>
      <c r="B569" t="s">
        <v>96</v>
      </c>
      <c r="C569" t="s">
        <v>1152</v>
      </c>
      <c r="D569" t="s">
        <v>77</v>
      </c>
      <c r="E569">
        <v>135767</v>
      </c>
      <c r="F569" s="13">
        <v>-165000</v>
      </c>
      <c r="G569" t="s">
        <v>170</v>
      </c>
      <c r="H569" t="s">
        <v>171</v>
      </c>
      <c r="I569" t="s">
        <v>81</v>
      </c>
      <c r="J569" s="14">
        <v>43776</v>
      </c>
      <c r="K569" s="14">
        <v>43963</v>
      </c>
      <c r="L569" s="14">
        <v>43781</v>
      </c>
      <c r="M569" s="14">
        <v>43841</v>
      </c>
      <c r="N569" s="13">
        <v>132</v>
      </c>
      <c r="O569"/>
      <c r="P569" t="s">
        <v>78</v>
      </c>
      <c r="Q569" t="s">
        <v>172</v>
      </c>
      <c r="R569" t="s">
        <v>1153</v>
      </c>
      <c r="S569" t="s">
        <v>125</v>
      </c>
      <c r="T569" t="s">
        <v>1152</v>
      </c>
      <c r="U569" s="14">
        <v>43973</v>
      </c>
      <c r="V569" t="s">
        <v>413</v>
      </c>
      <c r="W569"/>
      <c r="X569" t="s">
        <v>83</v>
      </c>
      <c r="Y569" t="s">
        <v>84</v>
      </c>
    </row>
    <row r="570" spans="1:25" x14ac:dyDescent="0.2">
      <c r="A570" t="s">
        <v>95</v>
      </c>
      <c r="B570" t="s">
        <v>96</v>
      </c>
      <c r="C570" t="s">
        <v>1154</v>
      </c>
      <c r="D570" t="s">
        <v>77</v>
      </c>
      <c r="E570">
        <v>135768</v>
      </c>
      <c r="F570" s="13">
        <v>-165000</v>
      </c>
      <c r="G570" t="s">
        <v>170</v>
      </c>
      <c r="H570" t="s">
        <v>171</v>
      </c>
      <c r="I570" t="s">
        <v>81</v>
      </c>
      <c r="J570" s="14">
        <v>43776</v>
      </c>
      <c r="K570" s="14">
        <v>43963</v>
      </c>
      <c r="L570" s="14">
        <v>43781</v>
      </c>
      <c r="M570" s="14">
        <v>43841</v>
      </c>
      <c r="N570" s="13">
        <v>132</v>
      </c>
      <c r="O570"/>
      <c r="P570" t="s">
        <v>78</v>
      </c>
      <c r="Q570" t="s">
        <v>172</v>
      </c>
      <c r="R570" t="s">
        <v>1155</v>
      </c>
      <c r="S570" t="s">
        <v>125</v>
      </c>
      <c r="T570" t="s">
        <v>1154</v>
      </c>
      <c r="U570" s="14">
        <v>43973</v>
      </c>
      <c r="V570" t="s">
        <v>413</v>
      </c>
      <c r="W570"/>
      <c r="X570" t="s">
        <v>83</v>
      </c>
      <c r="Y570" t="s">
        <v>84</v>
      </c>
    </row>
    <row r="571" spans="1:25" x14ac:dyDescent="0.2">
      <c r="A571" t="s">
        <v>95</v>
      </c>
      <c r="B571" t="s">
        <v>96</v>
      </c>
      <c r="C571" t="s">
        <v>1156</v>
      </c>
      <c r="D571" t="s">
        <v>77</v>
      </c>
      <c r="E571">
        <v>135769</v>
      </c>
      <c r="F571" s="13">
        <v>-165000</v>
      </c>
      <c r="G571" t="s">
        <v>170</v>
      </c>
      <c r="H571" t="s">
        <v>171</v>
      </c>
      <c r="I571" t="s">
        <v>81</v>
      </c>
      <c r="J571" s="14">
        <v>43776</v>
      </c>
      <c r="K571" s="14">
        <v>43963</v>
      </c>
      <c r="L571" s="14">
        <v>43781</v>
      </c>
      <c r="M571" s="14">
        <v>43841</v>
      </c>
      <c r="N571" s="13">
        <v>132</v>
      </c>
      <c r="O571"/>
      <c r="P571" t="s">
        <v>78</v>
      </c>
      <c r="Q571" t="s">
        <v>172</v>
      </c>
      <c r="R571" t="s">
        <v>1157</v>
      </c>
      <c r="S571" t="s">
        <v>148</v>
      </c>
      <c r="T571" t="s">
        <v>1156</v>
      </c>
      <c r="U571" s="14">
        <v>43973</v>
      </c>
      <c r="V571" t="s">
        <v>413</v>
      </c>
      <c r="W571"/>
      <c r="X571" t="s">
        <v>83</v>
      </c>
      <c r="Y571" t="s">
        <v>84</v>
      </c>
    </row>
    <row r="572" spans="1:25" x14ac:dyDescent="0.2">
      <c r="A572" t="s">
        <v>95</v>
      </c>
      <c r="B572" t="s">
        <v>96</v>
      </c>
      <c r="C572" t="s">
        <v>1158</v>
      </c>
      <c r="D572" t="s">
        <v>77</v>
      </c>
      <c r="E572">
        <v>135770</v>
      </c>
      <c r="F572" s="13">
        <v>-100000</v>
      </c>
      <c r="G572" t="s">
        <v>170</v>
      </c>
      <c r="H572" t="s">
        <v>171</v>
      </c>
      <c r="I572" t="s">
        <v>81</v>
      </c>
      <c r="J572" s="14">
        <v>43776</v>
      </c>
      <c r="K572" s="14">
        <v>43963</v>
      </c>
      <c r="L572" s="14">
        <v>43781</v>
      </c>
      <c r="M572" s="14">
        <v>43841</v>
      </c>
      <c r="N572" s="13">
        <v>132</v>
      </c>
      <c r="O572"/>
      <c r="P572" t="s">
        <v>78</v>
      </c>
      <c r="Q572" t="s">
        <v>172</v>
      </c>
      <c r="R572" t="s">
        <v>1159</v>
      </c>
      <c r="S572" t="s">
        <v>125</v>
      </c>
      <c r="T572" t="s">
        <v>1158</v>
      </c>
      <c r="U572" s="14">
        <v>43973</v>
      </c>
      <c r="V572" t="s">
        <v>413</v>
      </c>
      <c r="W572"/>
      <c r="X572" t="s">
        <v>83</v>
      </c>
      <c r="Y572" t="s">
        <v>84</v>
      </c>
    </row>
    <row r="573" spans="1:25" x14ac:dyDescent="0.2">
      <c r="A573" t="s">
        <v>95</v>
      </c>
      <c r="B573" t="s">
        <v>96</v>
      </c>
      <c r="C573" t="s">
        <v>1160</v>
      </c>
      <c r="D573" t="s">
        <v>77</v>
      </c>
      <c r="E573">
        <v>135771</v>
      </c>
      <c r="F573" s="13">
        <v>-165000</v>
      </c>
      <c r="G573" t="s">
        <v>170</v>
      </c>
      <c r="H573" t="s">
        <v>171</v>
      </c>
      <c r="I573" t="s">
        <v>81</v>
      </c>
      <c r="J573" s="14">
        <v>43776</v>
      </c>
      <c r="K573" s="14">
        <v>43963</v>
      </c>
      <c r="L573" s="14">
        <v>43781</v>
      </c>
      <c r="M573" s="14">
        <v>43841</v>
      </c>
      <c r="N573" s="13">
        <v>132</v>
      </c>
      <c r="O573"/>
      <c r="P573" t="s">
        <v>78</v>
      </c>
      <c r="Q573" t="s">
        <v>172</v>
      </c>
      <c r="R573" t="s">
        <v>1161</v>
      </c>
      <c r="S573" t="s">
        <v>148</v>
      </c>
      <c r="T573" t="s">
        <v>1160</v>
      </c>
      <c r="U573" s="14">
        <v>43973</v>
      </c>
      <c r="V573" t="s">
        <v>413</v>
      </c>
      <c r="W573"/>
      <c r="X573" t="s">
        <v>83</v>
      </c>
      <c r="Y573" t="s">
        <v>84</v>
      </c>
    </row>
    <row r="574" spans="1:25" x14ac:dyDescent="0.2">
      <c r="A574" t="s">
        <v>95</v>
      </c>
      <c r="B574" t="s">
        <v>96</v>
      </c>
      <c r="C574" t="s">
        <v>1162</v>
      </c>
      <c r="D574" t="s">
        <v>77</v>
      </c>
      <c r="E574">
        <v>135772</v>
      </c>
      <c r="F574" s="13">
        <v>-18228</v>
      </c>
      <c r="G574" t="s">
        <v>170</v>
      </c>
      <c r="H574" t="s">
        <v>171</v>
      </c>
      <c r="I574" t="s">
        <v>81</v>
      </c>
      <c r="J574" s="14">
        <v>43776</v>
      </c>
      <c r="K574" s="14">
        <v>43963</v>
      </c>
      <c r="L574" s="14">
        <v>43781</v>
      </c>
      <c r="M574" s="14">
        <v>43841</v>
      </c>
      <c r="N574" s="13">
        <v>132</v>
      </c>
      <c r="O574"/>
      <c r="P574" t="s">
        <v>78</v>
      </c>
      <c r="Q574" t="s">
        <v>172</v>
      </c>
      <c r="R574" t="s">
        <v>1163</v>
      </c>
      <c r="S574" t="s">
        <v>137</v>
      </c>
      <c r="T574" t="s">
        <v>1162</v>
      </c>
      <c r="U574" s="14">
        <v>43973</v>
      </c>
      <c r="V574" t="s">
        <v>413</v>
      </c>
      <c r="W574"/>
      <c r="X574" t="s">
        <v>83</v>
      </c>
      <c r="Y574" t="s">
        <v>84</v>
      </c>
    </row>
    <row r="575" spans="1:25" x14ac:dyDescent="0.2">
      <c r="A575" t="s">
        <v>95</v>
      </c>
      <c r="B575" t="s">
        <v>96</v>
      </c>
      <c r="C575" t="s">
        <v>1164</v>
      </c>
      <c r="D575" t="s">
        <v>77</v>
      </c>
      <c r="E575">
        <v>135773</v>
      </c>
      <c r="F575" s="13">
        <v>-18228</v>
      </c>
      <c r="G575" t="s">
        <v>170</v>
      </c>
      <c r="H575" t="s">
        <v>171</v>
      </c>
      <c r="I575" t="s">
        <v>81</v>
      </c>
      <c r="J575" s="14">
        <v>43776</v>
      </c>
      <c r="K575" s="14">
        <v>43963</v>
      </c>
      <c r="L575" s="14">
        <v>43781</v>
      </c>
      <c r="M575" s="14">
        <v>43841</v>
      </c>
      <c r="N575" s="13">
        <v>132</v>
      </c>
      <c r="O575"/>
      <c r="P575" t="s">
        <v>78</v>
      </c>
      <c r="Q575" t="s">
        <v>172</v>
      </c>
      <c r="R575" t="s">
        <v>1165</v>
      </c>
      <c r="S575" t="s">
        <v>137</v>
      </c>
      <c r="T575" t="s">
        <v>1164</v>
      </c>
      <c r="U575" s="14">
        <v>43973</v>
      </c>
      <c r="V575" t="s">
        <v>413</v>
      </c>
      <c r="W575"/>
      <c r="X575" t="s">
        <v>83</v>
      </c>
      <c r="Y575" t="s">
        <v>84</v>
      </c>
    </row>
    <row r="576" spans="1:25" x14ac:dyDescent="0.2">
      <c r="A576" t="s">
        <v>95</v>
      </c>
      <c r="B576" t="s">
        <v>96</v>
      </c>
      <c r="C576" t="s">
        <v>1166</v>
      </c>
      <c r="D576" t="s">
        <v>77</v>
      </c>
      <c r="E576">
        <v>135774</v>
      </c>
      <c r="F576" s="13">
        <v>-18228</v>
      </c>
      <c r="G576" t="s">
        <v>170</v>
      </c>
      <c r="H576" t="s">
        <v>171</v>
      </c>
      <c r="I576" t="s">
        <v>81</v>
      </c>
      <c r="J576" s="14">
        <v>43776</v>
      </c>
      <c r="K576" s="14">
        <v>43963</v>
      </c>
      <c r="L576" s="14">
        <v>43781</v>
      </c>
      <c r="M576" s="14">
        <v>43841</v>
      </c>
      <c r="N576" s="13">
        <v>132</v>
      </c>
      <c r="O576"/>
      <c r="P576" t="s">
        <v>78</v>
      </c>
      <c r="Q576" t="s">
        <v>172</v>
      </c>
      <c r="R576" t="s">
        <v>1053</v>
      </c>
      <c r="S576" t="s">
        <v>137</v>
      </c>
      <c r="T576" t="s">
        <v>1166</v>
      </c>
      <c r="U576" s="14">
        <v>43973</v>
      </c>
      <c r="V576" t="s">
        <v>413</v>
      </c>
      <c r="W576"/>
      <c r="X576" t="s">
        <v>83</v>
      </c>
      <c r="Y576" t="s">
        <v>84</v>
      </c>
    </row>
    <row r="577" spans="1:25" x14ac:dyDescent="0.2">
      <c r="A577" t="s">
        <v>95</v>
      </c>
      <c r="B577" t="s">
        <v>96</v>
      </c>
      <c r="C577" t="s">
        <v>1167</v>
      </c>
      <c r="D577" t="s">
        <v>77</v>
      </c>
      <c r="E577">
        <v>135775</v>
      </c>
      <c r="F577" s="13">
        <v>-18228</v>
      </c>
      <c r="G577" t="s">
        <v>170</v>
      </c>
      <c r="H577" t="s">
        <v>171</v>
      </c>
      <c r="I577" t="s">
        <v>81</v>
      </c>
      <c r="J577" s="14">
        <v>43776</v>
      </c>
      <c r="K577" s="14">
        <v>43963</v>
      </c>
      <c r="L577" s="14">
        <v>43781</v>
      </c>
      <c r="M577" s="14">
        <v>43841</v>
      </c>
      <c r="N577" s="13">
        <v>132</v>
      </c>
      <c r="O577"/>
      <c r="P577" t="s">
        <v>78</v>
      </c>
      <c r="Q577" t="s">
        <v>172</v>
      </c>
      <c r="R577" t="s">
        <v>696</v>
      </c>
      <c r="S577" t="s">
        <v>137</v>
      </c>
      <c r="T577" t="s">
        <v>1167</v>
      </c>
      <c r="U577" s="14">
        <v>43973</v>
      </c>
      <c r="V577" t="s">
        <v>413</v>
      </c>
      <c r="W577"/>
      <c r="X577" t="s">
        <v>83</v>
      </c>
      <c r="Y577" t="s">
        <v>84</v>
      </c>
    </row>
    <row r="578" spans="1:25" x14ac:dyDescent="0.2">
      <c r="A578" t="s">
        <v>95</v>
      </c>
      <c r="B578" t="s">
        <v>96</v>
      </c>
      <c r="C578" t="s">
        <v>1168</v>
      </c>
      <c r="D578" t="s">
        <v>77</v>
      </c>
      <c r="E578">
        <v>135776</v>
      </c>
      <c r="F578" s="13">
        <v>-117970</v>
      </c>
      <c r="G578" t="s">
        <v>170</v>
      </c>
      <c r="H578" t="s">
        <v>171</v>
      </c>
      <c r="I578" t="s">
        <v>81</v>
      </c>
      <c r="J578" s="14">
        <v>43776</v>
      </c>
      <c r="K578" s="14">
        <v>43963</v>
      </c>
      <c r="L578" s="14">
        <v>43781</v>
      </c>
      <c r="M578" s="14">
        <v>43841</v>
      </c>
      <c r="N578" s="13">
        <v>132</v>
      </c>
      <c r="O578"/>
      <c r="P578" t="s">
        <v>78</v>
      </c>
      <c r="Q578" t="s">
        <v>172</v>
      </c>
      <c r="R578" t="s">
        <v>1169</v>
      </c>
      <c r="S578" t="s">
        <v>125</v>
      </c>
      <c r="T578" t="s">
        <v>1168</v>
      </c>
      <c r="U578" s="14">
        <v>43973</v>
      </c>
      <c r="V578" t="s">
        <v>413</v>
      </c>
      <c r="W578"/>
      <c r="X578" t="s">
        <v>83</v>
      </c>
      <c r="Y578" t="s">
        <v>84</v>
      </c>
    </row>
    <row r="579" spans="1:25" x14ac:dyDescent="0.2">
      <c r="A579" t="s">
        <v>95</v>
      </c>
      <c r="B579" t="s">
        <v>96</v>
      </c>
      <c r="C579" t="s">
        <v>1170</v>
      </c>
      <c r="D579" t="s">
        <v>77</v>
      </c>
      <c r="E579">
        <v>135777</v>
      </c>
      <c r="F579" s="13">
        <v>-18228</v>
      </c>
      <c r="G579" t="s">
        <v>170</v>
      </c>
      <c r="H579" t="s">
        <v>171</v>
      </c>
      <c r="I579" t="s">
        <v>81</v>
      </c>
      <c r="J579" s="14">
        <v>43776</v>
      </c>
      <c r="K579" s="14">
        <v>43963</v>
      </c>
      <c r="L579" s="14">
        <v>43781</v>
      </c>
      <c r="M579" s="14">
        <v>43841</v>
      </c>
      <c r="N579" s="13">
        <v>132</v>
      </c>
      <c r="O579"/>
      <c r="P579" t="s">
        <v>78</v>
      </c>
      <c r="Q579" t="s">
        <v>172</v>
      </c>
      <c r="R579" t="s">
        <v>1171</v>
      </c>
      <c r="S579" t="s">
        <v>137</v>
      </c>
      <c r="T579" t="s">
        <v>1170</v>
      </c>
      <c r="U579" s="14">
        <v>43973</v>
      </c>
      <c r="V579" t="s">
        <v>413</v>
      </c>
      <c r="W579"/>
      <c r="X579" t="s">
        <v>83</v>
      </c>
      <c r="Y579" t="s">
        <v>84</v>
      </c>
    </row>
    <row r="580" spans="1:25" x14ac:dyDescent="0.2">
      <c r="A580" t="s">
        <v>95</v>
      </c>
      <c r="B580" t="s">
        <v>96</v>
      </c>
      <c r="C580" t="s">
        <v>1172</v>
      </c>
      <c r="D580" t="s">
        <v>77</v>
      </c>
      <c r="E580">
        <v>135778</v>
      </c>
      <c r="F580" s="13">
        <v>-18228</v>
      </c>
      <c r="G580" t="s">
        <v>170</v>
      </c>
      <c r="H580" t="s">
        <v>171</v>
      </c>
      <c r="I580" t="s">
        <v>81</v>
      </c>
      <c r="J580" s="14">
        <v>43776</v>
      </c>
      <c r="K580" s="14">
        <v>43963</v>
      </c>
      <c r="L580" s="14">
        <v>43781</v>
      </c>
      <c r="M580" s="14">
        <v>43841</v>
      </c>
      <c r="N580" s="13">
        <v>132</v>
      </c>
      <c r="O580"/>
      <c r="P580" t="s">
        <v>78</v>
      </c>
      <c r="Q580" t="s">
        <v>172</v>
      </c>
      <c r="R580" t="s">
        <v>1173</v>
      </c>
      <c r="S580" t="s">
        <v>137</v>
      </c>
      <c r="T580" t="s">
        <v>1172</v>
      </c>
      <c r="U580" s="14">
        <v>43973</v>
      </c>
      <c r="V580" t="s">
        <v>413</v>
      </c>
      <c r="W580"/>
      <c r="X580" t="s">
        <v>83</v>
      </c>
      <c r="Y580" t="s">
        <v>84</v>
      </c>
    </row>
    <row r="581" spans="1:25" x14ac:dyDescent="0.2">
      <c r="A581" t="s">
        <v>95</v>
      </c>
      <c r="B581" t="s">
        <v>96</v>
      </c>
      <c r="C581" t="s">
        <v>1174</v>
      </c>
      <c r="D581" t="s">
        <v>77</v>
      </c>
      <c r="E581">
        <v>135779</v>
      </c>
      <c r="F581" s="13">
        <v>-96228</v>
      </c>
      <c r="G581" t="s">
        <v>170</v>
      </c>
      <c r="H581" t="s">
        <v>171</v>
      </c>
      <c r="I581" t="s">
        <v>81</v>
      </c>
      <c r="J581" s="14">
        <v>43776</v>
      </c>
      <c r="K581" s="14">
        <v>43963</v>
      </c>
      <c r="L581" s="14">
        <v>43781</v>
      </c>
      <c r="M581" s="14">
        <v>43841</v>
      </c>
      <c r="N581" s="13">
        <v>132</v>
      </c>
      <c r="O581"/>
      <c r="P581" t="s">
        <v>78</v>
      </c>
      <c r="Q581" t="s">
        <v>172</v>
      </c>
      <c r="R581" t="s">
        <v>952</v>
      </c>
      <c r="S581" t="s">
        <v>137</v>
      </c>
      <c r="T581" t="s">
        <v>1174</v>
      </c>
      <c r="U581" s="14">
        <v>43973</v>
      </c>
      <c r="V581" t="s">
        <v>413</v>
      </c>
      <c r="W581"/>
      <c r="X581" t="s">
        <v>83</v>
      </c>
      <c r="Y581" t="s">
        <v>84</v>
      </c>
    </row>
    <row r="582" spans="1:25" x14ac:dyDescent="0.2">
      <c r="A582" t="s">
        <v>95</v>
      </c>
      <c r="B582" t="s">
        <v>96</v>
      </c>
      <c r="C582" t="s">
        <v>1175</v>
      </c>
      <c r="D582" t="s">
        <v>77</v>
      </c>
      <c r="E582">
        <v>135780</v>
      </c>
      <c r="F582" s="13">
        <v>-18228</v>
      </c>
      <c r="G582" t="s">
        <v>170</v>
      </c>
      <c r="H582" t="s">
        <v>171</v>
      </c>
      <c r="I582" t="s">
        <v>81</v>
      </c>
      <c r="J582" s="14">
        <v>43776</v>
      </c>
      <c r="K582" s="14">
        <v>43963</v>
      </c>
      <c r="L582" s="14">
        <v>43781</v>
      </c>
      <c r="M582" s="14">
        <v>43841</v>
      </c>
      <c r="N582" s="13">
        <v>132</v>
      </c>
      <c r="O582"/>
      <c r="P582" t="s">
        <v>78</v>
      </c>
      <c r="Q582" t="s">
        <v>172</v>
      </c>
      <c r="R582" t="s">
        <v>246</v>
      </c>
      <c r="S582" t="s">
        <v>137</v>
      </c>
      <c r="T582" t="s">
        <v>1175</v>
      </c>
      <c r="U582" s="14">
        <v>43973</v>
      </c>
      <c r="V582" t="s">
        <v>413</v>
      </c>
      <c r="W582"/>
      <c r="X582" t="s">
        <v>83</v>
      </c>
      <c r="Y582" t="s">
        <v>84</v>
      </c>
    </row>
    <row r="583" spans="1:25" x14ac:dyDescent="0.2">
      <c r="A583" t="s">
        <v>95</v>
      </c>
      <c r="B583" t="s">
        <v>96</v>
      </c>
      <c r="C583" t="s">
        <v>1176</v>
      </c>
      <c r="D583" t="s">
        <v>77</v>
      </c>
      <c r="E583">
        <v>135781</v>
      </c>
      <c r="F583" s="13">
        <v>-18228</v>
      </c>
      <c r="G583" t="s">
        <v>170</v>
      </c>
      <c r="H583" t="s">
        <v>171</v>
      </c>
      <c r="I583" t="s">
        <v>81</v>
      </c>
      <c r="J583" s="14">
        <v>43776</v>
      </c>
      <c r="K583" s="14">
        <v>43963</v>
      </c>
      <c r="L583" s="14">
        <v>43781</v>
      </c>
      <c r="M583" s="14">
        <v>43841</v>
      </c>
      <c r="N583" s="13">
        <v>132</v>
      </c>
      <c r="O583"/>
      <c r="P583" t="s">
        <v>78</v>
      </c>
      <c r="Q583" t="s">
        <v>172</v>
      </c>
      <c r="R583" t="s">
        <v>1177</v>
      </c>
      <c r="S583" t="s">
        <v>137</v>
      </c>
      <c r="T583" t="s">
        <v>1176</v>
      </c>
      <c r="U583" s="14">
        <v>43973</v>
      </c>
      <c r="V583" t="s">
        <v>413</v>
      </c>
      <c r="W583"/>
      <c r="X583" t="s">
        <v>83</v>
      </c>
      <c r="Y583" t="s">
        <v>84</v>
      </c>
    </row>
    <row r="584" spans="1:25" x14ac:dyDescent="0.2">
      <c r="A584" t="s">
        <v>95</v>
      </c>
      <c r="B584" t="s">
        <v>96</v>
      </c>
      <c r="C584" t="s">
        <v>1178</v>
      </c>
      <c r="D584" t="s">
        <v>77</v>
      </c>
      <c r="E584">
        <v>135782</v>
      </c>
      <c r="F584" s="13">
        <v>-165000</v>
      </c>
      <c r="G584" t="s">
        <v>170</v>
      </c>
      <c r="H584" t="s">
        <v>171</v>
      </c>
      <c r="I584" t="s">
        <v>81</v>
      </c>
      <c r="J584" s="14">
        <v>43776</v>
      </c>
      <c r="K584" s="14">
        <v>43963</v>
      </c>
      <c r="L584" s="14">
        <v>43781</v>
      </c>
      <c r="M584" s="14">
        <v>43841</v>
      </c>
      <c r="N584" s="13">
        <v>132</v>
      </c>
      <c r="O584"/>
      <c r="P584" t="s">
        <v>78</v>
      </c>
      <c r="Q584" t="s">
        <v>172</v>
      </c>
      <c r="R584" t="s">
        <v>1179</v>
      </c>
      <c r="S584" t="s">
        <v>125</v>
      </c>
      <c r="T584" t="s">
        <v>1178</v>
      </c>
      <c r="U584" s="14">
        <v>43973</v>
      </c>
      <c r="V584" t="s">
        <v>413</v>
      </c>
      <c r="W584"/>
      <c r="X584" t="s">
        <v>83</v>
      </c>
      <c r="Y584" t="s">
        <v>84</v>
      </c>
    </row>
    <row r="585" spans="1:25" x14ac:dyDescent="0.2">
      <c r="A585" t="s">
        <v>95</v>
      </c>
      <c r="B585" t="s">
        <v>96</v>
      </c>
      <c r="C585" t="s">
        <v>1180</v>
      </c>
      <c r="D585" t="s">
        <v>77</v>
      </c>
      <c r="E585">
        <v>135783</v>
      </c>
      <c r="F585" s="13">
        <v>-18228</v>
      </c>
      <c r="G585" t="s">
        <v>170</v>
      </c>
      <c r="H585" t="s">
        <v>171</v>
      </c>
      <c r="I585" t="s">
        <v>81</v>
      </c>
      <c r="J585" s="14">
        <v>43776</v>
      </c>
      <c r="K585" s="14">
        <v>43963</v>
      </c>
      <c r="L585" s="14">
        <v>43781</v>
      </c>
      <c r="M585" s="14">
        <v>43841</v>
      </c>
      <c r="N585" s="13">
        <v>132</v>
      </c>
      <c r="O585"/>
      <c r="P585" t="s">
        <v>78</v>
      </c>
      <c r="Q585" t="s">
        <v>172</v>
      </c>
      <c r="R585" t="s">
        <v>1181</v>
      </c>
      <c r="S585" t="s">
        <v>137</v>
      </c>
      <c r="T585" t="s">
        <v>1180</v>
      </c>
      <c r="U585" s="14">
        <v>43973</v>
      </c>
      <c r="V585" t="s">
        <v>413</v>
      </c>
      <c r="W585"/>
      <c r="X585" t="s">
        <v>83</v>
      </c>
      <c r="Y585" t="s">
        <v>84</v>
      </c>
    </row>
    <row r="586" spans="1:25" x14ac:dyDescent="0.2">
      <c r="A586" t="s">
        <v>95</v>
      </c>
      <c r="B586" t="s">
        <v>96</v>
      </c>
      <c r="C586" t="s">
        <v>1182</v>
      </c>
      <c r="D586" t="s">
        <v>77</v>
      </c>
      <c r="E586">
        <v>135784</v>
      </c>
      <c r="F586" s="13">
        <v>-21678</v>
      </c>
      <c r="G586" t="s">
        <v>170</v>
      </c>
      <c r="H586" t="s">
        <v>171</v>
      </c>
      <c r="I586" t="s">
        <v>81</v>
      </c>
      <c r="J586" s="14">
        <v>43776</v>
      </c>
      <c r="K586" s="14">
        <v>43963</v>
      </c>
      <c r="L586" s="14">
        <v>43781</v>
      </c>
      <c r="M586" s="14">
        <v>43841</v>
      </c>
      <c r="N586" s="13">
        <v>132</v>
      </c>
      <c r="O586"/>
      <c r="P586" t="s">
        <v>78</v>
      </c>
      <c r="Q586" t="s">
        <v>172</v>
      </c>
      <c r="R586" t="s">
        <v>1183</v>
      </c>
      <c r="S586" t="s">
        <v>137</v>
      </c>
      <c r="T586" t="s">
        <v>1182</v>
      </c>
      <c r="U586" s="14">
        <v>43973</v>
      </c>
      <c r="V586" t="s">
        <v>413</v>
      </c>
      <c r="W586"/>
      <c r="X586" t="s">
        <v>83</v>
      </c>
      <c r="Y586" t="s">
        <v>84</v>
      </c>
    </row>
    <row r="587" spans="1:25" x14ac:dyDescent="0.2">
      <c r="A587" t="s">
        <v>95</v>
      </c>
      <c r="B587" t="s">
        <v>96</v>
      </c>
      <c r="C587" t="s">
        <v>1184</v>
      </c>
      <c r="D587" t="s">
        <v>77</v>
      </c>
      <c r="E587">
        <v>135785</v>
      </c>
      <c r="F587" s="13">
        <v>-18228</v>
      </c>
      <c r="G587" t="s">
        <v>170</v>
      </c>
      <c r="H587" t="s">
        <v>171</v>
      </c>
      <c r="I587" t="s">
        <v>81</v>
      </c>
      <c r="J587" s="14">
        <v>43776</v>
      </c>
      <c r="K587" s="14">
        <v>43963</v>
      </c>
      <c r="L587" s="14">
        <v>43781</v>
      </c>
      <c r="M587" s="14">
        <v>43841</v>
      </c>
      <c r="N587" s="13">
        <v>132</v>
      </c>
      <c r="O587"/>
      <c r="P587" t="s">
        <v>78</v>
      </c>
      <c r="Q587" t="s">
        <v>172</v>
      </c>
      <c r="R587" t="s">
        <v>1185</v>
      </c>
      <c r="S587" t="s">
        <v>137</v>
      </c>
      <c r="T587" t="s">
        <v>1184</v>
      </c>
      <c r="U587" s="14">
        <v>43973</v>
      </c>
      <c r="V587" t="s">
        <v>413</v>
      </c>
      <c r="W587"/>
      <c r="X587" t="s">
        <v>83</v>
      </c>
      <c r="Y587" t="s">
        <v>84</v>
      </c>
    </row>
    <row r="588" spans="1:25" x14ac:dyDescent="0.2">
      <c r="A588" t="s">
        <v>95</v>
      </c>
      <c r="B588" t="s">
        <v>96</v>
      </c>
      <c r="C588" t="s">
        <v>1186</v>
      </c>
      <c r="D588" t="s">
        <v>77</v>
      </c>
      <c r="E588">
        <v>135786</v>
      </c>
      <c r="F588" s="13">
        <v>-165000</v>
      </c>
      <c r="G588" t="s">
        <v>170</v>
      </c>
      <c r="H588" t="s">
        <v>171</v>
      </c>
      <c r="I588" t="s">
        <v>81</v>
      </c>
      <c r="J588" s="14">
        <v>43776</v>
      </c>
      <c r="K588" s="14">
        <v>43963</v>
      </c>
      <c r="L588" s="14">
        <v>43781</v>
      </c>
      <c r="M588" s="14">
        <v>43841</v>
      </c>
      <c r="N588" s="13">
        <v>132</v>
      </c>
      <c r="O588"/>
      <c r="P588" t="s">
        <v>78</v>
      </c>
      <c r="Q588" t="s">
        <v>172</v>
      </c>
      <c r="R588" t="s">
        <v>1187</v>
      </c>
      <c r="S588" t="s">
        <v>125</v>
      </c>
      <c r="T588" t="s">
        <v>1186</v>
      </c>
      <c r="U588" s="14">
        <v>43973</v>
      </c>
      <c r="V588" t="s">
        <v>413</v>
      </c>
      <c r="W588"/>
      <c r="X588" t="s">
        <v>83</v>
      </c>
      <c r="Y588" t="s">
        <v>84</v>
      </c>
    </row>
    <row r="589" spans="1:25" x14ac:dyDescent="0.2">
      <c r="A589" t="s">
        <v>95</v>
      </c>
      <c r="B589" t="s">
        <v>96</v>
      </c>
      <c r="C589" t="s">
        <v>1188</v>
      </c>
      <c r="D589" t="s">
        <v>77</v>
      </c>
      <c r="E589">
        <v>135787</v>
      </c>
      <c r="F589" s="13">
        <v>-21678</v>
      </c>
      <c r="G589" t="s">
        <v>170</v>
      </c>
      <c r="H589" t="s">
        <v>171</v>
      </c>
      <c r="I589" t="s">
        <v>81</v>
      </c>
      <c r="J589" s="14">
        <v>43776</v>
      </c>
      <c r="K589" s="14">
        <v>43963</v>
      </c>
      <c r="L589" s="14">
        <v>43781</v>
      </c>
      <c r="M589" s="14">
        <v>43841</v>
      </c>
      <c r="N589" s="13">
        <v>132</v>
      </c>
      <c r="O589"/>
      <c r="P589" t="s">
        <v>78</v>
      </c>
      <c r="Q589" t="s">
        <v>172</v>
      </c>
      <c r="R589" t="s">
        <v>1189</v>
      </c>
      <c r="S589" t="s">
        <v>137</v>
      </c>
      <c r="T589" t="s">
        <v>1188</v>
      </c>
      <c r="U589" s="14">
        <v>43973</v>
      </c>
      <c r="V589" t="s">
        <v>413</v>
      </c>
      <c r="W589"/>
      <c r="X589" t="s">
        <v>83</v>
      </c>
      <c r="Y589" t="s">
        <v>84</v>
      </c>
    </row>
    <row r="590" spans="1:25" x14ac:dyDescent="0.2">
      <c r="A590" t="s">
        <v>95</v>
      </c>
      <c r="B590" t="s">
        <v>96</v>
      </c>
      <c r="C590" t="s">
        <v>1190</v>
      </c>
      <c r="D590" t="s">
        <v>77</v>
      </c>
      <c r="E590">
        <v>135788</v>
      </c>
      <c r="F590" s="13">
        <v>-21678</v>
      </c>
      <c r="G590" t="s">
        <v>170</v>
      </c>
      <c r="H590" t="s">
        <v>171</v>
      </c>
      <c r="I590" t="s">
        <v>81</v>
      </c>
      <c r="J590" s="14">
        <v>43776</v>
      </c>
      <c r="K590" s="14">
        <v>43963</v>
      </c>
      <c r="L590" s="14">
        <v>43781</v>
      </c>
      <c r="M590" s="14">
        <v>43841</v>
      </c>
      <c r="N590" s="13">
        <v>132</v>
      </c>
      <c r="O590"/>
      <c r="P590" t="s">
        <v>78</v>
      </c>
      <c r="Q590" t="s">
        <v>172</v>
      </c>
      <c r="R590" t="s">
        <v>1016</v>
      </c>
      <c r="S590" t="s">
        <v>137</v>
      </c>
      <c r="T590" t="s">
        <v>1190</v>
      </c>
      <c r="U590" s="14">
        <v>43973</v>
      </c>
      <c r="V590" t="s">
        <v>413</v>
      </c>
      <c r="W590"/>
      <c r="X590" t="s">
        <v>83</v>
      </c>
      <c r="Y590" t="s">
        <v>84</v>
      </c>
    </row>
    <row r="591" spans="1:25" x14ac:dyDescent="0.2">
      <c r="A591" t="s">
        <v>95</v>
      </c>
      <c r="B591" t="s">
        <v>96</v>
      </c>
      <c r="C591" t="s">
        <v>1191</v>
      </c>
      <c r="D591" t="s">
        <v>77</v>
      </c>
      <c r="E591">
        <v>135789</v>
      </c>
      <c r="F591" s="13">
        <v>-21678</v>
      </c>
      <c r="G591" t="s">
        <v>170</v>
      </c>
      <c r="H591" t="s">
        <v>171</v>
      </c>
      <c r="I591" t="s">
        <v>81</v>
      </c>
      <c r="J591" s="14">
        <v>43776</v>
      </c>
      <c r="K591" s="14">
        <v>43963</v>
      </c>
      <c r="L591" s="14">
        <v>43781</v>
      </c>
      <c r="M591" s="14">
        <v>43841</v>
      </c>
      <c r="N591" s="13">
        <v>132</v>
      </c>
      <c r="O591"/>
      <c r="P591" t="s">
        <v>78</v>
      </c>
      <c r="Q591" t="s">
        <v>172</v>
      </c>
      <c r="R591" t="s">
        <v>1192</v>
      </c>
      <c r="S591" t="s">
        <v>137</v>
      </c>
      <c r="T591" t="s">
        <v>1191</v>
      </c>
      <c r="U591" s="14">
        <v>43973</v>
      </c>
      <c r="V591" t="s">
        <v>413</v>
      </c>
      <c r="W591"/>
      <c r="X591" t="s">
        <v>83</v>
      </c>
      <c r="Y591" t="s">
        <v>84</v>
      </c>
    </row>
    <row r="592" spans="1:25" x14ac:dyDescent="0.2">
      <c r="A592" t="s">
        <v>95</v>
      </c>
      <c r="B592" t="s">
        <v>96</v>
      </c>
      <c r="C592" t="s">
        <v>1193</v>
      </c>
      <c r="D592" t="s">
        <v>77</v>
      </c>
      <c r="E592">
        <v>135790</v>
      </c>
      <c r="F592" s="13">
        <v>-165000</v>
      </c>
      <c r="G592" t="s">
        <v>170</v>
      </c>
      <c r="H592" t="s">
        <v>171</v>
      </c>
      <c r="I592" t="s">
        <v>81</v>
      </c>
      <c r="J592" s="14">
        <v>43776</v>
      </c>
      <c r="K592" s="14">
        <v>43963</v>
      </c>
      <c r="L592" s="14">
        <v>43781</v>
      </c>
      <c r="M592" s="14">
        <v>43841</v>
      </c>
      <c r="N592" s="13">
        <v>132</v>
      </c>
      <c r="O592"/>
      <c r="P592" t="s">
        <v>78</v>
      </c>
      <c r="Q592" t="s">
        <v>172</v>
      </c>
      <c r="R592" t="s">
        <v>1194</v>
      </c>
      <c r="S592" t="s">
        <v>125</v>
      </c>
      <c r="T592" t="s">
        <v>1193</v>
      </c>
      <c r="U592" s="14">
        <v>43973</v>
      </c>
      <c r="V592" t="s">
        <v>413</v>
      </c>
      <c r="W592"/>
      <c r="X592" t="s">
        <v>83</v>
      </c>
      <c r="Y592" t="s">
        <v>84</v>
      </c>
    </row>
    <row r="593" spans="1:25" x14ac:dyDescent="0.2">
      <c r="A593" t="s">
        <v>95</v>
      </c>
      <c r="B593" t="s">
        <v>96</v>
      </c>
      <c r="C593" t="s">
        <v>1195</v>
      </c>
      <c r="D593" t="s">
        <v>77</v>
      </c>
      <c r="E593">
        <v>135791</v>
      </c>
      <c r="F593" s="13">
        <v>-100000</v>
      </c>
      <c r="G593" t="s">
        <v>170</v>
      </c>
      <c r="H593" t="s">
        <v>171</v>
      </c>
      <c r="I593" t="s">
        <v>81</v>
      </c>
      <c r="J593" s="14">
        <v>43776</v>
      </c>
      <c r="K593" s="14">
        <v>43963</v>
      </c>
      <c r="L593" s="14">
        <v>43781</v>
      </c>
      <c r="M593" s="14">
        <v>43841</v>
      </c>
      <c r="N593" s="13">
        <v>132</v>
      </c>
      <c r="O593"/>
      <c r="P593" t="s">
        <v>78</v>
      </c>
      <c r="Q593" t="s">
        <v>172</v>
      </c>
      <c r="R593" t="s">
        <v>1196</v>
      </c>
      <c r="S593" t="s">
        <v>137</v>
      </c>
      <c r="T593" t="s">
        <v>1195</v>
      </c>
      <c r="U593" s="14">
        <v>43973</v>
      </c>
      <c r="V593" t="s">
        <v>413</v>
      </c>
      <c r="W593"/>
      <c r="X593" t="s">
        <v>83</v>
      </c>
      <c r="Y593" t="s">
        <v>84</v>
      </c>
    </row>
    <row r="594" spans="1:25" x14ac:dyDescent="0.2">
      <c r="A594" t="s">
        <v>95</v>
      </c>
      <c r="B594" t="s">
        <v>96</v>
      </c>
      <c r="C594" t="s">
        <v>1197</v>
      </c>
      <c r="D594" t="s">
        <v>77</v>
      </c>
      <c r="E594">
        <v>135792</v>
      </c>
      <c r="F594" s="13">
        <v>-165000</v>
      </c>
      <c r="G594" t="s">
        <v>170</v>
      </c>
      <c r="H594" t="s">
        <v>171</v>
      </c>
      <c r="I594" t="s">
        <v>81</v>
      </c>
      <c r="J594" s="14">
        <v>43776</v>
      </c>
      <c r="K594" s="14">
        <v>43963</v>
      </c>
      <c r="L594" s="14">
        <v>43781</v>
      </c>
      <c r="M594" s="14">
        <v>43841</v>
      </c>
      <c r="N594" s="13">
        <v>132</v>
      </c>
      <c r="O594"/>
      <c r="P594" t="s">
        <v>78</v>
      </c>
      <c r="Q594" t="s">
        <v>172</v>
      </c>
      <c r="R594" t="s">
        <v>1198</v>
      </c>
      <c r="S594" t="s">
        <v>125</v>
      </c>
      <c r="T594" t="s">
        <v>1197</v>
      </c>
      <c r="U594" s="14">
        <v>43973</v>
      </c>
      <c r="V594" t="s">
        <v>413</v>
      </c>
      <c r="W594"/>
      <c r="X594" t="s">
        <v>83</v>
      </c>
      <c r="Y594" t="s">
        <v>84</v>
      </c>
    </row>
    <row r="595" spans="1:25" x14ac:dyDescent="0.2">
      <c r="A595" t="s">
        <v>95</v>
      </c>
      <c r="B595" t="s">
        <v>96</v>
      </c>
      <c r="C595" t="s">
        <v>1199</v>
      </c>
      <c r="D595" t="s">
        <v>77</v>
      </c>
      <c r="E595">
        <v>135793</v>
      </c>
      <c r="F595" s="13">
        <v>-165000</v>
      </c>
      <c r="G595" t="s">
        <v>170</v>
      </c>
      <c r="H595" t="s">
        <v>171</v>
      </c>
      <c r="I595" t="s">
        <v>81</v>
      </c>
      <c r="J595" s="14">
        <v>43776</v>
      </c>
      <c r="K595" s="14">
        <v>43963</v>
      </c>
      <c r="L595" s="14">
        <v>43781</v>
      </c>
      <c r="M595" s="14">
        <v>43841</v>
      </c>
      <c r="N595" s="13">
        <v>132</v>
      </c>
      <c r="O595"/>
      <c r="P595" t="s">
        <v>78</v>
      </c>
      <c r="Q595" t="s">
        <v>172</v>
      </c>
      <c r="R595" t="s">
        <v>1200</v>
      </c>
      <c r="S595" t="s">
        <v>148</v>
      </c>
      <c r="T595" t="s">
        <v>1199</v>
      </c>
      <c r="U595" s="14">
        <v>43973</v>
      </c>
      <c r="V595" t="s">
        <v>413</v>
      </c>
      <c r="W595"/>
      <c r="X595" t="s">
        <v>83</v>
      </c>
      <c r="Y595" t="s">
        <v>84</v>
      </c>
    </row>
    <row r="596" spans="1:25" x14ac:dyDescent="0.2">
      <c r="A596" t="s">
        <v>95</v>
      </c>
      <c r="B596" t="s">
        <v>96</v>
      </c>
      <c r="C596" t="s">
        <v>1201</v>
      </c>
      <c r="D596" t="s">
        <v>77</v>
      </c>
      <c r="E596">
        <v>135794</v>
      </c>
      <c r="F596" s="13">
        <v>-26527</v>
      </c>
      <c r="G596" t="s">
        <v>170</v>
      </c>
      <c r="H596" t="s">
        <v>171</v>
      </c>
      <c r="I596" t="s">
        <v>81</v>
      </c>
      <c r="J596" s="14">
        <v>43776</v>
      </c>
      <c r="K596" s="14">
        <v>43963</v>
      </c>
      <c r="L596" s="14">
        <v>43781</v>
      </c>
      <c r="M596" s="14">
        <v>43841</v>
      </c>
      <c r="N596" s="13">
        <v>132</v>
      </c>
      <c r="O596"/>
      <c r="P596" t="s">
        <v>78</v>
      </c>
      <c r="Q596" t="s">
        <v>172</v>
      </c>
      <c r="R596" t="s">
        <v>1202</v>
      </c>
      <c r="S596" t="s">
        <v>125</v>
      </c>
      <c r="T596" t="s">
        <v>1201</v>
      </c>
      <c r="U596" s="14">
        <v>43973</v>
      </c>
      <c r="V596" t="s">
        <v>413</v>
      </c>
      <c r="W596"/>
      <c r="X596" t="s">
        <v>83</v>
      </c>
      <c r="Y596" t="s">
        <v>84</v>
      </c>
    </row>
    <row r="597" spans="1:25" x14ac:dyDescent="0.2">
      <c r="A597" t="s">
        <v>95</v>
      </c>
      <c r="B597" t="s">
        <v>96</v>
      </c>
      <c r="C597" t="s">
        <v>1203</v>
      </c>
      <c r="D597" t="s">
        <v>77</v>
      </c>
      <c r="E597">
        <v>135795</v>
      </c>
      <c r="F597" s="13">
        <v>-21678</v>
      </c>
      <c r="G597" t="s">
        <v>170</v>
      </c>
      <c r="H597" t="s">
        <v>171</v>
      </c>
      <c r="I597" t="s">
        <v>81</v>
      </c>
      <c r="J597" s="14">
        <v>43776</v>
      </c>
      <c r="K597" s="14">
        <v>43963</v>
      </c>
      <c r="L597" s="14">
        <v>43781</v>
      </c>
      <c r="M597" s="14">
        <v>43841</v>
      </c>
      <c r="N597" s="13">
        <v>132</v>
      </c>
      <c r="O597"/>
      <c r="P597" t="s">
        <v>78</v>
      </c>
      <c r="Q597" t="s">
        <v>172</v>
      </c>
      <c r="R597" t="s">
        <v>1204</v>
      </c>
      <c r="S597" t="s">
        <v>137</v>
      </c>
      <c r="T597" t="s">
        <v>1203</v>
      </c>
      <c r="U597" s="14">
        <v>43973</v>
      </c>
      <c r="V597" t="s">
        <v>413</v>
      </c>
      <c r="W597"/>
      <c r="X597" t="s">
        <v>83</v>
      </c>
      <c r="Y597" t="s">
        <v>84</v>
      </c>
    </row>
    <row r="598" spans="1:25" x14ac:dyDescent="0.2">
      <c r="A598" t="s">
        <v>95</v>
      </c>
      <c r="B598" t="s">
        <v>96</v>
      </c>
      <c r="C598" t="s">
        <v>1205</v>
      </c>
      <c r="D598" t="s">
        <v>77</v>
      </c>
      <c r="E598">
        <v>135796</v>
      </c>
      <c r="F598" s="13">
        <v>-165000</v>
      </c>
      <c r="G598" t="s">
        <v>170</v>
      </c>
      <c r="H598" t="s">
        <v>171</v>
      </c>
      <c r="I598" t="s">
        <v>81</v>
      </c>
      <c r="J598" s="14">
        <v>43776</v>
      </c>
      <c r="K598" s="14">
        <v>43963</v>
      </c>
      <c r="L598" s="14">
        <v>43781</v>
      </c>
      <c r="M598" s="14">
        <v>43841</v>
      </c>
      <c r="N598" s="13">
        <v>132</v>
      </c>
      <c r="O598"/>
      <c r="P598" t="s">
        <v>78</v>
      </c>
      <c r="Q598" t="s">
        <v>172</v>
      </c>
      <c r="R598" t="s">
        <v>761</v>
      </c>
      <c r="S598" t="s">
        <v>125</v>
      </c>
      <c r="T598" t="s">
        <v>1205</v>
      </c>
      <c r="U598" s="14">
        <v>43973</v>
      </c>
      <c r="V598" t="s">
        <v>413</v>
      </c>
      <c r="W598"/>
      <c r="X598" t="s">
        <v>83</v>
      </c>
      <c r="Y598" t="s">
        <v>84</v>
      </c>
    </row>
    <row r="599" spans="1:25" x14ac:dyDescent="0.2">
      <c r="A599" t="s">
        <v>95</v>
      </c>
      <c r="B599" t="s">
        <v>96</v>
      </c>
      <c r="C599" t="s">
        <v>1206</v>
      </c>
      <c r="D599" t="s">
        <v>77</v>
      </c>
      <c r="E599">
        <v>135797</v>
      </c>
      <c r="F599" s="13">
        <v>-3186000</v>
      </c>
      <c r="G599" t="s">
        <v>170</v>
      </c>
      <c r="H599" t="s">
        <v>171</v>
      </c>
      <c r="I599" t="s">
        <v>81</v>
      </c>
      <c r="J599" s="14">
        <v>43776</v>
      </c>
      <c r="K599" s="14">
        <v>43963</v>
      </c>
      <c r="L599" s="14">
        <v>43781</v>
      </c>
      <c r="M599" s="14">
        <v>43841</v>
      </c>
      <c r="N599" s="13">
        <v>132</v>
      </c>
      <c r="O599"/>
      <c r="P599" t="s">
        <v>78</v>
      </c>
      <c r="Q599" t="s">
        <v>172</v>
      </c>
      <c r="R599" t="s">
        <v>1207</v>
      </c>
      <c r="S599" t="s">
        <v>125</v>
      </c>
      <c r="T599" t="s">
        <v>1206</v>
      </c>
      <c r="U599" s="14">
        <v>43973</v>
      </c>
      <c r="V599" t="s">
        <v>413</v>
      </c>
      <c r="W599"/>
      <c r="X599" t="s">
        <v>83</v>
      </c>
      <c r="Y599" t="s">
        <v>84</v>
      </c>
    </row>
    <row r="600" spans="1:25" x14ac:dyDescent="0.2">
      <c r="A600" t="s">
        <v>95</v>
      </c>
      <c r="B600" t="s">
        <v>96</v>
      </c>
      <c r="C600" t="s">
        <v>1208</v>
      </c>
      <c r="D600" t="s">
        <v>77</v>
      </c>
      <c r="E600">
        <v>135798</v>
      </c>
      <c r="F600" s="13">
        <v>-21678</v>
      </c>
      <c r="G600" t="s">
        <v>170</v>
      </c>
      <c r="H600" t="s">
        <v>171</v>
      </c>
      <c r="I600" t="s">
        <v>81</v>
      </c>
      <c r="J600" s="14">
        <v>43776</v>
      </c>
      <c r="K600" s="14">
        <v>43963</v>
      </c>
      <c r="L600" s="14">
        <v>43781</v>
      </c>
      <c r="M600" s="14">
        <v>43841</v>
      </c>
      <c r="N600" s="13">
        <v>132</v>
      </c>
      <c r="O600"/>
      <c r="P600" t="s">
        <v>78</v>
      </c>
      <c r="Q600" t="s">
        <v>172</v>
      </c>
      <c r="R600" t="s">
        <v>1209</v>
      </c>
      <c r="S600" t="s">
        <v>137</v>
      </c>
      <c r="T600" t="s">
        <v>1208</v>
      </c>
      <c r="U600" s="14">
        <v>43973</v>
      </c>
      <c r="V600" t="s">
        <v>413</v>
      </c>
      <c r="W600"/>
      <c r="X600" t="s">
        <v>83</v>
      </c>
      <c r="Y600" t="s">
        <v>84</v>
      </c>
    </row>
    <row r="601" spans="1:25" x14ac:dyDescent="0.2">
      <c r="A601" t="s">
        <v>95</v>
      </c>
      <c r="B601" t="s">
        <v>96</v>
      </c>
      <c r="C601" t="s">
        <v>1210</v>
      </c>
      <c r="D601" t="s">
        <v>77</v>
      </c>
      <c r="E601">
        <v>135799</v>
      </c>
      <c r="F601" s="13">
        <v>-21678</v>
      </c>
      <c r="G601" t="s">
        <v>170</v>
      </c>
      <c r="H601" t="s">
        <v>171</v>
      </c>
      <c r="I601" t="s">
        <v>81</v>
      </c>
      <c r="J601" s="14">
        <v>43776</v>
      </c>
      <c r="K601" s="14">
        <v>43963</v>
      </c>
      <c r="L601" s="14">
        <v>43781</v>
      </c>
      <c r="M601" s="14">
        <v>43841</v>
      </c>
      <c r="N601" s="13">
        <v>132</v>
      </c>
      <c r="O601"/>
      <c r="P601" t="s">
        <v>78</v>
      </c>
      <c r="Q601" t="s">
        <v>172</v>
      </c>
      <c r="R601" t="s">
        <v>1211</v>
      </c>
      <c r="S601" t="s">
        <v>137</v>
      </c>
      <c r="T601" t="s">
        <v>1210</v>
      </c>
      <c r="U601" s="14">
        <v>43973</v>
      </c>
      <c r="V601" t="s">
        <v>413</v>
      </c>
      <c r="W601"/>
      <c r="X601" t="s">
        <v>83</v>
      </c>
      <c r="Y601" t="s">
        <v>84</v>
      </c>
    </row>
    <row r="602" spans="1:25" x14ac:dyDescent="0.2">
      <c r="A602" t="s">
        <v>95</v>
      </c>
      <c r="B602" t="s">
        <v>96</v>
      </c>
      <c r="C602" t="s">
        <v>1212</v>
      </c>
      <c r="D602" t="s">
        <v>77</v>
      </c>
      <c r="E602">
        <v>135800</v>
      </c>
      <c r="F602" s="13">
        <v>-21678</v>
      </c>
      <c r="G602" t="s">
        <v>170</v>
      </c>
      <c r="H602" t="s">
        <v>171</v>
      </c>
      <c r="I602" t="s">
        <v>81</v>
      </c>
      <c r="J602" s="14">
        <v>43776</v>
      </c>
      <c r="K602" s="14">
        <v>43963</v>
      </c>
      <c r="L602" s="14">
        <v>43781</v>
      </c>
      <c r="M602" s="14">
        <v>43841</v>
      </c>
      <c r="N602" s="13">
        <v>132</v>
      </c>
      <c r="O602"/>
      <c r="P602" t="s">
        <v>78</v>
      </c>
      <c r="Q602" t="s">
        <v>172</v>
      </c>
      <c r="R602" t="s">
        <v>1213</v>
      </c>
      <c r="S602" t="s">
        <v>137</v>
      </c>
      <c r="T602" t="s">
        <v>1212</v>
      </c>
      <c r="U602" s="14">
        <v>43973</v>
      </c>
      <c r="V602" t="s">
        <v>413</v>
      </c>
      <c r="W602"/>
      <c r="X602" t="s">
        <v>83</v>
      </c>
      <c r="Y602" t="s">
        <v>84</v>
      </c>
    </row>
    <row r="603" spans="1:25" x14ac:dyDescent="0.2">
      <c r="A603" t="s">
        <v>95</v>
      </c>
      <c r="B603" t="s">
        <v>96</v>
      </c>
      <c r="C603" t="s">
        <v>1214</v>
      </c>
      <c r="D603" t="s">
        <v>77</v>
      </c>
      <c r="E603">
        <v>135801</v>
      </c>
      <c r="F603" s="13">
        <v>-21678</v>
      </c>
      <c r="G603" t="s">
        <v>170</v>
      </c>
      <c r="H603" t="s">
        <v>171</v>
      </c>
      <c r="I603" t="s">
        <v>81</v>
      </c>
      <c r="J603" s="14">
        <v>43776</v>
      </c>
      <c r="K603" s="14">
        <v>43963</v>
      </c>
      <c r="L603" s="14">
        <v>43781</v>
      </c>
      <c r="M603" s="14">
        <v>43841</v>
      </c>
      <c r="N603" s="13">
        <v>132</v>
      </c>
      <c r="O603"/>
      <c r="P603" t="s">
        <v>78</v>
      </c>
      <c r="Q603" t="s">
        <v>172</v>
      </c>
      <c r="R603" t="s">
        <v>807</v>
      </c>
      <c r="S603" t="s">
        <v>137</v>
      </c>
      <c r="T603" t="s">
        <v>1214</v>
      </c>
      <c r="U603" s="14">
        <v>43973</v>
      </c>
      <c r="V603" t="s">
        <v>413</v>
      </c>
      <c r="W603"/>
      <c r="X603" t="s">
        <v>83</v>
      </c>
      <c r="Y603" t="s">
        <v>84</v>
      </c>
    </row>
    <row r="604" spans="1:25" x14ac:dyDescent="0.2">
      <c r="A604" t="s">
        <v>95</v>
      </c>
      <c r="B604" t="s">
        <v>96</v>
      </c>
      <c r="C604" t="s">
        <v>1215</v>
      </c>
      <c r="D604" t="s">
        <v>77</v>
      </c>
      <c r="E604">
        <v>135802</v>
      </c>
      <c r="F604" s="13">
        <v>-165000</v>
      </c>
      <c r="G604" t="s">
        <v>170</v>
      </c>
      <c r="H604" t="s">
        <v>171</v>
      </c>
      <c r="I604" t="s">
        <v>81</v>
      </c>
      <c r="J604" s="14">
        <v>43776</v>
      </c>
      <c r="K604" s="14">
        <v>43963</v>
      </c>
      <c r="L604" s="14">
        <v>43781</v>
      </c>
      <c r="M604" s="14">
        <v>43841</v>
      </c>
      <c r="N604" s="13">
        <v>132</v>
      </c>
      <c r="O604"/>
      <c r="P604" t="s">
        <v>78</v>
      </c>
      <c r="Q604" t="s">
        <v>172</v>
      </c>
      <c r="R604" t="s">
        <v>1216</v>
      </c>
      <c r="S604" t="s">
        <v>125</v>
      </c>
      <c r="T604" t="s">
        <v>1215</v>
      </c>
      <c r="U604" s="14">
        <v>43973</v>
      </c>
      <c r="V604" t="s">
        <v>413</v>
      </c>
      <c r="W604"/>
      <c r="X604" t="s">
        <v>83</v>
      </c>
      <c r="Y604" t="s">
        <v>84</v>
      </c>
    </row>
    <row r="605" spans="1:25" x14ac:dyDescent="0.2">
      <c r="A605" t="s">
        <v>95</v>
      </c>
      <c r="B605" t="s">
        <v>96</v>
      </c>
      <c r="C605" t="s">
        <v>1217</v>
      </c>
      <c r="D605" t="s">
        <v>77</v>
      </c>
      <c r="E605">
        <v>135803</v>
      </c>
      <c r="F605" s="13">
        <v>-18228</v>
      </c>
      <c r="G605" t="s">
        <v>170</v>
      </c>
      <c r="H605" t="s">
        <v>171</v>
      </c>
      <c r="I605" t="s">
        <v>81</v>
      </c>
      <c r="J605" s="14">
        <v>43776</v>
      </c>
      <c r="K605" s="14">
        <v>43963</v>
      </c>
      <c r="L605" s="14">
        <v>43781</v>
      </c>
      <c r="M605" s="14">
        <v>43841</v>
      </c>
      <c r="N605" s="13">
        <v>132</v>
      </c>
      <c r="O605"/>
      <c r="P605" t="s">
        <v>78</v>
      </c>
      <c r="Q605" t="s">
        <v>172</v>
      </c>
      <c r="R605" t="s">
        <v>1218</v>
      </c>
      <c r="S605" t="s">
        <v>137</v>
      </c>
      <c r="T605" t="s">
        <v>1217</v>
      </c>
      <c r="U605" s="14">
        <v>43973</v>
      </c>
      <c r="V605" t="s">
        <v>413</v>
      </c>
      <c r="W605"/>
      <c r="X605" t="s">
        <v>83</v>
      </c>
      <c r="Y605" t="s">
        <v>84</v>
      </c>
    </row>
    <row r="606" spans="1:25" x14ac:dyDescent="0.2">
      <c r="A606" t="s">
        <v>95</v>
      </c>
      <c r="B606" t="s">
        <v>96</v>
      </c>
      <c r="C606" t="s">
        <v>1219</v>
      </c>
      <c r="D606" t="s">
        <v>77</v>
      </c>
      <c r="E606">
        <v>135804</v>
      </c>
      <c r="F606" s="13">
        <v>-18228</v>
      </c>
      <c r="G606" t="s">
        <v>170</v>
      </c>
      <c r="H606" t="s">
        <v>171</v>
      </c>
      <c r="I606" t="s">
        <v>81</v>
      </c>
      <c r="J606" s="14">
        <v>43776</v>
      </c>
      <c r="K606" s="14">
        <v>43963</v>
      </c>
      <c r="L606" s="14">
        <v>43781</v>
      </c>
      <c r="M606" s="14">
        <v>43841</v>
      </c>
      <c r="N606" s="13">
        <v>132</v>
      </c>
      <c r="O606"/>
      <c r="P606" t="s">
        <v>78</v>
      </c>
      <c r="Q606" t="s">
        <v>172</v>
      </c>
      <c r="R606" t="s">
        <v>1220</v>
      </c>
      <c r="S606" t="s">
        <v>137</v>
      </c>
      <c r="T606" t="s">
        <v>1219</v>
      </c>
      <c r="U606" s="14">
        <v>43973</v>
      </c>
      <c r="V606" t="s">
        <v>413</v>
      </c>
      <c r="W606"/>
      <c r="X606" t="s">
        <v>83</v>
      </c>
      <c r="Y606" t="s">
        <v>84</v>
      </c>
    </row>
    <row r="607" spans="1:25" x14ac:dyDescent="0.2">
      <c r="A607" t="s">
        <v>95</v>
      </c>
      <c r="B607" t="s">
        <v>96</v>
      </c>
      <c r="C607" t="s">
        <v>1221</v>
      </c>
      <c r="D607" t="s">
        <v>77</v>
      </c>
      <c r="E607">
        <v>135805</v>
      </c>
      <c r="F607" s="13">
        <v>-100000</v>
      </c>
      <c r="G607" t="s">
        <v>170</v>
      </c>
      <c r="H607" t="s">
        <v>171</v>
      </c>
      <c r="I607" t="s">
        <v>81</v>
      </c>
      <c r="J607" s="14">
        <v>43776</v>
      </c>
      <c r="K607" s="14">
        <v>43963</v>
      </c>
      <c r="L607" s="14">
        <v>43781</v>
      </c>
      <c r="M607" s="14">
        <v>43841</v>
      </c>
      <c r="N607" s="13">
        <v>132</v>
      </c>
      <c r="O607"/>
      <c r="P607" t="s">
        <v>78</v>
      </c>
      <c r="Q607" t="s">
        <v>172</v>
      </c>
      <c r="R607" t="s">
        <v>1222</v>
      </c>
      <c r="S607" t="s">
        <v>125</v>
      </c>
      <c r="T607" t="s">
        <v>1221</v>
      </c>
      <c r="U607" s="14">
        <v>43973</v>
      </c>
      <c r="V607" t="s">
        <v>413</v>
      </c>
      <c r="W607"/>
      <c r="X607" t="s">
        <v>83</v>
      </c>
      <c r="Y607" t="s">
        <v>84</v>
      </c>
    </row>
    <row r="608" spans="1:25" x14ac:dyDescent="0.2">
      <c r="A608" t="s">
        <v>95</v>
      </c>
      <c r="B608" t="s">
        <v>96</v>
      </c>
      <c r="C608" t="s">
        <v>1223</v>
      </c>
      <c r="D608" t="s">
        <v>77</v>
      </c>
      <c r="E608">
        <v>135806</v>
      </c>
      <c r="F608" s="13">
        <v>-165000</v>
      </c>
      <c r="G608" t="s">
        <v>170</v>
      </c>
      <c r="H608" t="s">
        <v>171</v>
      </c>
      <c r="I608" t="s">
        <v>81</v>
      </c>
      <c r="J608" s="14">
        <v>43776</v>
      </c>
      <c r="K608" s="14">
        <v>43963</v>
      </c>
      <c r="L608" s="14">
        <v>43781</v>
      </c>
      <c r="M608" s="14">
        <v>43841</v>
      </c>
      <c r="N608" s="13">
        <v>132</v>
      </c>
      <c r="O608"/>
      <c r="P608" t="s">
        <v>78</v>
      </c>
      <c r="Q608" t="s">
        <v>172</v>
      </c>
      <c r="R608" t="s">
        <v>1224</v>
      </c>
      <c r="S608" t="s">
        <v>125</v>
      </c>
      <c r="T608" t="s">
        <v>1223</v>
      </c>
      <c r="U608" s="14">
        <v>43973</v>
      </c>
      <c r="V608" t="s">
        <v>413</v>
      </c>
      <c r="W608"/>
      <c r="X608" t="s">
        <v>83</v>
      </c>
      <c r="Y608" t="s">
        <v>84</v>
      </c>
    </row>
    <row r="609" spans="1:25" x14ac:dyDescent="0.2">
      <c r="A609" t="s">
        <v>95</v>
      </c>
      <c r="B609" t="s">
        <v>96</v>
      </c>
      <c r="C609" t="s">
        <v>1225</v>
      </c>
      <c r="D609" t="s">
        <v>77</v>
      </c>
      <c r="E609">
        <v>135807</v>
      </c>
      <c r="F609" s="13">
        <v>-165000</v>
      </c>
      <c r="G609" t="s">
        <v>170</v>
      </c>
      <c r="H609" t="s">
        <v>171</v>
      </c>
      <c r="I609" t="s">
        <v>81</v>
      </c>
      <c r="J609" s="14">
        <v>43776</v>
      </c>
      <c r="K609" s="14">
        <v>43963</v>
      </c>
      <c r="L609" s="14">
        <v>43781</v>
      </c>
      <c r="M609" s="14">
        <v>43841</v>
      </c>
      <c r="N609" s="13">
        <v>132</v>
      </c>
      <c r="O609"/>
      <c r="P609" t="s">
        <v>78</v>
      </c>
      <c r="Q609" t="s">
        <v>172</v>
      </c>
      <c r="R609" t="s">
        <v>1226</v>
      </c>
      <c r="S609" t="s">
        <v>297</v>
      </c>
      <c r="T609" t="s">
        <v>1225</v>
      </c>
      <c r="U609" s="14">
        <v>43973</v>
      </c>
      <c r="V609" t="s">
        <v>413</v>
      </c>
      <c r="W609"/>
      <c r="X609" t="s">
        <v>83</v>
      </c>
      <c r="Y609" t="s">
        <v>84</v>
      </c>
    </row>
    <row r="610" spans="1:25" x14ac:dyDescent="0.2">
      <c r="A610" t="s">
        <v>95</v>
      </c>
      <c r="B610" t="s">
        <v>96</v>
      </c>
      <c r="C610" t="s">
        <v>1227</v>
      </c>
      <c r="D610" t="s">
        <v>77</v>
      </c>
      <c r="E610">
        <v>135808</v>
      </c>
      <c r="F610" s="13">
        <v>-165000</v>
      </c>
      <c r="G610" t="s">
        <v>170</v>
      </c>
      <c r="H610" t="s">
        <v>171</v>
      </c>
      <c r="I610" t="s">
        <v>81</v>
      </c>
      <c r="J610" s="14">
        <v>43776</v>
      </c>
      <c r="K610" s="14">
        <v>43963</v>
      </c>
      <c r="L610" s="14">
        <v>43781</v>
      </c>
      <c r="M610" s="14">
        <v>43841</v>
      </c>
      <c r="N610" s="13">
        <v>132</v>
      </c>
      <c r="O610"/>
      <c r="P610" t="s">
        <v>78</v>
      </c>
      <c r="Q610" t="s">
        <v>172</v>
      </c>
      <c r="R610" t="s">
        <v>1228</v>
      </c>
      <c r="S610" t="s">
        <v>137</v>
      </c>
      <c r="T610" t="s">
        <v>1227</v>
      </c>
      <c r="U610" s="14">
        <v>43973</v>
      </c>
      <c r="V610" t="s">
        <v>413</v>
      </c>
      <c r="W610"/>
      <c r="X610" t="s">
        <v>83</v>
      </c>
      <c r="Y610" t="s">
        <v>84</v>
      </c>
    </row>
    <row r="611" spans="1:25" x14ac:dyDescent="0.2">
      <c r="A611" t="s">
        <v>95</v>
      </c>
      <c r="B611" t="s">
        <v>96</v>
      </c>
      <c r="C611" t="s">
        <v>1229</v>
      </c>
      <c r="D611" t="s">
        <v>77</v>
      </c>
      <c r="E611">
        <v>135809</v>
      </c>
      <c r="F611" s="13">
        <v>-18228</v>
      </c>
      <c r="G611" t="s">
        <v>170</v>
      </c>
      <c r="H611" t="s">
        <v>171</v>
      </c>
      <c r="I611" t="s">
        <v>81</v>
      </c>
      <c r="J611" s="14">
        <v>43776</v>
      </c>
      <c r="K611" s="14">
        <v>43963</v>
      </c>
      <c r="L611" s="14">
        <v>43781</v>
      </c>
      <c r="M611" s="14">
        <v>43841</v>
      </c>
      <c r="N611" s="13">
        <v>132</v>
      </c>
      <c r="O611"/>
      <c r="P611" t="s">
        <v>78</v>
      </c>
      <c r="Q611" t="s">
        <v>172</v>
      </c>
      <c r="R611" t="s">
        <v>1230</v>
      </c>
      <c r="S611" t="s">
        <v>137</v>
      </c>
      <c r="T611" t="s">
        <v>1229</v>
      </c>
      <c r="U611" s="14">
        <v>43973</v>
      </c>
      <c r="V611" t="s">
        <v>413</v>
      </c>
      <c r="W611"/>
      <c r="X611" t="s">
        <v>83</v>
      </c>
      <c r="Y611" t="s">
        <v>84</v>
      </c>
    </row>
    <row r="612" spans="1:25" x14ac:dyDescent="0.2">
      <c r="A612" t="s">
        <v>95</v>
      </c>
      <c r="B612" t="s">
        <v>96</v>
      </c>
      <c r="C612" t="s">
        <v>1231</v>
      </c>
      <c r="D612" t="s">
        <v>77</v>
      </c>
      <c r="E612">
        <v>135810</v>
      </c>
      <c r="F612" s="13">
        <v>-18228</v>
      </c>
      <c r="G612" t="s">
        <v>170</v>
      </c>
      <c r="H612" t="s">
        <v>171</v>
      </c>
      <c r="I612" t="s">
        <v>81</v>
      </c>
      <c r="J612" s="14">
        <v>43776</v>
      </c>
      <c r="K612" s="14">
        <v>43963</v>
      </c>
      <c r="L612" s="14">
        <v>43781</v>
      </c>
      <c r="M612" s="14">
        <v>43841</v>
      </c>
      <c r="N612" s="13">
        <v>132</v>
      </c>
      <c r="O612"/>
      <c r="P612" t="s">
        <v>78</v>
      </c>
      <c r="Q612" t="s">
        <v>172</v>
      </c>
      <c r="R612" t="s">
        <v>1232</v>
      </c>
      <c r="S612" t="s">
        <v>137</v>
      </c>
      <c r="T612" t="s">
        <v>1231</v>
      </c>
      <c r="U612" s="14">
        <v>43973</v>
      </c>
      <c r="V612" t="s">
        <v>413</v>
      </c>
      <c r="W612"/>
      <c r="X612" t="s">
        <v>83</v>
      </c>
      <c r="Y612" t="s">
        <v>84</v>
      </c>
    </row>
    <row r="613" spans="1:25" x14ac:dyDescent="0.2">
      <c r="A613" t="s">
        <v>95</v>
      </c>
      <c r="B613" t="s">
        <v>96</v>
      </c>
      <c r="C613" t="s">
        <v>1233</v>
      </c>
      <c r="D613" t="s">
        <v>77</v>
      </c>
      <c r="E613">
        <v>135811</v>
      </c>
      <c r="F613" s="13">
        <v>-165000</v>
      </c>
      <c r="G613" t="s">
        <v>170</v>
      </c>
      <c r="H613" t="s">
        <v>171</v>
      </c>
      <c r="I613" t="s">
        <v>81</v>
      </c>
      <c r="J613" s="14">
        <v>43776</v>
      </c>
      <c r="K613" s="14">
        <v>43963</v>
      </c>
      <c r="L613" s="14">
        <v>43781</v>
      </c>
      <c r="M613" s="14">
        <v>43841</v>
      </c>
      <c r="N613" s="13">
        <v>132</v>
      </c>
      <c r="O613"/>
      <c r="P613" t="s">
        <v>78</v>
      </c>
      <c r="Q613" t="s">
        <v>172</v>
      </c>
      <c r="R613" t="s">
        <v>1234</v>
      </c>
      <c r="S613" t="s">
        <v>125</v>
      </c>
      <c r="T613" t="s">
        <v>1233</v>
      </c>
      <c r="U613" s="14">
        <v>43973</v>
      </c>
      <c r="V613" t="s">
        <v>413</v>
      </c>
      <c r="W613"/>
      <c r="X613" t="s">
        <v>83</v>
      </c>
      <c r="Y613" t="s">
        <v>84</v>
      </c>
    </row>
    <row r="614" spans="1:25" x14ac:dyDescent="0.2">
      <c r="A614" t="s">
        <v>95</v>
      </c>
      <c r="B614" t="s">
        <v>96</v>
      </c>
      <c r="C614" t="s">
        <v>1235</v>
      </c>
      <c r="D614" t="s">
        <v>77</v>
      </c>
      <c r="E614">
        <v>135812</v>
      </c>
      <c r="F614" s="13">
        <v>-165000</v>
      </c>
      <c r="G614" t="s">
        <v>170</v>
      </c>
      <c r="H614" t="s">
        <v>171</v>
      </c>
      <c r="I614" t="s">
        <v>81</v>
      </c>
      <c r="J614" s="14">
        <v>43776</v>
      </c>
      <c r="K614" s="14">
        <v>43963</v>
      </c>
      <c r="L614" s="14">
        <v>43781</v>
      </c>
      <c r="M614" s="14">
        <v>43841</v>
      </c>
      <c r="N614" s="13">
        <v>132</v>
      </c>
      <c r="O614"/>
      <c r="P614" t="s">
        <v>78</v>
      </c>
      <c r="Q614" t="s">
        <v>172</v>
      </c>
      <c r="R614" t="s">
        <v>1236</v>
      </c>
      <c r="S614" t="s">
        <v>125</v>
      </c>
      <c r="T614" t="s">
        <v>1235</v>
      </c>
      <c r="U614" s="14">
        <v>43973</v>
      </c>
      <c r="V614" t="s">
        <v>413</v>
      </c>
      <c r="W614"/>
      <c r="X614" t="s">
        <v>83</v>
      </c>
      <c r="Y614" t="s">
        <v>84</v>
      </c>
    </row>
    <row r="615" spans="1:25" x14ac:dyDescent="0.2">
      <c r="A615" t="s">
        <v>95</v>
      </c>
      <c r="B615" t="s">
        <v>96</v>
      </c>
      <c r="C615" t="s">
        <v>1237</v>
      </c>
      <c r="D615" t="s">
        <v>77</v>
      </c>
      <c r="E615">
        <v>135813</v>
      </c>
      <c r="F615" s="13">
        <v>-21678</v>
      </c>
      <c r="G615" t="s">
        <v>170</v>
      </c>
      <c r="H615" t="s">
        <v>171</v>
      </c>
      <c r="I615" t="s">
        <v>81</v>
      </c>
      <c r="J615" s="14">
        <v>43776</v>
      </c>
      <c r="K615" s="14">
        <v>43963</v>
      </c>
      <c r="L615" s="14">
        <v>43781</v>
      </c>
      <c r="M615" s="14">
        <v>43841</v>
      </c>
      <c r="N615" s="13">
        <v>132</v>
      </c>
      <c r="O615"/>
      <c r="P615" t="s">
        <v>78</v>
      </c>
      <c r="Q615" t="s">
        <v>172</v>
      </c>
      <c r="R615" t="s">
        <v>950</v>
      </c>
      <c r="S615" t="s">
        <v>137</v>
      </c>
      <c r="T615" t="s">
        <v>1237</v>
      </c>
      <c r="U615" s="14">
        <v>43973</v>
      </c>
      <c r="V615" t="s">
        <v>413</v>
      </c>
      <c r="W615"/>
      <c r="X615" t="s">
        <v>83</v>
      </c>
      <c r="Y615" t="s">
        <v>84</v>
      </c>
    </row>
    <row r="616" spans="1:25" x14ac:dyDescent="0.2">
      <c r="A616" t="s">
        <v>95</v>
      </c>
      <c r="B616" t="s">
        <v>96</v>
      </c>
      <c r="C616" t="s">
        <v>1238</v>
      </c>
      <c r="D616" t="s">
        <v>77</v>
      </c>
      <c r="E616">
        <v>135814</v>
      </c>
      <c r="F616" s="13">
        <v>-18228</v>
      </c>
      <c r="G616" t="s">
        <v>170</v>
      </c>
      <c r="H616" t="s">
        <v>171</v>
      </c>
      <c r="I616" t="s">
        <v>81</v>
      </c>
      <c r="J616" s="14">
        <v>43776</v>
      </c>
      <c r="K616" s="14">
        <v>43963</v>
      </c>
      <c r="L616" s="14">
        <v>43781</v>
      </c>
      <c r="M616" s="14">
        <v>43841</v>
      </c>
      <c r="N616" s="13">
        <v>132</v>
      </c>
      <c r="O616"/>
      <c r="P616" t="s">
        <v>78</v>
      </c>
      <c r="Q616" t="s">
        <v>172</v>
      </c>
      <c r="R616" t="s">
        <v>998</v>
      </c>
      <c r="S616" t="s">
        <v>137</v>
      </c>
      <c r="T616" t="s">
        <v>1238</v>
      </c>
      <c r="U616" s="14">
        <v>43973</v>
      </c>
      <c r="V616" t="s">
        <v>413</v>
      </c>
      <c r="W616"/>
      <c r="X616" t="s">
        <v>83</v>
      </c>
      <c r="Y616" t="s">
        <v>84</v>
      </c>
    </row>
    <row r="617" spans="1:25" x14ac:dyDescent="0.2">
      <c r="A617" t="s">
        <v>95</v>
      </c>
      <c r="B617" t="s">
        <v>96</v>
      </c>
      <c r="C617" t="s">
        <v>1239</v>
      </c>
      <c r="D617" t="s">
        <v>77</v>
      </c>
      <c r="E617">
        <v>135815</v>
      </c>
      <c r="F617" s="13">
        <v>-18228</v>
      </c>
      <c r="G617" t="s">
        <v>170</v>
      </c>
      <c r="H617" t="s">
        <v>171</v>
      </c>
      <c r="I617" t="s">
        <v>81</v>
      </c>
      <c r="J617" s="14">
        <v>43776</v>
      </c>
      <c r="K617" s="14">
        <v>43963</v>
      </c>
      <c r="L617" s="14">
        <v>43781</v>
      </c>
      <c r="M617" s="14">
        <v>43841</v>
      </c>
      <c r="N617" s="13">
        <v>132</v>
      </c>
      <c r="O617"/>
      <c r="P617" t="s">
        <v>78</v>
      </c>
      <c r="Q617" t="s">
        <v>172</v>
      </c>
      <c r="R617" t="s">
        <v>1240</v>
      </c>
      <c r="S617" t="s">
        <v>137</v>
      </c>
      <c r="T617" t="s">
        <v>1239</v>
      </c>
      <c r="U617" s="14">
        <v>43973</v>
      </c>
      <c r="V617" t="s">
        <v>413</v>
      </c>
      <c r="W617"/>
      <c r="X617" t="s">
        <v>83</v>
      </c>
      <c r="Y617" t="s">
        <v>84</v>
      </c>
    </row>
    <row r="618" spans="1:25" x14ac:dyDescent="0.2">
      <c r="A618" t="s">
        <v>95</v>
      </c>
      <c r="B618" t="s">
        <v>96</v>
      </c>
      <c r="C618" t="s">
        <v>1241</v>
      </c>
      <c r="D618" t="s">
        <v>77</v>
      </c>
      <c r="E618">
        <v>135816</v>
      </c>
      <c r="F618" s="13">
        <v>-18228</v>
      </c>
      <c r="G618" t="s">
        <v>170</v>
      </c>
      <c r="H618" t="s">
        <v>171</v>
      </c>
      <c r="I618" t="s">
        <v>81</v>
      </c>
      <c r="J618" s="14">
        <v>43776</v>
      </c>
      <c r="K618" s="14">
        <v>43963</v>
      </c>
      <c r="L618" s="14">
        <v>43781</v>
      </c>
      <c r="M618" s="14">
        <v>43841</v>
      </c>
      <c r="N618" s="13">
        <v>132</v>
      </c>
      <c r="O618"/>
      <c r="P618" t="s">
        <v>78</v>
      </c>
      <c r="Q618" t="s">
        <v>172</v>
      </c>
      <c r="R618" t="s">
        <v>1242</v>
      </c>
      <c r="S618" t="s">
        <v>137</v>
      </c>
      <c r="T618" t="s">
        <v>1241</v>
      </c>
      <c r="U618" s="14">
        <v>43973</v>
      </c>
      <c r="V618" t="s">
        <v>413</v>
      </c>
      <c r="W618"/>
      <c r="X618" t="s">
        <v>83</v>
      </c>
      <c r="Y618" t="s">
        <v>84</v>
      </c>
    </row>
    <row r="619" spans="1:25" x14ac:dyDescent="0.2">
      <c r="A619" t="s">
        <v>95</v>
      </c>
      <c r="B619" t="s">
        <v>96</v>
      </c>
      <c r="C619" t="s">
        <v>1243</v>
      </c>
      <c r="D619" t="s">
        <v>77</v>
      </c>
      <c r="E619">
        <v>135817</v>
      </c>
      <c r="F619" s="13">
        <v>-22218</v>
      </c>
      <c r="G619" t="s">
        <v>170</v>
      </c>
      <c r="H619" t="s">
        <v>171</v>
      </c>
      <c r="I619" t="s">
        <v>81</v>
      </c>
      <c r="J619" s="14">
        <v>43776</v>
      </c>
      <c r="K619" s="14">
        <v>43963</v>
      </c>
      <c r="L619" s="14">
        <v>43781</v>
      </c>
      <c r="M619" s="14">
        <v>43841</v>
      </c>
      <c r="N619" s="13">
        <v>132</v>
      </c>
      <c r="O619"/>
      <c r="P619" t="s">
        <v>78</v>
      </c>
      <c r="Q619" t="s">
        <v>172</v>
      </c>
      <c r="R619" t="s">
        <v>1244</v>
      </c>
      <c r="S619" t="s">
        <v>137</v>
      </c>
      <c r="T619" t="s">
        <v>1243</v>
      </c>
      <c r="U619" s="14">
        <v>43973</v>
      </c>
      <c r="V619" t="s">
        <v>413</v>
      </c>
      <c r="W619"/>
      <c r="X619" t="s">
        <v>83</v>
      </c>
      <c r="Y619" t="s">
        <v>84</v>
      </c>
    </row>
    <row r="620" spans="1:25" x14ac:dyDescent="0.2">
      <c r="A620" t="s">
        <v>95</v>
      </c>
      <c r="B620" t="s">
        <v>96</v>
      </c>
      <c r="C620" t="s">
        <v>1245</v>
      </c>
      <c r="D620" t="s">
        <v>77</v>
      </c>
      <c r="E620">
        <v>135818</v>
      </c>
      <c r="F620" s="13">
        <v>-165000</v>
      </c>
      <c r="G620" t="s">
        <v>170</v>
      </c>
      <c r="H620" t="s">
        <v>171</v>
      </c>
      <c r="I620" t="s">
        <v>81</v>
      </c>
      <c r="J620" s="14">
        <v>43776</v>
      </c>
      <c r="K620" s="14">
        <v>43963</v>
      </c>
      <c r="L620" s="14">
        <v>43781</v>
      </c>
      <c r="M620" s="14">
        <v>43841</v>
      </c>
      <c r="N620" s="13">
        <v>132</v>
      </c>
      <c r="O620"/>
      <c r="P620" t="s">
        <v>78</v>
      </c>
      <c r="Q620" t="s">
        <v>172</v>
      </c>
      <c r="R620" t="s">
        <v>1246</v>
      </c>
      <c r="S620" t="s">
        <v>125</v>
      </c>
      <c r="T620" t="s">
        <v>1245</v>
      </c>
      <c r="U620" s="14">
        <v>43973</v>
      </c>
      <c r="V620" t="s">
        <v>413</v>
      </c>
      <c r="W620"/>
      <c r="X620" t="s">
        <v>83</v>
      </c>
      <c r="Y620" t="s">
        <v>84</v>
      </c>
    </row>
    <row r="621" spans="1:25" x14ac:dyDescent="0.2">
      <c r="A621" t="s">
        <v>95</v>
      </c>
      <c r="B621" t="s">
        <v>96</v>
      </c>
      <c r="C621" t="s">
        <v>1247</v>
      </c>
      <c r="D621" t="s">
        <v>77</v>
      </c>
      <c r="E621">
        <v>135819</v>
      </c>
      <c r="F621" s="13">
        <v>-21678</v>
      </c>
      <c r="G621" t="s">
        <v>170</v>
      </c>
      <c r="H621" t="s">
        <v>171</v>
      </c>
      <c r="I621" t="s">
        <v>81</v>
      </c>
      <c r="J621" s="14">
        <v>43776</v>
      </c>
      <c r="K621" s="14">
        <v>43962</v>
      </c>
      <c r="L621" s="14">
        <v>43781</v>
      </c>
      <c r="M621" s="14">
        <v>43841</v>
      </c>
      <c r="N621" s="13">
        <v>132</v>
      </c>
      <c r="O621"/>
      <c r="P621" t="s">
        <v>78</v>
      </c>
      <c r="Q621" t="s">
        <v>172</v>
      </c>
      <c r="R621" t="s">
        <v>1248</v>
      </c>
      <c r="S621" t="s">
        <v>137</v>
      </c>
      <c r="T621" t="s">
        <v>1247</v>
      </c>
      <c r="U621" s="14">
        <v>43973</v>
      </c>
      <c r="V621" t="s">
        <v>413</v>
      </c>
      <c r="W621"/>
      <c r="X621" t="s">
        <v>83</v>
      </c>
      <c r="Y621" t="s">
        <v>84</v>
      </c>
    </row>
    <row r="622" spans="1:25" x14ac:dyDescent="0.2">
      <c r="A622" t="s">
        <v>95</v>
      </c>
      <c r="B622" t="s">
        <v>96</v>
      </c>
      <c r="C622" t="s">
        <v>1249</v>
      </c>
      <c r="D622" t="s">
        <v>77</v>
      </c>
      <c r="E622">
        <v>135820</v>
      </c>
      <c r="F622" s="13">
        <v>-21678</v>
      </c>
      <c r="G622" t="s">
        <v>170</v>
      </c>
      <c r="H622" t="s">
        <v>171</v>
      </c>
      <c r="I622" t="s">
        <v>81</v>
      </c>
      <c r="J622" s="14">
        <v>43776</v>
      </c>
      <c r="K622" s="14">
        <v>43963</v>
      </c>
      <c r="L622" s="14">
        <v>43781</v>
      </c>
      <c r="M622" s="14">
        <v>43841</v>
      </c>
      <c r="N622" s="13">
        <v>132</v>
      </c>
      <c r="O622"/>
      <c r="P622" t="s">
        <v>78</v>
      </c>
      <c r="Q622" t="s">
        <v>172</v>
      </c>
      <c r="R622" t="s">
        <v>1250</v>
      </c>
      <c r="S622" t="s">
        <v>137</v>
      </c>
      <c r="T622" t="s">
        <v>1249</v>
      </c>
      <c r="U622" s="14">
        <v>43973</v>
      </c>
      <c r="V622" t="s">
        <v>413</v>
      </c>
      <c r="W622"/>
      <c r="X622" t="s">
        <v>83</v>
      </c>
      <c r="Y622" t="s">
        <v>84</v>
      </c>
    </row>
    <row r="623" spans="1:25" x14ac:dyDescent="0.2">
      <c r="A623" t="s">
        <v>95</v>
      </c>
      <c r="B623" t="s">
        <v>96</v>
      </c>
      <c r="C623" t="s">
        <v>1251</v>
      </c>
      <c r="D623" t="s">
        <v>77</v>
      </c>
      <c r="E623">
        <v>135821</v>
      </c>
      <c r="F623" s="13">
        <v>-21678</v>
      </c>
      <c r="G623" t="s">
        <v>170</v>
      </c>
      <c r="H623" t="s">
        <v>171</v>
      </c>
      <c r="I623" t="s">
        <v>81</v>
      </c>
      <c r="J623" s="14">
        <v>43776</v>
      </c>
      <c r="K623" s="14">
        <v>43963</v>
      </c>
      <c r="L623" s="14">
        <v>43781</v>
      </c>
      <c r="M623" s="14">
        <v>43841</v>
      </c>
      <c r="N623" s="13">
        <v>132</v>
      </c>
      <c r="O623"/>
      <c r="P623" t="s">
        <v>198</v>
      </c>
      <c r="Q623" t="s">
        <v>172</v>
      </c>
      <c r="R623" t="s">
        <v>1252</v>
      </c>
      <c r="S623" t="s">
        <v>137</v>
      </c>
      <c r="T623" t="s">
        <v>1251</v>
      </c>
      <c r="U623" s="14">
        <v>43973</v>
      </c>
      <c r="V623" t="s">
        <v>413</v>
      </c>
      <c r="W623"/>
      <c r="X623" t="s">
        <v>83</v>
      </c>
      <c r="Y623" t="s">
        <v>84</v>
      </c>
    </row>
    <row r="624" spans="1:25" x14ac:dyDescent="0.2">
      <c r="A624" t="s">
        <v>95</v>
      </c>
      <c r="B624" t="s">
        <v>96</v>
      </c>
      <c r="C624" t="s">
        <v>1253</v>
      </c>
      <c r="D624" t="s">
        <v>77</v>
      </c>
      <c r="E624">
        <v>135822</v>
      </c>
      <c r="F624" s="13">
        <v>-18228</v>
      </c>
      <c r="G624" t="s">
        <v>170</v>
      </c>
      <c r="H624" t="s">
        <v>171</v>
      </c>
      <c r="I624" t="s">
        <v>81</v>
      </c>
      <c r="J624" s="14">
        <v>43776</v>
      </c>
      <c r="K624" s="14">
        <v>43963</v>
      </c>
      <c r="L624" s="14">
        <v>43781</v>
      </c>
      <c r="M624" s="14">
        <v>43841</v>
      </c>
      <c r="N624" s="13">
        <v>132</v>
      </c>
      <c r="O624"/>
      <c r="P624" t="s">
        <v>78</v>
      </c>
      <c r="Q624" t="s">
        <v>172</v>
      </c>
      <c r="R624" t="s">
        <v>1254</v>
      </c>
      <c r="S624" t="s">
        <v>137</v>
      </c>
      <c r="T624" t="s">
        <v>1253</v>
      </c>
      <c r="U624" s="14">
        <v>43973</v>
      </c>
      <c r="V624" t="s">
        <v>413</v>
      </c>
      <c r="W624"/>
      <c r="X624" t="s">
        <v>83</v>
      </c>
      <c r="Y624" t="s">
        <v>84</v>
      </c>
    </row>
    <row r="625" spans="1:25" x14ac:dyDescent="0.2">
      <c r="A625" t="s">
        <v>95</v>
      </c>
      <c r="B625" t="s">
        <v>96</v>
      </c>
      <c r="C625" t="s">
        <v>1255</v>
      </c>
      <c r="D625" t="s">
        <v>77</v>
      </c>
      <c r="E625">
        <v>135823</v>
      </c>
      <c r="F625" s="13">
        <v>-18228</v>
      </c>
      <c r="G625" t="s">
        <v>170</v>
      </c>
      <c r="H625" t="s">
        <v>171</v>
      </c>
      <c r="I625" t="s">
        <v>81</v>
      </c>
      <c r="J625" s="14">
        <v>43776</v>
      </c>
      <c r="K625" s="14">
        <v>43963</v>
      </c>
      <c r="L625" s="14">
        <v>43781</v>
      </c>
      <c r="M625" s="14">
        <v>43841</v>
      </c>
      <c r="N625" s="13">
        <v>132</v>
      </c>
      <c r="O625"/>
      <c r="P625" t="s">
        <v>78</v>
      </c>
      <c r="Q625" t="s">
        <v>172</v>
      </c>
      <c r="R625" t="s">
        <v>1256</v>
      </c>
      <c r="S625" t="s">
        <v>137</v>
      </c>
      <c r="T625" t="s">
        <v>1255</v>
      </c>
      <c r="U625" s="14">
        <v>43973</v>
      </c>
      <c r="V625" t="s">
        <v>413</v>
      </c>
      <c r="W625"/>
      <c r="X625" t="s">
        <v>83</v>
      </c>
      <c r="Y625" t="s">
        <v>84</v>
      </c>
    </row>
    <row r="626" spans="1:25" x14ac:dyDescent="0.2">
      <c r="A626" t="s">
        <v>95</v>
      </c>
      <c r="B626" t="s">
        <v>96</v>
      </c>
      <c r="C626" t="s">
        <v>1257</v>
      </c>
      <c r="D626" t="s">
        <v>77</v>
      </c>
      <c r="E626">
        <v>135938</v>
      </c>
      <c r="F626" s="13">
        <v>-3186000</v>
      </c>
      <c r="G626" t="s">
        <v>1258</v>
      </c>
      <c r="H626" t="s">
        <v>171</v>
      </c>
      <c r="I626" t="s">
        <v>81</v>
      </c>
      <c r="J626" s="14">
        <v>43777</v>
      </c>
      <c r="K626" s="14">
        <v>43994</v>
      </c>
      <c r="L626" s="14">
        <v>43781</v>
      </c>
      <c r="M626" s="14">
        <v>43841</v>
      </c>
      <c r="N626" s="13">
        <v>156</v>
      </c>
      <c r="O626"/>
      <c r="P626" t="s">
        <v>78</v>
      </c>
      <c r="Q626" t="s">
        <v>1259</v>
      </c>
      <c r="R626" t="s">
        <v>1260</v>
      </c>
      <c r="S626" t="s">
        <v>125</v>
      </c>
      <c r="T626" t="s">
        <v>1257</v>
      </c>
      <c r="U626" s="14">
        <v>43997</v>
      </c>
      <c r="V626" t="s">
        <v>413</v>
      </c>
      <c r="W626"/>
      <c r="X626" t="s">
        <v>83</v>
      </c>
      <c r="Y626" t="s">
        <v>84</v>
      </c>
    </row>
    <row r="627" spans="1:25" x14ac:dyDescent="0.2">
      <c r="A627" t="s">
        <v>95</v>
      </c>
      <c r="B627" t="s">
        <v>96</v>
      </c>
      <c r="C627" t="s">
        <v>1261</v>
      </c>
      <c r="D627" t="s">
        <v>77</v>
      </c>
      <c r="E627">
        <v>135939</v>
      </c>
      <c r="F627" s="13">
        <v>-3186000</v>
      </c>
      <c r="G627" t="s">
        <v>1258</v>
      </c>
      <c r="H627" t="s">
        <v>171</v>
      </c>
      <c r="I627" t="s">
        <v>81</v>
      </c>
      <c r="J627" s="14">
        <v>43777</v>
      </c>
      <c r="K627" s="14">
        <v>43994</v>
      </c>
      <c r="L627" s="14">
        <v>43781</v>
      </c>
      <c r="M627" s="14">
        <v>43841</v>
      </c>
      <c r="N627" s="13">
        <v>156</v>
      </c>
      <c r="O627"/>
      <c r="P627" t="s">
        <v>78</v>
      </c>
      <c r="Q627" t="s">
        <v>1259</v>
      </c>
      <c r="R627" t="s">
        <v>1262</v>
      </c>
      <c r="S627" t="s">
        <v>125</v>
      </c>
      <c r="T627" t="s">
        <v>1261</v>
      </c>
      <c r="U627" s="14">
        <v>43997</v>
      </c>
      <c r="V627" t="s">
        <v>413</v>
      </c>
      <c r="W627"/>
      <c r="X627" t="s">
        <v>83</v>
      </c>
      <c r="Y627" t="s">
        <v>84</v>
      </c>
    </row>
    <row r="628" spans="1:25" x14ac:dyDescent="0.2">
      <c r="A628" t="s">
        <v>95</v>
      </c>
      <c r="B628" t="s">
        <v>96</v>
      </c>
      <c r="C628" t="s">
        <v>1263</v>
      </c>
      <c r="D628" t="s">
        <v>77</v>
      </c>
      <c r="E628">
        <v>135940</v>
      </c>
      <c r="F628" s="13">
        <v>-3186000</v>
      </c>
      <c r="G628" t="s">
        <v>1258</v>
      </c>
      <c r="H628" t="s">
        <v>171</v>
      </c>
      <c r="I628" t="s">
        <v>81</v>
      </c>
      <c r="J628" s="14">
        <v>43777</v>
      </c>
      <c r="K628" s="14">
        <v>43994</v>
      </c>
      <c r="L628" s="14">
        <v>43781</v>
      </c>
      <c r="M628" s="14">
        <v>43841</v>
      </c>
      <c r="N628" s="13">
        <v>156</v>
      </c>
      <c r="O628"/>
      <c r="P628" t="s">
        <v>78</v>
      </c>
      <c r="Q628" t="s">
        <v>1259</v>
      </c>
      <c r="R628" t="s">
        <v>1264</v>
      </c>
      <c r="S628" t="s">
        <v>148</v>
      </c>
      <c r="T628" t="s">
        <v>1263</v>
      </c>
      <c r="U628" s="14">
        <v>43997</v>
      </c>
      <c r="V628" t="s">
        <v>413</v>
      </c>
      <c r="W628"/>
      <c r="X628" t="s">
        <v>83</v>
      </c>
      <c r="Y628" t="s">
        <v>84</v>
      </c>
    </row>
    <row r="629" spans="1:25" x14ac:dyDescent="0.2">
      <c r="A629" t="s">
        <v>95</v>
      </c>
      <c r="B629" t="s">
        <v>96</v>
      </c>
      <c r="C629" t="s">
        <v>1265</v>
      </c>
      <c r="D629" t="s">
        <v>77</v>
      </c>
      <c r="E629">
        <v>135941</v>
      </c>
      <c r="F629" s="13">
        <v>-3186000</v>
      </c>
      <c r="G629" t="s">
        <v>1258</v>
      </c>
      <c r="H629" t="s">
        <v>171</v>
      </c>
      <c r="I629" t="s">
        <v>81</v>
      </c>
      <c r="J629" s="14">
        <v>43777</v>
      </c>
      <c r="K629" s="14">
        <v>43994</v>
      </c>
      <c r="L629" s="14">
        <v>43781</v>
      </c>
      <c r="M629" s="14">
        <v>43841</v>
      </c>
      <c r="N629" s="13">
        <v>156</v>
      </c>
      <c r="O629"/>
      <c r="P629" t="s">
        <v>78</v>
      </c>
      <c r="Q629" t="s">
        <v>1259</v>
      </c>
      <c r="R629" t="s">
        <v>1129</v>
      </c>
      <c r="S629" t="s">
        <v>125</v>
      </c>
      <c r="T629" t="s">
        <v>1265</v>
      </c>
      <c r="U629" s="14">
        <v>43997</v>
      </c>
      <c r="V629" t="s">
        <v>413</v>
      </c>
      <c r="W629"/>
      <c r="X629" t="s">
        <v>83</v>
      </c>
      <c r="Y629" t="s">
        <v>84</v>
      </c>
    </row>
    <row r="630" spans="1:25" x14ac:dyDescent="0.2">
      <c r="A630" t="s">
        <v>95</v>
      </c>
      <c r="B630" t="s">
        <v>96</v>
      </c>
      <c r="C630" t="s">
        <v>1266</v>
      </c>
      <c r="D630" t="s">
        <v>77</v>
      </c>
      <c r="E630">
        <v>135942</v>
      </c>
      <c r="F630" s="13">
        <v>-117111</v>
      </c>
      <c r="G630" t="s">
        <v>170</v>
      </c>
      <c r="H630" t="s">
        <v>171</v>
      </c>
      <c r="I630" t="s">
        <v>81</v>
      </c>
      <c r="J630" s="14">
        <v>43777</v>
      </c>
      <c r="K630" s="14">
        <v>43963</v>
      </c>
      <c r="L630" s="14">
        <v>43781</v>
      </c>
      <c r="M630" s="14">
        <v>43841</v>
      </c>
      <c r="N630" s="13">
        <v>132</v>
      </c>
      <c r="O630"/>
      <c r="P630" t="s">
        <v>78</v>
      </c>
      <c r="Q630" t="s">
        <v>172</v>
      </c>
      <c r="R630" t="s">
        <v>1267</v>
      </c>
      <c r="S630" t="s">
        <v>125</v>
      </c>
      <c r="T630" t="s">
        <v>1266</v>
      </c>
      <c r="U630" s="14">
        <v>43973</v>
      </c>
      <c r="V630" t="s">
        <v>413</v>
      </c>
      <c r="W630"/>
      <c r="X630" t="s">
        <v>83</v>
      </c>
      <c r="Y630" t="s">
        <v>84</v>
      </c>
    </row>
    <row r="631" spans="1:25" x14ac:dyDescent="0.2">
      <c r="A631" t="s">
        <v>95</v>
      </c>
      <c r="B631" t="s">
        <v>96</v>
      </c>
      <c r="C631" t="s">
        <v>1266</v>
      </c>
      <c r="D631" t="s">
        <v>77</v>
      </c>
      <c r="E631">
        <v>135942</v>
      </c>
      <c r="F631" s="13">
        <v>-8732889</v>
      </c>
      <c r="G631" t="s">
        <v>1258</v>
      </c>
      <c r="H631" t="s">
        <v>171</v>
      </c>
      <c r="I631" t="s">
        <v>81</v>
      </c>
      <c r="J631" s="14">
        <v>43777</v>
      </c>
      <c r="K631" s="14">
        <v>43963</v>
      </c>
      <c r="L631" s="14">
        <v>43781</v>
      </c>
      <c r="M631" s="14">
        <v>43841</v>
      </c>
      <c r="N631" s="13">
        <v>156</v>
      </c>
      <c r="O631"/>
      <c r="P631" t="s">
        <v>78</v>
      </c>
      <c r="Q631" t="s">
        <v>1259</v>
      </c>
      <c r="R631" t="s">
        <v>496</v>
      </c>
      <c r="S631" t="s">
        <v>125</v>
      </c>
      <c r="T631" t="s">
        <v>1266</v>
      </c>
      <c r="U631" s="14">
        <v>43997</v>
      </c>
      <c r="V631" t="s">
        <v>413</v>
      </c>
      <c r="W631"/>
      <c r="X631" t="s">
        <v>83</v>
      </c>
      <c r="Y631" t="s">
        <v>84</v>
      </c>
    </row>
    <row r="632" spans="1:25" x14ac:dyDescent="0.2">
      <c r="A632" t="s">
        <v>95</v>
      </c>
      <c r="B632" t="s">
        <v>96</v>
      </c>
      <c r="C632" t="s">
        <v>1268</v>
      </c>
      <c r="D632" t="s">
        <v>77</v>
      </c>
      <c r="E632">
        <v>135943</v>
      </c>
      <c r="F632" s="13">
        <v>-8850000</v>
      </c>
      <c r="G632" t="s">
        <v>170</v>
      </c>
      <c r="H632" t="s">
        <v>171</v>
      </c>
      <c r="I632" t="s">
        <v>81</v>
      </c>
      <c r="J632" s="14">
        <v>43777</v>
      </c>
      <c r="K632" s="14">
        <v>43963</v>
      </c>
      <c r="L632" s="14">
        <v>43781</v>
      </c>
      <c r="M632" s="14">
        <v>43841</v>
      </c>
      <c r="N632" s="13">
        <v>132</v>
      </c>
      <c r="O632"/>
      <c r="P632" t="s">
        <v>78</v>
      </c>
      <c r="Q632" t="s">
        <v>172</v>
      </c>
      <c r="R632" t="s">
        <v>1269</v>
      </c>
      <c r="S632" t="s">
        <v>125</v>
      </c>
      <c r="T632" t="s">
        <v>1268</v>
      </c>
      <c r="U632" s="14">
        <v>43973</v>
      </c>
      <c r="V632" t="s">
        <v>413</v>
      </c>
      <c r="W632"/>
      <c r="X632" t="s">
        <v>83</v>
      </c>
      <c r="Y632" t="s">
        <v>84</v>
      </c>
    </row>
    <row r="633" spans="1:25" x14ac:dyDescent="0.2">
      <c r="A633" t="s">
        <v>95</v>
      </c>
      <c r="B633" t="s">
        <v>96</v>
      </c>
      <c r="C633" t="s">
        <v>1270</v>
      </c>
      <c r="D633" t="s">
        <v>77</v>
      </c>
      <c r="E633">
        <v>138033</v>
      </c>
      <c r="F633" s="13">
        <v>-6180000</v>
      </c>
      <c r="G633" t="s">
        <v>1258</v>
      </c>
      <c r="H633" t="s">
        <v>171</v>
      </c>
      <c r="I633" t="s">
        <v>81</v>
      </c>
      <c r="J633" s="14">
        <v>43805</v>
      </c>
      <c r="K633" s="14">
        <v>43992</v>
      </c>
      <c r="L633" s="14">
        <v>43808</v>
      </c>
      <c r="M633" s="14">
        <v>43868</v>
      </c>
      <c r="N633" s="13">
        <v>129</v>
      </c>
      <c r="O633"/>
      <c r="P633" t="s">
        <v>78</v>
      </c>
      <c r="Q633" t="s">
        <v>1259</v>
      </c>
      <c r="R633" t="s">
        <v>1271</v>
      </c>
      <c r="S633" t="s">
        <v>125</v>
      </c>
      <c r="T633" t="s">
        <v>1270</v>
      </c>
      <c r="U633" s="14">
        <v>43997</v>
      </c>
      <c r="V633" t="s">
        <v>413</v>
      </c>
      <c r="W633"/>
      <c r="X633" t="s">
        <v>83</v>
      </c>
      <c r="Y633" t="s">
        <v>84</v>
      </c>
    </row>
    <row r="634" spans="1:25" x14ac:dyDescent="0.2">
      <c r="A634" t="s">
        <v>95</v>
      </c>
      <c r="B634" t="s">
        <v>96</v>
      </c>
      <c r="C634" t="s">
        <v>1272</v>
      </c>
      <c r="D634" t="s">
        <v>77</v>
      </c>
      <c r="E634">
        <v>138034</v>
      </c>
      <c r="F634" s="13">
        <v>-165000</v>
      </c>
      <c r="G634" t="s">
        <v>1273</v>
      </c>
      <c r="H634" t="s">
        <v>171</v>
      </c>
      <c r="I634" t="s">
        <v>81</v>
      </c>
      <c r="J634" s="14">
        <v>43805</v>
      </c>
      <c r="K634" s="14">
        <v>43992</v>
      </c>
      <c r="L634" s="14">
        <v>43808</v>
      </c>
      <c r="M634" s="14">
        <v>43868</v>
      </c>
      <c r="N634" s="13">
        <v>241</v>
      </c>
      <c r="O634"/>
      <c r="P634" t="s">
        <v>78</v>
      </c>
      <c r="Q634" t="s">
        <v>1274</v>
      </c>
      <c r="R634" t="s">
        <v>1275</v>
      </c>
      <c r="S634" t="s">
        <v>297</v>
      </c>
      <c r="T634" t="s">
        <v>1272</v>
      </c>
      <c r="U634" s="14">
        <v>44109</v>
      </c>
      <c r="V634" t="s">
        <v>82</v>
      </c>
      <c r="W634"/>
      <c r="X634" t="s">
        <v>83</v>
      </c>
      <c r="Y634" t="s">
        <v>84</v>
      </c>
    </row>
    <row r="635" spans="1:25" x14ac:dyDescent="0.2">
      <c r="A635" t="s">
        <v>95</v>
      </c>
      <c r="B635" t="s">
        <v>96</v>
      </c>
      <c r="C635" t="s">
        <v>1276</v>
      </c>
      <c r="D635" t="s">
        <v>77</v>
      </c>
      <c r="E635">
        <v>138035</v>
      </c>
      <c r="F635" s="13">
        <v>-452000</v>
      </c>
      <c r="G635" t="s">
        <v>1258</v>
      </c>
      <c r="H635" t="s">
        <v>171</v>
      </c>
      <c r="I635" t="s">
        <v>81</v>
      </c>
      <c r="J635" s="14">
        <v>43805</v>
      </c>
      <c r="K635" s="14">
        <v>43995</v>
      </c>
      <c r="L635" s="14">
        <v>43808</v>
      </c>
      <c r="M635" s="14">
        <v>43868</v>
      </c>
      <c r="N635" s="13">
        <v>129</v>
      </c>
      <c r="O635"/>
      <c r="P635" t="s">
        <v>78</v>
      </c>
      <c r="Q635" t="s">
        <v>1259</v>
      </c>
      <c r="R635" t="s">
        <v>1277</v>
      </c>
      <c r="S635" t="s">
        <v>125</v>
      </c>
      <c r="T635" t="s">
        <v>1276</v>
      </c>
      <c r="U635" s="14">
        <v>43997</v>
      </c>
      <c r="V635" t="s">
        <v>413</v>
      </c>
      <c r="W635"/>
      <c r="X635" t="s">
        <v>83</v>
      </c>
      <c r="Y635" t="s">
        <v>84</v>
      </c>
    </row>
    <row r="636" spans="1:25" x14ac:dyDescent="0.2">
      <c r="A636" t="s">
        <v>95</v>
      </c>
      <c r="B636" t="s">
        <v>96</v>
      </c>
      <c r="C636" t="s">
        <v>1278</v>
      </c>
      <c r="D636" t="s">
        <v>77</v>
      </c>
      <c r="E636">
        <v>138036</v>
      </c>
      <c r="F636" s="13">
        <v>-165000</v>
      </c>
      <c r="G636" t="s">
        <v>1258</v>
      </c>
      <c r="H636" t="s">
        <v>171</v>
      </c>
      <c r="I636" t="s">
        <v>81</v>
      </c>
      <c r="J636" s="14">
        <v>43805</v>
      </c>
      <c r="K636" s="14">
        <v>43992</v>
      </c>
      <c r="L636" s="14">
        <v>43808</v>
      </c>
      <c r="M636" s="14">
        <v>43868</v>
      </c>
      <c r="N636" s="13">
        <v>129</v>
      </c>
      <c r="O636"/>
      <c r="P636" t="s">
        <v>78</v>
      </c>
      <c r="Q636" t="s">
        <v>1259</v>
      </c>
      <c r="R636" t="s">
        <v>1279</v>
      </c>
      <c r="S636" t="s">
        <v>125</v>
      </c>
      <c r="T636" t="s">
        <v>1278</v>
      </c>
      <c r="U636" s="14">
        <v>43997</v>
      </c>
      <c r="V636" t="s">
        <v>413</v>
      </c>
      <c r="W636"/>
      <c r="X636" t="s">
        <v>83</v>
      </c>
      <c r="Y636" t="s">
        <v>84</v>
      </c>
    </row>
    <row r="637" spans="1:25" x14ac:dyDescent="0.2">
      <c r="A637" t="s">
        <v>95</v>
      </c>
      <c r="B637" t="s">
        <v>96</v>
      </c>
      <c r="C637" t="s">
        <v>1280</v>
      </c>
      <c r="D637" t="s">
        <v>77</v>
      </c>
      <c r="E637">
        <v>138037</v>
      </c>
      <c r="F637" s="13">
        <v>-165000</v>
      </c>
      <c r="G637" t="s">
        <v>1258</v>
      </c>
      <c r="H637" t="s">
        <v>171</v>
      </c>
      <c r="I637" t="s">
        <v>81</v>
      </c>
      <c r="J637" s="14">
        <v>43805</v>
      </c>
      <c r="K637" s="14">
        <v>43992</v>
      </c>
      <c r="L637" s="14">
        <v>43808</v>
      </c>
      <c r="M637" s="14">
        <v>43868</v>
      </c>
      <c r="N637" s="13">
        <v>129</v>
      </c>
      <c r="O637"/>
      <c r="P637" t="s">
        <v>78</v>
      </c>
      <c r="Q637" t="s">
        <v>1259</v>
      </c>
      <c r="R637" t="s">
        <v>1281</v>
      </c>
      <c r="S637" t="s">
        <v>379</v>
      </c>
      <c r="T637" t="s">
        <v>1280</v>
      </c>
      <c r="U637" s="14">
        <v>43997</v>
      </c>
      <c r="V637" t="s">
        <v>413</v>
      </c>
      <c r="W637"/>
      <c r="X637" t="s">
        <v>83</v>
      </c>
      <c r="Y637" t="s">
        <v>84</v>
      </c>
    </row>
    <row r="638" spans="1:25" x14ac:dyDescent="0.2">
      <c r="A638" t="s">
        <v>95</v>
      </c>
      <c r="B638" t="s">
        <v>96</v>
      </c>
      <c r="C638" t="s">
        <v>1282</v>
      </c>
      <c r="D638" t="s">
        <v>77</v>
      </c>
      <c r="E638">
        <v>138038</v>
      </c>
      <c r="F638" s="13">
        <v>-18228</v>
      </c>
      <c r="G638" t="s">
        <v>1258</v>
      </c>
      <c r="H638" t="s">
        <v>171</v>
      </c>
      <c r="I638" t="s">
        <v>81</v>
      </c>
      <c r="J638" s="14">
        <v>43805</v>
      </c>
      <c r="K638" s="14">
        <v>43992</v>
      </c>
      <c r="L638" s="14">
        <v>43808</v>
      </c>
      <c r="M638" s="14">
        <v>43868</v>
      </c>
      <c r="N638" s="13">
        <v>129</v>
      </c>
      <c r="O638"/>
      <c r="P638" t="s">
        <v>78</v>
      </c>
      <c r="Q638" t="s">
        <v>1259</v>
      </c>
      <c r="R638" t="s">
        <v>1283</v>
      </c>
      <c r="S638" t="s">
        <v>137</v>
      </c>
      <c r="T638" t="s">
        <v>1282</v>
      </c>
      <c r="U638" s="14">
        <v>43997</v>
      </c>
      <c r="V638" t="s">
        <v>413</v>
      </c>
      <c r="W638"/>
      <c r="X638" t="s">
        <v>83</v>
      </c>
      <c r="Y638" t="s">
        <v>84</v>
      </c>
    </row>
    <row r="639" spans="1:25" x14ac:dyDescent="0.2">
      <c r="A639" t="s">
        <v>95</v>
      </c>
      <c r="B639" t="s">
        <v>96</v>
      </c>
      <c r="C639" t="s">
        <v>1284</v>
      </c>
      <c r="D639" t="s">
        <v>77</v>
      </c>
      <c r="E639">
        <v>138039</v>
      </c>
      <c r="F639" s="13">
        <v>-165000</v>
      </c>
      <c r="G639" t="s">
        <v>1258</v>
      </c>
      <c r="H639" t="s">
        <v>171</v>
      </c>
      <c r="I639" t="s">
        <v>81</v>
      </c>
      <c r="J639" s="14">
        <v>43805</v>
      </c>
      <c r="K639" s="14">
        <v>43992</v>
      </c>
      <c r="L639" s="14">
        <v>43808</v>
      </c>
      <c r="M639" s="14">
        <v>43868</v>
      </c>
      <c r="N639" s="13">
        <v>129</v>
      </c>
      <c r="O639"/>
      <c r="P639" t="s">
        <v>78</v>
      </c>
      <c r="Q639" t="s">
        <v>1259</v>
      </c>
      <c r="R639" t="s">
        <v>1285</v>
      </c>
      <c r="S639" t="s">
        <v>125</v>
      </c>
      <c r="T639" t="s">
        <v>1284</v>
      </c>
      <c r="U639" s="14">
        <v>43997</v>
      </c>
      <c r="V639" t="s">
        <v>413</v>
      </c>
      <c r="W639"/>
      <c r="X639" t="s">
        <v>83</v>
      </c>
      <c r="Y639" t="s">
        <v>84</v>
      </c>
    </row>
    <row r="640" spans="1:25" x14ac:dyDescent="0.2">
      <c r="A640" t="s">
        <v>95</v>
      </c>
      <c r="B640" t="s">
        <v>96</v>
      </c>
      <c r="C640" t="s">
        <v>1286</v>
      </c>
      <c r="D640" t="s">
        <v>77</v>
      </c>
      <c r="E640">
        <v>138040</v>
      </c>
      <c r="F640" s="13">
        <v>-21678</v>
      </c>
      <c r="G640" t="s">
        <v>1258</v>
      </c>
      <c r="H640" t="s">
        <v>171</v>
      </c>
      <c r="I640" t="s">
        <v>81</v>
      </c>
      <c r="J640" s="14">
        <v>43805</v>
      </c>
      <c r="K640" s="14">
        <v>43992</v>
      </c>
      <c r="L640" s="14">
        <v>43808</v>
      </c>
      <c r="M640" s="14">
        <v>43868</v>
      </c>
      <c r="N640" s="13">
        <v>129</v>
      </c>
      <c r="O640"/>
      <c r="P640" t="s">
        <v>78</v>
      </c>
      <c r="Q640" t="s">
        <v>1259</v>
      </c>
      <c r="R640" t="s">
        <v>1287</v>
      </c>
      <c r="S640" t="s">
        <v>137</v>
      </c>
      <c r="T640" t="s">
        <v>1286</v>
      </c>
      <c r="U640" s="14">
        <v>43997</v>
      </c>
      <c r="V640" t="s">
        <v>413</v>
      </c>
      <c r="W640"/>
      <c r="X640" t="s">
        <v>83</v>
      </c>
      <c r="Y640" t="s">
        <v>84</v>
      </c>
    </row>
    <row r="641" spans="1:25" x14ac:dyDescent="0.2">
      <c r="A641" t="s">
        <v>95</v>
      </c>
      <c r="B641" t="s">
        <v>96</v>
      </c>
      <c r="C641" t="s">
        <v>1288</v>
      </c>
      <c r="D641" t="s">
        <v>77</v>
      </c>
      <c r="E641">
        <v>138041</v>
      </c>
      <c r="F641" s="13">
        <v>-21678</v>
      </c>
      <c r="G641" t="s">
        <v>1258</v>
      </c>
      <c r="H641" t="s">
        <v>171</v>
      </c>
      <c r="I641" t="s">
        <v>81</v>
      </c>
      <c r="J641" s="14">
        <v>43805</v>
      </c>
      <c r="K641" s="14">
        <v>43992</v>
      </c>
      <c r="L641" s="14">
        <v>43808</v>
      </c>
      <c r="M641" s="14">
        <v>43868</v>
      </c>
      <c r="N641" s="13">
        <v>129</v>
      </c>
      <c r="O641"/>
      <c r="P641" t="s">
        <v>78</v>
      </c>
      <c r="Q641" t="s">
        <v>1259</v>
      </c>
      <c r="R641" t="s">
        <v>1289</v>
      </c>
      <c r="S641" t="s">
        <v>137</v>
      </c>
      <c r="T641" t="s">
        <v>1288</v>
      </c>
      <c r="U641" s="14">
        <v>43997</v>
      </c>
      <c r="V641" t="s">
        <v>413</v>
      </c>
      <c r="W641"/>
      <c r="X641" t="s">
        <v>83</v>
      </c>
      <c r="Y641" t="s">
        <v>84</v>
      </c>
    </row>
    <row r="642" spans="1:25" x14ac:dyDescent="0.2">
      <c r="A642" t="s">
        <v>95</v>
      </c>
      <c r="B642" t="s">
        <v>96</v>
      </c>
      <c r="C642" t="s">
        <v>1290</v>
      </c>
      <c r="D642" t="s">
        <v>77</v>
      </c>
      <c r="E642">
        <v>138042</v>
      </c>
      <c r="F642" s="13">
        <v>-18228</v>
      </c>
      <c r="G642" t="s">
        <v>1258</v>
      </c>
      <c r="H642" t="s">
        <v>171</v>
      </c>
      <c r="I642" t="s">
        <v>81</v>
      </c>
      <c r="J642" s="14">
        <v>43805</v>
      </c>
      <c r="K642" s="14">
        <v>43992</v>
      </c>
      <c r="L642" s="14">
        <v>43808</v>
      </c>
      <c r="M642" s="14">
        <v>43868</v>
      </c>
      <c r="N642" s="13">
        <v>129</v>
      </c>
      <c r="O642"/>
      <c r="P642" t="s">
        <v>78</v>
      </c>
      <c r="Q642" t="s">
        <v>1259</v>
      </c>
      <c r="R642" t="s">
        <v>1291</v>
      </c>
      <c r="S642" t="s">
        <v>137</v>
      </c>
      <c r="T642" t="s">
        <v>1290</v>
      </c>
      <c r="U642" s="14">
        <v>43997</v>
      </c>
      <c r="V642" t="s">
        <v>413</v>
      </c>
      <c r="W642"/>
      <c r="X642" t="s">
        <v>83</v>
      </c>
      <c r="Y642" t="s">
        <v>84</v>
      </c>
    </row>
    <row r="643" spans="1:25" x14ac:dyDescent="0.2">
      <c r="A643" t="s">
        <v>95</v>
      </c>
      <c r="B643" t="s">
        <v>96</v>
      </c>
      <c r="C643" t="s">
        <v>1292</v>
      </c>
      <c r="D643" t="s">
        <v>77</v>
      </c>
      <c r="E643">
        <v>138043</v>
      </c>
      <c r="F643" s="13">
        <v>-18228</v>
      </c>
      <c r="G643" t="s">
        <v>1258</v>
      </c>
      <c r="H643" t="s">
        <v>171</v>
      </c>
      <c r="I643" t="s">
        <v>81</v>
      </c>
      <c r="J643" s="14">
        <v>43805</v>
      </c>
      <c r="K643" s="14">
        <v>43995</v>
      </c>
      <c r="L643" s="14">
        <v>43808</v>
      </c>
      <c r="M643" s="14">
        <v>43868</v>
      </c>
      <c r="N643" s="13">
        <v>129</v>
      </c>
      <c r="O643"/>
      <c r="P643" t="s">
        <v>78</v>
      </c>
      <c r="Q643" t="s">
        <v>1259</v>
      </c>
      <c r="R643" t="s">
        <v>1293</v>
      </c>
      <c r="S643" t="s">
        <v>137</v>
      </c>
      <c r="T643" t="s">
        <v>1292</v>
      </c>
      <c r="U643" s="14">
        <v>43997</v>
      </c>
      <c r="V643" t="s">
        <v>413</v>
      </c>
      <c r="W643"/>
      <c r="X643" t="s">
        <v>83</v>
      </c>
      <c r="Y643" t="s">
        <v>84</v>
      </c>
    </row>
    <row r="644" spans="1:25" x14ac:dyDescent="0.2">
      <c r="A644" t="s">
        <v>95</v>
      </c>
      <c r="B644" t="s">
        <v>96</v>
      </c>
      <c r="C644" t="s">
        <v>1294</v>
      </c>
      <c r="D644" t="s">
        <v>77</v>
      </c>
      <c r="E644">
        <v>138044</v>
      </c>
      <c r="F644" s="13">
        <v>-18228</v>
      </c>
      <c r="G644" t="s">
        <v>1258</v>
      </c>
      <c r="H644" t="s">
        <v>171</v>
      </c>
      <c r="I644" t="s">
        <v>81</v>
      </c>
      <c r="J644" s="14">
        <v>43805</v>
      </c>
      <c r="K644" s="14">
        <v>43992</v>
      </c>
      <c r="L644" s="14">
        <v>43808</v>
      </c>
      <c r="M644" s="14">
        <v>43868</v>
      </c>
      <c r="N644" s="13">
        <v>129</v>
      </c>
      <c r="O644"/>
      <c r="P644" t="s">
        <v>78</v>
      </c>
      <c r="Q644" t="s">
        <v>1259</v>
      </c>
      <c r="R644" t="s">
        <v>1295</v>
      </c>
      <c r="S644" t="s">
        <v>137</v>
      </c>
      <c r="T644" t="s">
        <v>1294</v>
      </c>
      <c r="U644" s="14">
        <v>43997</v>
      </c>
      <c r="V644" t="s">
        <v>413</v>
      </c>
      <c r="W644"/>
      <c r="X644" t="s">
        <v>83</v>
      </c>
      <c r="Y644" t="s">
        <v>84</v>
      </c>
    </row>
    <row r="645" spans="1:25" x14ac:dyDescent="0.2">
      <c r="A645" t="s">
        <v>95</v>
      </c>
      <c r="B645" t="s">
        <v>96</v>
      </c>
      <c r="C645" t="s">
        <v>1296</v>
      </c>
      <c r="D645" t="s">
        <v>77</v>
      </c>
      <c r="E645">
        <v>138045</v>
      </c>
      <c r="F645" s="13">
        <v>-18228</v>
      </c>
      <c r="G645" t="s">
        <v>1258</v>
      </c>
      <c r="H645" t="s">
        <v>171</v>
      </c>
      <c r="I645" t="s">
        <v>81</v>
      </c>
      <c r="J645" s="14">
        <v>43805</v>
      </c>
      <c r="K645" s="14">
        <v>43995</v>
      </c>
      <c r="L645" s="14">
        <v>43808</v>
      </c>
      <c r="M645" s="14">
        <v>43868</v>
      </c>
      <c r="N645" s="13">
        <v>129</v>
      </c>
      <c r="O645"/>
      <c r="P645" t="s">
        <v>78</v>
      </c>
      <c r="Q645" t="s">
        <v>1259</v>
      </c>
      <c r="R645" t="s">
        <v>1297</v>
      </c>
      <c r="S645" t="s">
        <v>137</v>
      </c>
      <c r="T645" t="s">
        <v>1296</v>
      </c>
      <c r="U645" s="14">
        <v>43997</v>
      </c>
      <c r="V645" t="s">
        <v>413</v>
      </c>
      <c r="W645"/>
      <c r="X645" t="s">
        <v>83</v>
      </c>
      <c r="Y645" t="s">
        <v>84</v>
      </c>
    </row>
    <row r="646" spans="1:25" x14ac:dyDescent="0.2">
      <c r="A646" t="s">
        <v>95</v>
      </c>
      <c r="B646" t="s">
        <v>96</v>
      </c>
      <c r="C646" t="s">
        <v>1298</v>
      </c>
      <c r="D646" t="s">
        <v>77</v>
      </c>
      <c r="E646">
        <v>138046</v>
      </c>
      <c r="F646" s="13">
        <v>-165000</v>
      </c>
      <c r="G646" t="s">
        <v>1258</v>
      </c>
      <c r="H646" t="s">
        <v>171</v>
      </c>
      <c r="I646" t="s">
        <v>81</v>
      </c>
      <c r="J646" s="14">
        <v>43805</v>
      </c>
      <c r="K646" s="14">
        <v>43992</v>
      </c>
      <c r="L646" s="14">
        <v>43808</v>
      </c>
      <c r="M646" s="14">
        <v>43868</v>
      </c>
      <c r="N646" s="13">
        <v>129</v>
      </c>
      <c r="O646"/>
      <c r="P646" t="s">
        <v>78</v>
      </c>
      <c r="Q646" t="s">
        <v>1259</v>
      </c>
      <c r="R646" t="s">
        <v>1299</v>
      </c>
      <c r="S646" t="s">
        <v>297</v>
      </c>
      <c r="T646" t="s">
        <v>1298</v>
      </c>
      <c r="U646" s="14">
        <v>43997</v>
      </c>
      <c r="V646" t="s">
        <v>413</v>
      </c>
      <c r="W646"/>
      <c r="X646" t="s">
        <v>83</v>
      </c>
      <c r="Y646" t="s">
        <v>84</v>
      </c>
    </row>
    <row r="647" spans="1:25" x14ac:dyDescent="0.2">
      <c r="A647" t="s">
        <v>95</v>
      </c>
      <c r="B647" t="s">
        <v>96</v>
      </c>
      <c r="C647" t="s">
        <v>1300</v>
      </c>
      <c r="D647" t="s">
        <v>77</v>
      </c>
      <c r="E647">
        <v>138047</v>
      </c>
      <c r="F647" s="13">
        <v>-165000</v>
      </c>
      <c r="G647" t="s">
        <v>1258</v>
      </c>
      <c r="H647" t="s">
        <v>171</v>
      </c>
      <c r="I647" t="s">
        <v>81</v>
      </c>
      <c r="J647" s="14">
        <v>43805</v>
      </c>
      <c r="K647" s="14">
        <v>43992</v>
      </c>
      <c r="L647" s="14">
        <v>43808</v>
      </c>
      <c r="M647" s="14">
        <v>43868</v>
      </c>
      <c r="N647" s="13">
        <v>129</v>
      </c>
      <c r="O647"/>
      <c r="P647" t="s">
        <v>78</v>
      </c>
      <c r="Q647" t="s">
        <v>1259</v>
      </c>
      <c r="R647" t="s">
        <v>1301</v>
      </c>
      <c r="S647" t="s">
        <v>125</v>
      </c>
      <c r="T647" t="s">
        <v>1300</v>
      </c>
      <c r="U647" s="14">
        <v>43997</v>
      </c>
      <c r="V647" t="s">
        <v>413</v>
      </c>
      <c r="W647"/>
      <c r="X647" t="s">
        <v>83</v>
      </c>
      <c r="Y647" t="s">
        <v>84</v>
      </c>
    </row>
    <row r="648" spans="1:25" x14ac:dyDescent="0.2">
      <c r="A648" t="s">
        <v>95</v>
      </c>
      <c r="B648" t="s">
        <v>96</v>
      </c>
      <c r="C648" t="s">
        <v>1302</v>
      </c>
      <c r="D648" t="s">
        <v>77</v>
      </c>
      <c r="E648">
        <v>138048</v>
      </c>
      <c r="F648" s="13">
        <v>-198000</v>
      </c>
      <c r="G648" t="s">
        <v>1258</v>
      </c>
      <c r="H648" t="s">
        <v>171</v>
      </c>
      <c r="I648" t="s">
        <v>81</v>
      </c>
      <c r="J648" s="14">
        <v>43805</v>
      </c>
      <c r="K648" s="14">
        <v>43992</v>
      </c>
      <c r="L648" s="14">
        <v>43808</v>
      </c>
      <c r="M648" s="14">
        <v>43868</v>
      </c>
      <c r="N648" s="13">
        <v>129</v>
      </c>
      <c r="O648"/>
      <c r="P648" t="s">
        <v>78</v>
      </c>
      <c r="Q648" t="s">
        <v>1259</v>
      </c>
      <c r="R648" t="s">
        <v>1303</v>
      </c>
      <c r="S648" t="s">
        <v>125</v>
      </c>
      <c r="T648" t="s">
        <v>1302</v>
      </c>
      <c r="U648" s="14">
        <v>43997</v>
      </c>
      <c r="V648" t="s">
        <v>413</v>
      </c>
      <c r="W648"/>
      <c r="X648" t="s">
        <v>83</v>
      </c>
      <c r="Y648" t="s">
        <v>84</v>
      </c>
    </row>
    <row r="649" spans="1:25" x14ac:dyDescent="0.2">
      <c r="A649" t="s">
        <v>95</v>
      </c>
      <c r="B649" t="s">
        <v>96</v>
      </c>
      <c r="C649" t="s">
        <v>1304</v>
      </c>
      <c r="D649" t="s">
        <v>77</v>
      </c>
      <c r="E649">
        <v>138049</v>
      </c>
      <c r="F649" s="13">
        <v>-165000</v>
      </c>
      <c r="G649" t="s">
        <v>1258</v>
      </c>
      <c r="H649" t="s">
        <v>171</v>
      </c>
      <c r="I649" t="s">
        <v>81</v>
      </c>
      <c r="J649" s="14">
        <v>43805</v>
      </c>
      <c r="K649" s="14">
        <v>43992</v>
      </c>
      <c r="L649" s="14">
        <v>43808</v>
      </c>
      <c r="M649" s="14">
        <v>43868</v>
      </c>
      <c r="N649" s="13">
        <v>129</v>
      </c>
      <c r="O649"/>
      <c r="P649" t="s">
        <v>78</v>
      </c>
      <c r="Q649" t="s">
        <v>1259</v>
      </c>
      <c r="R649" t="s">
        <v>1305</v>
      </c>
      <c r="S649" t="s">
        <v>125</v>
      </c>
      <c r="T649" t="s">
        <v>1304</v>
      </c>
      <c r="U649" s="14">
        <v>43997</v>
      </c>
      <c r="V649" t="s">
        <v>413</v>
      </c>
      <c r="W649"/>
      <c r="X649" t="s">
        <v>83</v>
      </c>
      <c r="Y649" t="s">
        <v>84</v>
      </c>
    </row>
    <row r="650" spans="1:25" x14ac:dyDescent="0.2">
      <c r="A650" t="s">
        <v>95</v>
      </c>
      <c r="B650" t="s">
        <v>96</v>
      </c>
      <c r="C650" t="s">
        <v>1306</v>
      </c>
      <c r="D650" t="s">
        <v>77</v>
      </c>
      <c r="E650">
        <v>138050</v>
      </c>
      <c r="F650" s="13">
        <v>-100000</v>
      </c>
      <c r="G650" t="s">
        <v>1258</v>
      </c>
      <c r="H650" t="s">
        <v>171</v>
      </c>
      <c r="I650" t="s">
        <v>81</v>
      </c>
      <c r="J650" s="14">
        <v>43805</v>
      </c>
      <c r="K650" s="14">
        <v>43992</v>
      </c>
      <c r="L650" s="14">
        <v>43808</v>
      </c>
      <c r="M650" s="14">
        <v>43868</v>
      </c>
      <c r="N650" s="13">
        <v>129</v>
      </c>
      <c r="O650"/>
      <c r="P650" t="s">
        <v>78</v>
      </c>
      <c r="Q650" t="s">
        <v>1259</v>
      </c>
      <c r="R650" t="s">
        <v>1307</v>
      </c>
      <c r="S650" t="s">
        <v>125</v>
      </c>
      <c r="T650" t="s">
        <v>1306</v>
      </c>
      <c r="U650" s="14">
        <v>43997</v>
      </c>
      <c r="V650" t="s">
        <v>413</v>
      </c>
      <c r="W650"/>
      <c r="X650" t="s">
        <v>83</v>
      </c>
      <c r="Y650" t="s">
        <v>84</v>
      </c>
    </row>
    <row r="651" spans="1:25" x14ac:dyDescent="0.2">
      <c r="A651" t="s">
        <v>95</v>
      </c>
      <c r="B651" t="s">
        <v>96</v>
      </c>
      <c r="C651" t="s">
        <v>1308</v>
      </c>
      <c r="D651" t="s">
        <v>77</v>
      </c>
      <c r="E651">
        <v>138051</v>
      </c>
      <c r="F651" s="13">
        <v>-18228</v>
      </c>
      <c r="G651" t="s">
        <v>1258</v>
      </c>
      <c r="H651" t="s">
        <v>171</v>
      </c>
      <c r="I651" t="s">
        <v>81</v>
      </c>
      <c r="J651" s="14">
        <v>43805</v>
      </c>
      <c r="K651" s="14">
        <v>43992</v>
      </c>
      <c r="L651" s="14">
        <v>43808</v>
      </c>
      <c r="M651" s="14">
        <v>43868</v>
      </c>
      <c r="N651" s="13">
        <v>129</v>
      </c>
      <c r="O651"/>
      <c r="P651" t="s">
        <v>78</v>
      </c>
      <c r="Q651" t="s">
        <v>1259</v>
      </c>
      <c r="R651" t="s">
        <v>1309</v>
      </c>
      <c r="S651" t="s">
        <v>137</v>
      </c>
      <c r="T651" t="s">
        <v>1308</v>
      </c>
      <c r="U651" s="14">
        <v>43997</v>
      </c>
      <c r="V651" t="s">
        <v>413</v>
      </c>
      <c r="W651"/>
      <c r="X651" t="s">
        <v>83</v>
      </c>
      <c r="Y651" t="s">
        <v>84</v>
      </c>
    </row>
    <row r="652" spans="1:25" x14ac:dyDescent="0.2">
      <c r="A652" t="s">
        <v>95</v>
      </c>
      <c r="B652" t="s">
        <v>96</v>
      </c>
      <c r="C652" t="s">
        <v>1310</v>
      </c>
      <c r="D652" t="s">
        <v>77</v>
      </c>
      <c r="E652">
        <v>138052</v>
      </c>
      <c r="F652" s="13">
        <v>-165000</v>
      </c>
      <c r="G652" t="s">
        <v>1258</v>
      </c>
      <c r="H652" t="s">
        <v>171</v>
      </c>
      <c r="I652" t="s">
        <v>81</v>
      </c>
      <c r="J652" s="14">
        <v>43805</v>
      </c>
      <c r="K652" s="14">
        <v>43992</v>
      </c>
      <c r="L652" s="14">
        <v>43808</v>
      </c>
      <c r="M652" s="14">
        <v>43868</v>
      </c>
      <c r="N652" s="13">
        <v>129</v>
      </c>
      <c r="O652"/>
      <c r="P652" t="s">
        <v>198</v>
      </c>
      <c r="Q652" t="s">
        <v>1259</v>
      </c>
      <c r="R652" t="s">
        <v>1311</v>
      </c>
      <c r="S652" t="s">
        <v>1021</v>
      </c>
      <c r="T652" t="s">
        <v>1310</v>
      </c>
      <c r="U652" s="14">
        <v>43997</v>
      </c>
      <c r="V652" t="s">
        <v>413</v>
      </c>
      <c r="W652"/>
      <c r="X652" t="s">
        <v>83</v>
      </c>
      <c r="Y652" t="s">
        <v>84</v>
      </c>
    </row>
    <row r="653" spans="1:25" x14ac:dyDescent="0.2">
      <c r="A653" t="s">
        <v>95</v>
      </c>
      <c r="B653" t="s">
        <v>96</v>
      </c>
      <c r="C653" t="s">
        <v>1312</v>
      </c>
      <c r="D653" t="s">
        <v>77</v>
      </c>
      <c r="E653">
        <v>138053</v>
      </c>
      <c r="F653" s="13">
        <v>-165000</v>
      </c>
      <c r="G653" t="s">
        <v>1258</v>
      </c>
      <c r="H653" t="s">
        <v>171</v>
      </c>
      <c r="I653" t="s">
        <v>81</v>
      </c>
      <c r="J653" s="14">
        <v>43805</v>
      </c>
      <c r="K653" s="14">
        <v>43992</v>
      </c>
      <c r="L653" s="14">
        <v>43808</v>
      </c>
      <c r="M653" s="14">
        <v>43868</v>
      </c>
      <c r="N653" s="13">
        <v>129</v>
      </c>
      <c r="O653"/>
      <c r="P653" t="s">
        <v>78</v>
      </c>
      <c r="Q653" t="s">
        <v>1259</v>
      </c>
      <c r="R653" t="s">
        <v>1313</v>
      </c>
      <c r="S653" t="s">
        <v>125</v>
      </c>
      <c r="T653" t="s">
        <v>1312</v>
      </c>
      <c r="U653" s="14">
        <v>43997</v>
      </c>
      <c r="V653" t="s">
        <v>413</v>
      </c>
      <c r="W653"/>
      <c r="X653" t="s">
        <v>83</v>
      </c>
      <c r="Y653" t="s">
        <v>84</v>
      </c>
    </row>
    <row r="654" spans="1:25" x14ac:dyDescent="0.2">
      <c r="A654" t="s">
        <v>95</v>
      </c>
      <c r="B654" t="s">
        <v>96</v>
      </c>
      <c r="C654" t="s">
        <v>1314</v>
      </c>
      <c r="D654" t="s">
        <v>77</v>
      </c>
      <c r="E654">
        <v>138054</v>
      </c>
      <c r="F654" s="13">
        <v>-263000</v>
      </c>
      <c r="G654" t="s">
        <v>1273</v>
      </c>
      <c r="H654" t="s">
        <v>171</v>
      </c>
      <c r="I654" t="s">
        <v>81</v>
      </c>
      <c r="J654" s="14">
        <v>43805</v>
      </c>
      <c r="K654" s="14">
        <v>43992</v>
      </c>
      <c r="L654" s="14">
        <v>43808</v>
      </c>
      <c r="M654" s="14">
        <v>43868</v>
      </c>
      <c r="N654" s="13">
        <v>241</v>
      </c>
      <c r="O654"/>
      <c r="P654" t="s">
        <v>78</v>
      </c>
      <c r="Q654" t="s">
        <v>1274</v>
      </c>
      <c r="R654" t="s">
        <v>1315</v>
      </c>
      <c r="S654" t="s">
        <v>148</v>
      </c>
      <c r="T654" t="s">
        <v>1314</v>
      </c>
      <c r="U654" s="14">
        <v>44109</v>
      </c>
      <c r="V654" t="s">
        <v>82</v>
      </c>
      <c r="W654"/>
      <c r="X654" t="s">
        <v>83</v>
      </c>
      <c r="Y654" t="s">
        <v>84</v>
      </c>
    </row>
    <row r="655" spans="1:25" x14ac:dyDescent="0.2">
      <c r="A655" t="s">
        <v>95</v>
      </c>
      <c r="B655" t="s">
        <v>96</v>
      </c>
      <c r="C655" t="s">
        <v>1316</v>
      </c>
      <c r="D655" t="s">
        <v>77</v>
      </c>
      <c r="E655">
        <v>138055</v>
      </c>
      <c r="F655" s="13">
        <v>-100000</v>
      </c>
      <c r="G655" t="s">
        <v>1258</v>
      </c>
      <c r="H655" t="s">
        <v>171</v>
      </c>
      <c r="I655" t="s">
        <v>81</v>
      </c>
      <c r="J655" s="14">
        <v>43805</v>
      </c>
      <c r="K655" s="14">
        <v>43992</v>
      </c>
      <c r="L655" s="14">
        <v>43808</v>
      </c>
      <c r="M655" s="14">
        <v>43868</v>
      </c>
      <c r="N655" s="13">
        <v>129</v>
      </c>
      <c r="O655"/>
      <c r="P655" t="s">
        <v>78</v>
      </c>
      <c r="Q655" t="s">
        <v>1259</v>
      </c>
      <c r="R655" t="s">
        <v>1317</v>
      </c>
      <c r="S655" t="s">
        <v>125</v>
      </c>
      <c r="T655" t="s">
        <v>1316</v>
      </c>
      <c r="U655" s="14">
        <v>43997</v>
      </c>
      <c r="V655" t="s">
        <v>413</v>
      </c>
      <c r="W655"/>
      <c r="X655" t="s">
        <v>83</v>
      </c>
      <c r="Y655" t="s">
        <v>84</v>
      </c>
    </row>
    <row r="656" spans="1:25" x14ac:dyDescent="0.2">
      <c r="A656" t="s">
        <v>95</v>
      </c>
      <c r="B656" t="s">
        <v>96</v>
      </c>
      <c r="C656" t="s">
        <v>1318</v>
      </c>
      <c r="D656" t="s">
        <v>77</v>
      </c>
      <c r="E656">
        <v>138056</v>
      </c>
      <c r="F656" s="13">
        <v>-18228</v>
      </c>
      <c r="G656" t="s">
        <v>1258</v>
      </c>
      <c r="H656" t="s">
        <v>171</v>
      </c>
      <c r="I656" t="s">
        <v>81</v>
      </c>
      <c r="J656" s="14">
        <v>43805</v>
      </c>
      <c r="K656" s="14">
        <v>43992</v>
      </c>
      <c r="L656" s="14">
        <v>43808</v>
      </c>
      <c r="M656" s="14">
        <v>43868</v>
      </c>
      <c r="N656" s="13">
        <v>129</v>
      </c>
      <c r="O656"/>
      <c r="P656" t="s">
        <v>78</v>
      </c>
      <c r="Q656" t="s">
        <v>1259</v>
      </c>
      <c r="R656" t="s">
        <v>1319</v>
      </c>
      <c r="S656" t="s">
        <v>137</v>
      </c>
      <c r="T656" t="s">
        <v>1318</v>
      </c>
      <c r="U656" s="14">
        <v>43997</v>
      </c>
      <c r="V656" t="s">
        <v>413</v>
      </c>
      <c r="W656"/>
      <c r="X656" t="s">
        <v>83</v>
      </c>
      <c r="Y656" t="s">
        <v>84</v>
      </c>
    </row>
    <row r="657" spans="1:25" x14ac:dyDescent="0.2">
      <c r="A657" t="s">
        <v>95</v>
      </c>
      <c r="B657" t="s">
        <v>96</v>
      </c>
      <c r="C657" t="s">
        <v>1320</v>
      </c>
      <c r="D657" t="s">
        <v>77</v>
      </c>
      <c r="E657">
        <v>138057</v>
      </c>
      <c r="F657" s="13">
        <v>-18228</v>
      </c>
      <c r="G657" t="s">
        <v>1258</v>
      </c>
      <c r="H657" t="s">
        <v>171</v>
      </c>
      <c r="I657" t="s">
        <v>81</v>
      </c>
      <c r="J657" s="14">
        <v>43805</v>
      </c>
      <c r="K657" s="14">
        <v>43992</v>
      </c>
      <c r="L657" s="14">
        <v>43808</v>
      </c>
      <c r="M657" s="14">
        <v>43868</v>
      </c>
      <c r="N657" s="13">
        <v>129</v>
      </c>
      <c r="O657"/>
      <c r="P657" t="s">
        <v>78</v>
      </c>
      <c r="Q657" t="s">
        <v>1259</v>
      </c>
      <c r="R657" t="s">
        <v>1321</v>
      </c>
      <c r="S657" t="s">
        <v>137</v>
      </c>
      <c r="T657" t="s">
        <v>1320</v>
      </c>
      <c r="U657" s="14">
        <v>43997</v>
      </c>
      <c r="V657" t="s">
        <v>413</v>
      </c>
      <c r="W657"/>
      <c r="X657" t="s">
        <v>83</v>
      </c>
      <c r="Y657" t="s">
        <v>84</v>
      </c>
    </row>
    <row r="658" spans="1:25" x14ac:dyDescent="0.2">
      <c r="A658" t="s">
        <v>95</v>
      </c>
      <c r="B658" t="s">
        <v>96</v>
      </c>
      <c r="C658" t="s">
        <v>1322</v>
      </c>
      <c r="D658" t="s">
        <v>77</v>
      </c>
      <c r="E658">
        <v>138058</v>
      </c>
      <c r="F658" s="13">
        <v>-18228</v>
      </c>
      <c r="G658" t="s">
        <v>1258</v>
      </c>
      <c r="H658" t="s">
        <v>171</v>
      </c>
      <c r="I658" t="s">
        <v>81</v>
      </c>
      <c r="J658" s="14">
        <v>43805</v>
      </c>
      <c r="K658" s="14">
        <v>43992</v>
      </c>
      <c r="L658" s="14">
        <v>43808</v>
      </c>
      <c r="M658" s="14">
        <v>43868</v>
      </c>
      <c r="N658" s="13">
        <v>129</v>
      </c>
      <c r="O658"/>
      <c r="P658" t="s">
        <v>78</v>
      </c>
      <c r="Q658" t="s">
        <v>1259</v>
      </c>
      <c r="R658" t="s">
        <v>1323</v>
      </c>
      <c r="S658" t="s">
        <v>137</v>
      </c>
      <c r="T658" t="s">
        <v>1322</v>
      </c>
      <c r="U658" s="14">
        <v>43997</v>
      </c>
      <c r="V658" t="s">
        <v>413</v>
      </c>
      <c r="W658"/>
      <c r="X658" t="s">
        <v>83</v>
      </c>
      <c r="Y658" t="s">
        <v>84</v>
      </c>
    </row>
    <row r="659" spans="1:25" x14ac:dyDescent="0.2">
      <c r="A659" t="s">
        <v>95</v>
      </c>
      <c r="B659" t="s">
        <v>96</v>
      </c>
      <c r="C659" t="s">
        <v>1324</v>
      </c>
      <c r="D659" t="s">
        <v>77</v>
      </c>
      <c r="E659">
        <v>138059</v>
      </c>
      <c r="F659" s="13">
        <v>-18228</v>
      </c>
      <c r="G659" t="s">
        <v>1258</v>
      </c>
      <c r="H659" t="s">
        <v>171</v>
      </c>
      <c r="I659" t="s">
        <v>81</v>
      </c>
      <c r="J659" s="14">
        <v>43805</v>
      </c>
      <c r="K659" s="14">
        <v>43992</v>
      </c>
      <c r="L659" s="14">
        <v>43808</v>
      </c>
      <c r="M659" s="14">
        <v>43868</v>
      </c>
      <c r="N659" s="13">
        <v>129</v>
      </c>
      <c r="O659"/>
      <c r="P659" t="s">
        <v>78</v>
      </c>
      <c r="Q659" t="s">
        <v>1259</v>
      </c>
      <c r="R659" t="s">
        <v>1325</v>
      </c>
      <c r="S659" t="s">
        <v>137</v>
      </c>
      <c r="T659" t="s">
        <v>1324</v>
      </c>
      <c r="U659" s="14">
        <v>43997</v>
      </c>
      <c r="V659" t="s">
        <v>413</v>
      </c>
      <c r="W659"/>
      <c r="X659" t="s">
        <v>83</v>
      </c>
      <c r="Y659" t="s">
        <v>84</v>
      </c>
    </row>
    <row r="660" spans="1:25" x14ac:dyDescent="0.2">
      <c r="A660" t="s">
        <v>95</v>
      </c>
      <c r="B660" t="s">
        <v>96</v>
      </c>
      <c r="C660" t="s">
        <v>1326</v>
      </c>
      <c r="D660" t="s">
        <v>77</v>
      </c>
      <c r="E660">
        <v>138060</v>
      </c>
      <c r="F660" s="13">
        <v>-21678</v>
      </c>
      <c r="G660" t="s">
        <v>1258</v>
      </c>
      <c r="H660" t="s">
        <v>171</v>
      </c>
      <c r="I660" t="s">
        <v>81</v>
      </c>
      <c r="J660" s="14">
        <v>43805</v>
      </c>
      <c r="K660" s="14">
        <v>43995</v>
      </c>
      <c r="L660" s="14">
        <v>43808</v>
      </c>
      <c r="M660" s="14">
        <v>43868</v>
      </c>
      <c r="N660" s="13">
        <v>129</v>
      </c>
      <c r="O660"/>
      <c r="P660" t="s">
        <v>78</v>
      </c>
      <c r="Q660" t="s">
        <v>1259</v>
      </c>
      <c r="R660" t="s">
        <v>1327</v>
      </c>
      <c r="S660" t="s">
        <v>137</v>
      </c>
      <c r="T660" t="s">
        <v>1326</v>
      </c>
      <c r="U660" s="14">
        <v>43997</v>
      </c>
      <c r="V660" t="s">
        <v>413</v>
      </c>
      <c r="W660"/>
      <c r="X660" t="s">
        <v>83</v>
      </c>
      <c r="Y660" t="s">
        <v>84</v>
      </c>
    </row>
    <row r="661" spans="1:25" x14ac:dyDescent="0.2">
      <c r="A661" t="s">
        <v>95</v>
      </c>
      <c r="B661" t="s">
        <v>96</v>
      </c>
      <c r="C661" t="s">
        <v>1328</v>
      </c>
      <c r="D661" t="s">
        <v>77</v>
      </c>
      <c r="E661">
        <v>138061</v>
      </c>
      <c r="F661" s="13">
        <v>-100000</v>
      </c>
      <c r="G661" t="s">
        <v>1258</v>
      </c>
      <c r="H661" t="s">
        <v>171</v>
      </c>
      <c r="I661" t="s">
        <v>81</v>
      </c>
      <c r="J661" s="14">
        <v>43805</v>
      </c>
      <c r="K661" s="14">
        <v>43992</v>
      </c>
      <c r="L661" s="14">
        <v>43808</v>
      </c>
      <c r="M661" s="14">
        <v>43868</v>
      </c>
      <c r="N661" s="13">
        <v>129</v>
      </c>
      <c r="O661"/>
      <c r="P661" t="s">
        <v>78</v>
      </c>
      <c r="Q661" t="s">
        <v>1259</v>
      </c>
      <c r="R661" t="s">
        <v>1329</v>
      </c>
      <c r="S661" t="s">
        <v>125</v>
      </c>
      <c r="T661" t="s">
        <v>1328</v>
      </c>
      <c r="U661" s="14">
        <v>43997</v>
      </c>
      <c r="V661" t="s">
        <v>413</v>
      </c>
      <c r="W661"/>
      <c r="X661" t="s">
        <v>83</v>
      </c>
      <c r="Y661" t="s">
        <v>84</v>
      </c>
    </row>
    <row r="662" spans="1:25" x14ac:dyDescent="0.2">
      <c r="A662" t="s">
        <v>95</v>
      </c>
      <c r="B662" t="s">
        <v>96</v>
      </c>
      <c r="C662" t="s">
        <v>1330</v>
      </c>
      <c r="D662" t="s">
        <v>77</v>
      </c>
      <c r="E662">
        <v>138062</v>
      </c>
      <c r="F662" s="13">
        <v>-22218</v>
      </c>
      <c r="G662" t="s">
        <v>1331</v>
      </c>
      <c r="H662" t="s">
        <v>171</v>
      </c>
      <c r="I662" t="s">
        <v>81</v>
      </c>
      <c r="J662" s="14">
        <v>43805</v>
      </c>
      <c r="K662" s="14">
        <v>43992</v>
      </c>
      <c r="L662" s="14">
        <v>43808</v>
      </c>
      <c r="M662" s="14">
        <v>43868</v>
      </c>
      <c r="N662" s="13">
        <v>189</v>
      </c>
      <c r="O662"/>
      <c r="P662" t="s">
        <v>198</v>
      </c>
      <c r="Q662" t="s">
        <v>1332</v>
      </c>
      <c r="R662" t="s">
        <v>1333</v>
      </c>
      <c r="S662" t="s">
        <v>1334</v>
      </c>
      <c r="T662" t="s">
        <v>1330</v>
      </c>
      <c r="U662" s="14">
        <v>44057</v>
      </c>
      <c r="V662" t="s">
        <v>82</v>
      </c>
      <c r="W662"/>
      <c r="X662" t="s">
        <v>83</v>
      </c>
      <c r="Y662" t="s">
        <v>84</v>
      </c>
    </row>
    <row r="663" spans="1:25" x14ac:dyDescent="0.2">
      <c r="A663" t="s">
        <v>95</v>
      </c>
      <c r="B663" t="s">
        <v>96</v>
      </c>
      <c r="C663" t="s">
        <v>1335</v>
      </c>
      <c r="D663" t="s">
        <v>77</v>
      </c>
      <c r="E663">
        <v>138063</v>
      </c>
      <c r="F663" s="13">
        <v>-100000</v>
      </c>
      <c r="G663" t="s">
        <v>1258</v>
      </c>
      <c r="H663" t="s">
        <v>171</v>
      </c>
      <c r="I663" t="s">
        <v>81</v>
      </c>
      <c r="J663" s="14">
        <v>43805</v>
      </c>
      <c r="K663" s="14">
        <v>43992</v>
      </c>
      <c r="L663" s="14">
        <v>43808</v>
      </c>
      <c r="M663" s="14">
        <v>43868</v>
      </c>
      <c r="N663" s="13">
        <v>129</v>
      </c>
      <c r="O663"/>
      <c r="P663" t="s">
        <v>78</v>
      </c>
      <c r="Q663" t="s">
        <v>1259</v>
      </c>
      <c r="R663" t="s">
        <v>1336</v>
      </c>
      <c r="S663" t="s">
        <v>125</v>
      </c>
      <c r="T663" t="s">
        <v>1335</v>
      </c>
      <c r="U663" s="14">
        <v>43997</v>
      </c>
      <c r="V663" t="s">
        <v>413</v>
      </c>
      <c r="W663"/>
      <c r="X663" t="s">
        <v>83</v>
      </c>
      <c r="Y663" t="s">
        <v>84</v>
      </c>
    </row>
    <row r="664" spans="1:25" x14ac:dyDescent="0.2">
      <c r="A664" t="s">
        <v>95</v>
      </c>
      <c r="B664" t="s">
        <v>96</v>
      </c>
      <c r="C664" t="s">
        <v>1337</v>
      </c>
      <c r="D664" t="s">
        <v>77</v>
      </c>
      <c r="E664">
        <v>138064</v>
      </c>
      <c r="F664" s="13">
        <v>-18228</v>
      </c>
      <c r="G664" t="s">
        <v>1258</v>
      </c>
      <c r="H664" t="s">
        <v>171</v>
      </c>
      <c r="I664" t="s">
        <v>81</v>
      </c>
      <c r="J664" s="14">
        <v>43805</v>
      </c>
      <c r="K664" s="14">
        <v>43992</v>
      </c>
      <c r="L664" s="14">
        <v>43808</v>
      </c>
      <c r="M664" s="14">
        <v>43868</v>
      </c>
      <c r="N664" s="13">
        <v>129</v>
      </c>
      <c r="O664"/>
      <c r="P664" t="s">
        <v>78</v>
      </c>
      <c r="Q664" t="s">
        <v>1259</v>
      </c>
      <c r="R664" t="s">
        <v>1338</v>
      </c>
      <c r="S664" t="s">
        <v>137</v>
      </c>
      <c r="T664" t="s">
        <v>1337</v>
      </c>
      <c r="U664" s="14">
        <v>43997</v>
      </c>
      <c r="V664" t="s">
        <v>413</v>
      </c>
      <c r="W664"/>
      <c r="X664" t="s">
        <v>83</v>
      </c>
      <c r="Y664" t="s">
        <v>84</v>
      </c>
    </row>
    <row r="665" spans="1:25" x14ac:dyDescent="0.2">
      <c r="A665" t="s">
        <v>95</v>
      </c>
      <c r="B665" t="s">
        <v>96</v>
      </c>
      <c r="C665" t="s">
        <v>1339</v>
      </c>
      <c r="D665" t="s">
        <v>77</v>
      </c>
      <c r="E665">
        <v>138065</v>
      </c>
      <c r="F665" s="13">
        <v>-18228</v>
      </c>
      <c r="G665" t="s">
        <v>1258</v>
      </c>
      <c r="H665" t="s">
        <v>171</v>
      </c>
      <c r="I665" t="s">
        <v>81</v>
      </c>
      <c r="J665" s="14">
        <v>43805</v>
      </c>
      <c r="K665" s="14">
        <v>43992</v>
      </c>
      <c r="L665" s="14">
        <v>43808</v>
      </c>
      <c r="M665" s="14">
        <v>43868</v>
      </c>
      <c r="N665" s="13">
        <v>129</v>
      </c>
      <c r="O665"/>
      <c r="P665" t="s">
        <v>78</v>
      </c>
      <c r="Q665" t="s">
        <v>1259</v>
      </c>
      <c r="R665" t="s">
        <v>1340</v>
      </c>
      <c r="S665" t="s">
        <v>137</v>
      </c>
      <c r="T665" t="s">
        <v>1339</v>
      </c>
      <c r="U665" s="14">
        <v>43997</v>
      </c>
      <c r="V665" t="s">
        <v>413</v>
      </c>
      <c r="W665"/>
      <c r="X665" t="s">
        <v>83</v>
      </c>
      <c r="Y665" t="s">
        <v>84</v>
      </c>
    </row>
    <row r="666" spans="1:25" x14ac:dyDescent="0.2">
      <c r="A666" t="s">
        <v>95</v>
      </c>
      <c r="B666" t="s">
        <v>96</v>
      </c>
      <c r="C666" t="s">
        <v>1341</v>
      </c>
      <c r="D666" t="s">
        <v>77</v>
      </c>
      <c r="E666">
        <v>138066</v>
      </c>
      <c r="F666" s="13">
        <v>-18228</v>
      </c>
      <c r="G666" t="s">
        <v>1258</v>
      </c>
      <c r="H666" t="s">
        <v>171</v>
      </c>
      <c r="I666" t="s">
        <v>81</v>
      </c>
      <c r="J666" s="14">
        <v>43805</v>
      </c>
      <c r="K666" s="14">
        <v>43992</v>
      </c>
      <c r="L666" s="14">
        <v>43808</v>
      </c>
      <c r="M666" s="14">
        <v>43868</v>
      </c>
      <c r="N666" s="13">
        <v>129</v>
      </c>
      <c r="O666"/>
      <c r="P666" t="s">
        <v>78</v>
      </c>
      <c r="Q666" t="s">
        <v>1259</v>
      </c>
      <c r="R666" t="s">
        <v>1342</v>
      </c>
      <c r="S666" t="s">
        <v>137</v>
      </c>
      <c r="T666" t="s">
        <v>1341</v>
      </c>
      <c r="U666" s="14">
        <v>43997</v>
      </c>
      <c r="V666" t="s">
        <v>413</v>
      </c>
      <c r="W666"/>
      <c r="X666" t="s">
        <v>83</v>
      </c>
      <c r="Y666" t="s">
        <v>84</v>
      </c>
    </row>
    <row r="667" spans="1:25" x14ac:dyDescent="0.2">
      <c r="A667" t="s">
        <v>95</v>
      </c>
      <c r="B667" t="s">
        <v>96</v>
      </c>
      <c r="C667" t="s">
        <v>1343</v>
      </c>
      <c r="D667" t="s">
        <v>77</v>
      </c>
      <c r="E667">
        <v>138067</v>
      </c>
      <c r="F667" s="13">
        <v>-165000</v>
      </c>
      <c r="G667" t="s">
        <v>1258</v>
      </c>
      <c r="H667" t="s">
        <v>171</v>
      </c>
      <c r="I667" t="s">
        <v>81</v>
      </c>
      <c r="J667" s="14">
        <v>43805</v>
      </c>
      <c r="K667" s="14">
        <v>43992</v>
      </c>
      <c r="L667" s="14">
        <v>43808</v>
      </c>
      <c r="M667" s="14">
        <v>43868</v>
      </c>
      <c r="N667" s="13">
        <v>129</v>
      </c>
      <c r="O667"/>
      <c r="P667" t="s">
        <v>78</v>
      </c>
      <c r="Q667" t="s">
        <v>1259</v>
      </c>
      <c r="R667" t="s">
        <v>1344</v>
      </c>
      <c r="S667" t="s">
        <v>379</v>
      </c>
      <c r="T667" t="s">
        <v>1343</v>
      </c>
      <c r="U667" s="14">
        <v>43997</v>
      </c>
      <c r="V667" t="s">
        <v>413</v>
      </c>
      <c r="W667"/>
      <c r="X667" t="s">
        <v>83</v>
      </c>
      <c r="Y667" t="s">
        <v>84</v>
      </c>
    </row>
    <row r="668" spans="1:25" x14ac:dyDescent="0.2">
      <c r="A668" t="s">
        <v>95</v>
      </c>
      <c r="B668" t="s">
        <v>96</v>
      </c>
      <c r="C668" t="s">
        <v>1345</v>
      </c>
      <c r="D668" t="s">
        <v>77</v>
      </c>
      <c r="E668">
        <v>138068</v>
      </c>
      <c r="F668" s="13">
        <v>-18228</v>
      </c>
      <c r="G668" t="s">
        <v>1258</v>
      </c>
      <c r="H668" t="s">
        <v>171</v>
      </c>
      <c r="I668" t="s">
        <v>81</v>
      </c>
      <c r="J668" s="14">
        <v>43805</v>
      </c>
      <c r="K668" s="14">
        <v>43992</v>
      </c>
      <c r="L668" s="14">
        <v>43808</v>
      </c>
      <c r="M668" s="14">
        <v>43868</v>
      </c>
      <c r="N668" s="13">
        <v>129</v>
      </c>
      <c r="O668"/>
      <c r="P668" t="s">
        <v>78</v>
      </c>
      <c r="Q668" t="s">
        <v>1259</v>
      </c>
      <c r="R668" t="s">
        <v>1346</v>
      </c>
      <c r="S668" t="s">
        <v>137</v>
      </c>
      <c r="T668" t="s">
        <v>1345</v>
      </c>
      <c r="U668" s="14">
        <v>43997</v>
      </c>
      <c r="V668" t="s">
        <v>413</v>
      </c>
      <c r="W668"/>
      <c r="X668" t="s">
        <v>83</v>
      </c>
      <c r="Y668" t="s">
        <v>84</v>
      </c>
    </row>
    <row r="669" spans="1:25" x14ac:dyDescent="0.2">
      <c r="A669" t="s">
        <v>95</v>
      </c>
      <c r="B669" t="s">
        <v>96</v>
      </c>
      <c r="C669" t="s">
        <v>1347</v>
      </c>
      <c r="D669" t="s">
        <v>77</v>
      </c>
      <c r="E669">
        <v>138069</v>
      </c>
      <c r="F669" s="13">
        <v>-165000</v>
      </c>
      <c r="G669" t="s">
        <v>1258</v>
      </c>
      <c r="H669" t="s">
        <v>171</v>
      </c>
      <c r="I669" t="s">
        <v>81</v>
      </c>
      <c r="J669" s="14">
        <v>43805</v>
      </c>
      <c r="K669" s="14">
        <v>43992</v>
      </c>
      <c r="L669" s="14">
        <v>43808</v>
      </c>
      <c r="M669" s="14">
        <v>43868</v>
      </c>
      <c r="N669" s="13">
        <v>129</v>
      </c>
      <c r="O669"/>
      <c r="P669" t="s">
        <v>78</v>
      </c>
      <c r="Q669" t="s">
        <v>1259</v>
      </c>
      <c r="R669" t="s">
        <v>1348</v>
      </c>
      <c r="S669" t="s">
        <v>125</v>
      </c>
      <c r="T669" t="s">
        <v>1347</v>
      </c>
      <c r="U669" s="14">
        <v>43997</v>
      </c>
      <c r="V669" t="s">
        <v>413</v>
      </c>
      <c r="W669"/>
      <c r="X669" t="s">
        <v>83</v>
      </c>
      <c r="Y669" t="s">
        <v>84</v>
      </c>
    </row>
    <row r="670" spans="1:25" x14ac:dyDescent="0.2">
      <c r="A670" t="s">
        <v>95</v>
      </c>
      <c r="B670" t="s">
        <v>96</v>
      </c>
      <c r="C670" t="s">
        <v>1349</v>
      </c>
      <c r="D670" t="s">
        <v>77</v>
      </c>
      <c r="E670">
        <v>138070</v>
      </c>
      <c r="F670" s="13">
        <v>-18228</v>
      </c>
      <c r="G670" t="s">
        <v>1258</v>
      </c>
      <c r="H670" t="s">
        <v>171</v>
      </c>
      <c r="I670" t="s">
        <v>81</v>
      </c>
      <c r="J670" s="14">
        <v>43805</v>
      </c>
      <c r="K670" s="14">
        <v>43992</v>
      </c>
      <c r="L670" s="14">
        <v>43808</v>
      </c>
      <c r="M670" s="14">
        <v>43868</v>
      </c>
      <c r="N670" s="13">
        <v>129</v>
      </c>
      <c r="O670"/>
      <c r="P670" t="s">
        <v>78</v>
      </c>
      <c r="Q670" t="s">
        <v>1259</v>
      </c>
      <c r="R670" t="s">
        <v>1350</v>
      </c>
      <c r="S670" t="s">
        <v>137</v>
      </c>
      <c r="T670" t="s">
        <v>1349</v>
      </c>
      <c r="U670" s="14">
        <v>43997</v>
      </c>
      <c r="V670" t="s">
        <v>413</v>
      </c>
      <c r="W670"/>
      <c r="X670" t="s">
        <v>83</v>
      </c>
      <c r="Y670" t="s">
        <v>84</v>
      </c>
    </row>
    <row r="671" spans="1:25" x14ac:dyDescent="0.2">
      <c r="A671" t="s">
        <v>95</v>
      </c>
      <c r="B671" t="s">
        <v>96</v>
      </c>
      <c r="C671" t="s">
        <v>1351</v>
      </c>
      <c r="D671" t="s">
        <v>77</v>
      </c>
      <c r="E671">
        <v>138071</v>
      </c>
      <c r="F671" s="13">
        <v>-18228</v>
      </c>
      <c r="G671" t="s">
        <v>1258</v>
      </c>
      <c r="H671" t="s">
        <v>171</v>
      </c>
      <c r="I671" t="s">
        <v>81</v>
      </c>
      <c r="J671" s="14">
        <v>43805</v>
      </c>
      <c r="K671" s="14">
        <v>43992</v>
      </c>
      <c r="L671" s="14">
        <v>43808</v>
      </c>
      <c r="M671" s="14">
        <v>43868</v>
      </c>
      <c r="N671" s="13">
        <v>129</v>
      </c>
      <c r="O671"/>
      <c r="P671" t="s">
        <v>78</v>
      </c>
      <c r="Q671" t="s">
        <v>1259</v>
      </c>
      <c r="R671" t="s">
        <v>1352</v>
      </c>
      <c r="S671" t="s">
        <v>137</v>
      </c>
      <c r="T671" t="s">
        <v>1351</v>
      </c>
      <c r="U671" s="14">
        <v>43997</v>
      </c>
      <c r="V671" t="s">
        <v>413</v>
      </c>
      <c r="W671"/>
      <c r="X671" t="s">
        <v>83</v>
      </c>
      <c r="Y671" t="s">
        <v>84</v>
      </c>
    </row>
    <row r="672" spans="1:25" x14ac:dyDescent="0.2">
      <c r="A672" t="s">
        <v>95</v>
      </c>
      <c r="B672" t="s">
        <v>96</v>
      </c>
      <c r="C672" t="s">
        <v>1353</v>
      </c>
      <c r="D672" t="s">
        <v>77</v>
      </c>
      <c r="E672">
        <v>138072</v>
      </c>
      <c r="F672" s="13">
        <v>-18228</v>
      </c>
      <c r="G672" t="s">
        <v>1258</v>
      </c>
      <c r="H672" t="s">
        <v>171</v>
      </c>
      <c r="I672" t="s">
        <v>81</v>
      </c>
      <c r="J672" s="14">
        <v>43805</v>
      </c>
      <c r="K672" s="14">
        <v>43992</v>
      </c>
      <c r="L672" s="14">
        <v>43808</v>
      </c>
      <c r="M672" s="14">
        <v>43868</v>
      </c>
      <c r="N672" s="13">
        <v>129</v>
      </c>
      <c r="O672"/>
      <c r="P672" t="s">
        <v>78</v>
      </c>
      <c r="Q672" t="s">
        <v>1259</v>
      </c>
      <c r="R672" t="s">
        <v>1354</v>
      </c>
      <c r="S672" t="s">
        <v>137</v>
      </c>
      <c r="T672" t="s">
        <v>1353</v>
      </c>
      <c r="U672" s="14">
        <v>43997</v>
      </c>
      <c r="V672" t="s">
        <v>413</v>
      </c>
      <c r="W672"/>
      <c r="X672" t="s">
        <v>83</v>
      </c>
      <c r="Y672" t="s">
        <v>84</v>
      </c>
    </row>
    <row r="673" spans="1:25" x14ac:dyDescent="0.2">
      <c r="A673" t="s">
        <v>95</v>
      </c>
      <c r="B673" t="s">
        <v>96</v>
      </c>
      <c r="C673" t="s">
        <v>1355</v>
      </c>
      <c r="D673" t="s">
        <v>77</v>
      </c>
      <c r="E673">
        <v>138073</v>
      </c>
      <c r="F673" s="13">
        <v>-18228</v>
      </c>
      <c r="G673" t="s">
        <v>1258</v>
      </c>
      <c r="H673" t="s">
        <v>171</v>
      </c>
      <c r="I673" t="s">
        <v>81</v>
      </c>
      <c r="J673" s="14">
        <v>43805</v>
      </c>
      <c r="K673" s="14">
        <v>43992</v>
      </c>
      <c r="L673" s="14">
        <v>43808</v>
      </c>
      <c r="M673" s="14">
        <v>43868</v>
      </c>
      <c r="N673" s="13">
        <v>129</v>
      </c>
      <c r="O673"/>
      <c r="P673" t="s">
        <v>78</v>
      </c>
      <c r="Q673" t="s">
        <v>1259</v>
      </c>
      <c r="R673" t="s">
        <v>1356</v>
      </c>
      <c r="S673" t="s">
        <v>137</v>
      </c>
      <c r="T673" t="s">
        <v>1355</v>
      </c>
      <c r="U673" s="14">
        <v>43997</v>
      </c>
      <c r="V673" t="s">
        <v>413</v>
      </c>
      <c r="W673"/>
      <c r="X673" t="s">
        <v>83</v>
      </c>
      <c r="Y673" t="s">
        <v>84</v>
      </c>
    </row>
    <row r="674" spans="1:25" x14ac:dyDescent="0.2">
      <c r="A674" t="s">
        <v>95</v>
      </c>
      <c r="B674" t="s">
        <v>96</v>
      </c>
      <c r="C674" t="s">
        <v>1357</v>
      </c>
      <c r="D674" t="s">
        <v>77</v>
      </c>
      <c r="E674">
        <v>139497</v>
      </c>
      <c r="F674" s="13">
        <v>-18228</v>
      </c>
      <c r="G674" t="s">
        <v>1258</v>
      </c>
      <c r="H674" t="s">
        <v>171</v>
      </c>
      <c r="I674" t="s">
        <v>81</v>
      </c>
      <c r="J674" s="14">
        <v>43832</v>
      </c>
      <c r="K674" s="14">
        <v>43989</v>
      </c>
      <c r="L674" s="14">
        <v>43839</v>
      </c>
      <c r="M674" s="14">
        <v>43899</v>
      </c>
      <c r="N674" s="13">
        <v>98</v>
      </c>
      <c r="O674"/>
      <c r="P674" t="s">
        <v>78</v>
      </c>
      <c r="Q674" t="s">
        <v>1259</v>
      </c>
      <c r="R674" t="s">
        <v>1358</v>
      </c>
      <c r="S674" t="s">
        <v>137</v>
      </c>
      <c r="T674" t="s">
        <v>1357</v>
      </c>
      <c r="U674" s="14">
        <v>43997</v>
      </c>
      <c r="V674" t="s">
        <v>413</v>
      </c>
      <c r="W674"/>
      <c r="X674" t="s">
        <v>83</v>
      </c>
      <c r="Y674" t="s">
        <v>84</v>
      </c>
    </row>
    <row r="675" spans="1:25" x14ac:dyDescent="0.2">
      <c r="A675" t="s">
        <v>95</v>
      </c>
      <c r="B675" t="s">
        <v>96</v>
      </c>
      <c r="C675" t="s">
        <v>1359</v>
      </c>
      <c r="D675" t="s">
        <v>77</v>
      </c>
      <c r="E675">
        <v>139498</v>
      </c>
      <c r="F675" s="13">
        <v>-21678</v>
      </c>
      <c r="G675" t="s">
        <v>1258</v>
      </c>
      <c r="H675" t="s">
        <v>171</v>
      </c>
      <c r="I675" t="s">
        <v>81</v>
      </c>
      <c r="J675" s="14">
        <v>43832</v>
      </c>
      <c r="K675" s="14">
        <v>43989</v>
      </c>
      <c r="L675" s="14">
        <v>43839</v>
      </c>
      <c r="M675" s="14">
        <v>43899</v>
      </c>
      <c r="N675" s="13">
        <v>98</v>
      </c>
      <c r="O675"/>
      <c r="P675" t="s">
        <v>78</v>
      </c>
      <c r="Q675" t="s">
        <v>1259</v>
      </c>
      <c r="R675" t="s">
        <v>1360</v>
      </c>
      <c r="S675" t="s">
        <v>137</v>
      </c>
      <c r="T675" t="s">
        <v>1359</v>
      </c>
      <c r="U675" s="14">
        <v>43997</v>
      </c>
      <c r="V675" t="s">
        <v>413</v>
      </c>
      <c r="W675"/>
      <c r="X675" t="s">
        <v>83</v>
      </c>
      <c r="Y675" t="s">
        <v>84</v>
      </c>
    </row>
    <row r="676" spans="1:25" x14ac:dyDescent="0.2">
      <c r="A676" t="s">
        <v>95</v>
      </c>
      <c r="B676" t="s">
        <v>96</v>
      </c>
      <c r="C676" t="s">
        <v>1361</v>
      </c>
      <c r="D676" t="s">
        <v>77</v>
      </c>
      <c r="E676">
        <v>139499</v>
      </c>
      <c r="F676" s="13">
        <v>-18228</v>
      </c>
      <c r="G676" t="s">
        <v>1258</v>
      </c>
      <c r="H676" t="s">
        <v>171</v>
      </c>
      <c r="I676" t="s">
        <v>81</v>
      </c>
      <c r="J676" s="14">
        <v>43832</v>
      </c>
      <c r="K676" s="14">
        <v>43989</v>
      </c>
      <c r="L676" s="14">
        <v>43839</v>
      </c>
      <c r="M676" s="14">
        <v>43899</v>
      </c>
      <c r="N676" s="13">
        <v>98</v>
      </c>
      <c r="O676"/>
      <c r="P676" t="s">
        <v>78</v>
      </c>
      <c r="Q676" t="s">
        <v>1259</v>
      </c>
      <c r="R676" t="s">
        <v>1362</v>
      </c>
      <c r="S676" t="s">
        <v>137</v>
      </c>
      <c r="T676" t="s">
        <v>1361</v>
      </c>
      <c r="U676" s="14">
        <v>43997</v>
      </c>
      <c r="V676" t="s">
        <v>413</v>
      </c>
      <c r="W676"/>
      <c r="X676" t="s">
        <v>83</v>
      </c>
      <c r="Y676" t="s">
        <v>84</v>
      </c>
    </row>
    <row r="677" spans="1:25" x14ac:dyDescent="0.2">
      <c r="A677" t="s">
        <v>95</v>
      </c>
      <c r="B677" t="s">
        <v>96</v>
      </c>
      <c r="C677" t="s">
        <v>1363</v>
      </c>
      <c r="D677" t="s">
        <v>77</v>
      </c>
      <c r="E677">
        <v>139500</v>
      </c>
      <c r="F677" s="13">
        <v>-18228</v>
      </c>
      <c r="G677" t="s">
        <v>1258</v>
      </c>
      <c r="H677" t="s">
        <v>171</v>
      </c>
      <c r="I677" t="s">
        <v>81</v>
      </c>
      <c r="J677" s="14">
        <v>43832</v>
      </c>
      <c r="K677" s="14">
        <v>43989</v>
      </c>
      <c r="L677" s="14">
        <v>43839</v>
      </c>
      <c r="M677" s="14">
        <v>43899</v>
      </c>
      <c r="N677" s="13">
        <v>98</v>
      </c>
      <c r="O677"/>
      <c r="P677" t="s">
        <v>78</v>
      </c>
      <c r="Q677" t="s">
        <v>1259</v>
      </c>
      <c r="R677" t="s">
        <v>1364</v>
      </c>
      <c r="S677" t="s">
        <v>137</v>
      </c>
      <c r="T677" t="s">
        <v>1363</v>
      </c>
      <c r="U677" s="14">
        <v>43997</v>
      </c>
      <c r="V677" t="s">
        <v>413</v>
      </c>
      <c r="W677"/>
      <c r="X677" t="s">
        <v>83</v>
      </c>
      <c r="Y677" t="s">
        <v>84</v>
      </c>
    </row>
    <row r="678" spans="1:25" x14ac:dyDescent="0.2">
      <c r="A678" t="s">
        <v>95</v>
      </c>
      <c r="B678" t="s">
        <v>96</v>
      </c>
      <c r="C678" t="s">
        <v>1365</v>
      </c>
      <c r="D678" t="s">
        <v>77</v>
      </c>
      <c r="E678">
        <v>139501</v>
      </c>
      <c r="F678" s="13">
        <v>-165000</v>
      </c>
      <c r="G678" t="s">
        <v>1258</v>
      </c>
      <c r="H678" t="s">
        <v>171</v>
      </c>
      <c r="I678" t="s">
        <v>81</v>
      </c>
      <c r="J678" s="14">
        <v>43832</v>
      </c>
      <c r="K678" s="14">
        <v>43989</v>
      </c>
      <c r="L678" s="14">
        <v>43839</v>
      </c>
      <c r="M678" s="14">
        <v>43899</v>
      </c>
      <c r="N678" s="13">
        <v>98</v>
      </c>
      <c r="O678"/>
      <c r="P678" t="s">
        <v>78</v>
      </c>
      <c r="Q678" t="s">
        <v>1259</v>
      </c>
      <c r="R678" t="s">
        <v>1366</v>
      </c>
      <c r="S678" t="s">
        <v>125</v>
      </c>
      <c r="T678" t="s">
        <v>1365</v>
      </c>
      <c r="U678" s="14">
        <v>43997</v>
      </c>
      <c r="V678" t="s">
        <v>413</v>
      </c>
      <c r="W678"/>
      <c r="X678" t="s">
        <v>83</v>
      </c>
      <c r="Y678" t="s">
        <v>84</v>
      </c>
    </row>
    <row r="679" spans="1:25" x14ac:dyDescent="0.2">
      <c r="A679" t="s">
        <v>95</v>
      </c>
      <c r="B679" t="s">
        <v>96</v>
      </c>
      <c r="C679" t="s">
        <v>1367</v>
      </c>
      <c r="D679" t="s">
        <v>77</v>
      </c>
      <c r="E679">
        <v>139502</v>
      </c>
      <c r="F679" s="13">
        <v>-165000</v>
      </c>
      <c r="G679" t="s">
        <v>1258</v>
      </c>
      <c r="H679" t="s">
        <v>171</v>
      </c>
      <c r="I679" t="s">
        <v>81</v>
      </c>
      <c r="J679" s="14">
        <v>43832</v>
      </c>
      <c r="K679" s="14">
        <v>43989</v>
      </c>
      <c r="L679" s="14">
        <v>43839</v>
      </c>
      <c r="M679" s="14">
        <v>43899</v>
      </c>
      <c r="N679" s="13">
        <v>98</v>
      </c>
      <c r="O679"/>
      <c r="P679" t="s">
        <v>78</v>
      </c>
      <c r="Q679" t="s">
        <v>1259</v>
      </c>
      <c r="R679" t="s">
        <v>1368</v>
      </c>
      <c r="S679" t="s">
        <v>125</v>
      </c>
      <c r="T679" t="s">
        <v>1367</v>
      </c>
      <c r="U679" s="14">
        <v>43997</v>
      </c>
      <c r="V679" t="s">
        <v>413</v>
      </c>
      <c r="W679"/>
      <c r="X679" t="s">
        <v>83</v>
      </c>
      <c r="Y679" t="s">
        <v>84</v>
      </c>
    </row>
    <row r="680" spans="1:25" x14ac:dyDescent="0.2">
      <c r="A680" t="s">
        <v>95</v>
      </c>
      <c r="B680" t="s">
        <v>96</v>
      </c>
      <c r="C680" t="s">
        <v>1369</v>
      </c>
      <c r="D680" t="s">
        <v>77</v>
      </c>
      <c r="E680">
        <v>139503</v>
      </c>
      <c r="F680" s="13">
        <v>-165000</v>
      </c>
      <c r="G680" t="s">
        <v>1258</v>
      </c>
      <c r="H680" t="s">
        <v>171</v>
      </c>
      <c r="I680" t="s">
        <v>81</v>
      </c>
      <c r="J680" s="14">
        <v>43832</v>
      </c>
      <c r="K680" s="14">
        <v>43989</v>
      </c>
      <c r="L680" s="14">
        <v>43839</v>
      </c>
      <c r="M680" s="14">
        <v>43899</v>
      </c>
      <c r="N680" s="13">
        <v>98</v>
      </c>
      <c r="O680"/>
      <c r="P680" t="s">
        <v>78</v>
      </c>
      <c r="Q680" t="s">
        <v>1259</v>
      </c>
      <c r="R680" t="s">
        <v>1370</v>
      </c>
      <c r="S680" t="s">
        <v>125</v>
      </c>
      <c r="T680" t="s">
        <v>1369</v>
      </c>
      <c r="U680" s="14">
        <v>43997</v>
      </c>
      <c r="V680" t="s">
        <v>413</v>
      </c>
      <c r="W680"/>
      <c r="X680" t="s">
        <v>83</v>
      </c>
      <c r="Y680" t="s">
        <v>84</v>
      </c>
    </row>
    <row r="681" spans="1:25" x14ac:dyDescent="0.2">
      <c r="A681" t="s">
        <v>95</v>
      </c>
      <c r="B681" t="s">
        <v>96</v>
      </c>
      <c r="C681" t="s">
        <v>1371</v>
      </c>
      <c r="D681" t="s">
        <v>77</v>
      </c>
      <c r="E681">
        <v>139504</v>
      </c>
      <c r="F681" s="13">
        <v>-18228</v>
      </c>
      <c r="G681" t="s">
        <v>1258</v>
      </c>
      <c r="H681" t="s">
        <v>171</v>
      </c>
      <c r="I681" t="s">
        <v>81</v>
      </c>
      <c r="J681" s="14">
        <v>43832</v>
      </c>
      <c r="K681" s="14">
        <v>43989</v>
      </c>
      <c r="L681" s="14">
        <v>43839</v>
      </c>
      <c r="M681" s="14">
        <v>43899</v>
      </c>
      <c r="N681" s="13">
        <v>98</v>
      </c>
      <c r="O681"/>
      <c r="P681" t="s">
        <v>78</v>
      </c>
      <c r="Q681" t="s">
        <v>1259</v>
      </c>
      <c r="R681" t="s">
        <v>1372</v>
      </c>
      <c r="S681" t="s">
        <v>137</v>
      </c>
      <c r="T681" t="s">
        <v>1371</v>
      </c>
      <c r="U681" s="14">
        <v>43997</v>
      </c>
      <c r="V681" t="s">
        <v>413</v>
      </c>
      <c r="W681"/>
      <c r="X681" t="s">
        <v>83</v>
      </c>
      <c r="Y681" t="s">
        <v>84</v>
      </c>
    </row>
    <row r="682" spans="1:25" x14ac:dyDescent="0.2">
      <c r="A682" t="s">
        <v>95</v>
      </c>
      <c r="B682" t="s">
        <v>96</v>
      </c>
      <c r="C682" t="s">
        <v>1373</v>
      </c>
      <c r="D682" t="s">
        <v>77</v>
      </c>
      <c r="E682">
        <v>139505</v>
      </c>
      <c r="F682" s="13">
        <v>-165000</v>
      </c>
      <c r="G682" t="s">
        <v>1258</v>
      </c>
      <c r="H682" t="s">
        <v>171</v>
      </c>
      <c r="I682" t="s">
        <v>81</v>
      </c>
      <c r="J682" s="14">
        <v>43832</v>
      </c>
      <c r="K682" s="14">
        <v>43989</v>
      </c>
      <c r="L682" s="14">
        <v>43839</v>
      </c>
      <c r="M682" s="14">
        <v>43899</v>
      </c>
      <c r="N682" s="13">
        <v>98</v>
      </c>
      <c r="O682"/>
      <c r="P682" t="s">
        <v>78</v>
      </c>
      <c r="Q682" t="s">
        <v>1259</v>
      </c>
      <c r="R682" t="s">
        <v>1374</v>
      </c>
      <c r="S682" t="s">
        <v>125</v>
      </c>
      <c r="T682" t="s">
        <v>1373</v>
      </c>
      <c r="U682" s="14">
        <v>43997</v>
      </c>
      <c r="V682" t="s">
        <v>413</v>
      </c>
      <c r="W682"/>
      <c r="X682" t="s">
        <v>83</v>
      </c>
      <c r="Y682" t="s">
        <v>84</v>
      </c>
    </row>
    <row r="683" spans="1:25" x14ac:dyDescent="0.2">
      <c r="A683" t="s">
        <v>95</v>
      </c>
      <c r="B683" t="s">
        <v>96</v>
      </c>
      <c r="C683" t="s">
        <v>1375</v>
      </c>
      <c r="D683" t="s">
        <v>77</v>
      </c>
      <c r="E683">
        <v>139506</v>
      </c>
      <c r="F683" s="13">
        <v>-165000</v>
      </c>
      <c r="G683" t="s">
        <v>1258</v>
      </c>
      <c r="H683" t="s">
        <v>171</v>
      </c>
      <c r="I683" t="s">
        <v>81</v>
      </c>
      <c r="J683" s="14">
        <v>43832</v>
      </c>
      <c r="K683" s="14">
        <v>43989</v>
      </c>
      <c r="L683" s="14">
        <v>43839</v>
      </c>
      <c r="M683" s="14">
        <v>43899</v>
      </c>
      <c r="N683" s="13">
        <v>98</v>
      </c>
      <c r="O683"/>
      <c r="P683" t="s">
        <v>78</v>
      </c>
      <c r="Q683" t="s">
        <v>1259</v>
      </c>
      <c r="R683" t="s">
        <v>1376</v>
      </c>
      <c r="S683" t="s">
        <v>297</v>
      </c>
      <c r="T683" t="s">
        <v>1375</v>
      </c>
      <c r="U683" s="14">
        <v>43997</v>
      </c>
      <c r="V683" t="s">
        <v>413</v>
      </c>
      <c r="W683"/>
      <c r="X683" t="s">
        <v>83</v>
      </c>
      <c r="Y683" t="s">
        <v>84</v>
      </c>
    </row>
    <row r="684" spans="1:25" x14ac:dyDescent="0.2">
      <c r="A684" t="s">
        <v>95</v>
      </c>
      <c r="B684" t="s">
        <v>96</v>
      </c>
      <c r="C684" t="s">
        <v>1377</v>
      </c>
      <c r="D684" t="s">
        <v>77</v>
      </c>
      <c r="E684">
        <v>139507</v>
      </c>
      <c r="F684" s="13">
        <v>-452000</v>
      </c>
      <c r="G684" t="s">
        <v>1258</v>
      </c>
      <c r="H684" t="s">
        <v>171</v>
      </c>
      <c r="I684" t="s">
        <v>81</v>
      </c>
      <c r="J684" s="14">
        <v>43832</v>
      </c>
      <c r="K684" s="14">
        <v>43989</v>
      </c>
      <c r="L684" s="14">
        <v>43839</v>
      </c>
      <c r="M684" s="14">
        <v>43899</v>
      </c>
      <c r="N684" s="13">
        <v>98</v>
      </c>
      <c r="O684"/>
      <c r="P684" t="s">
        <v>78</v>
      </c>
      <c r="Q684" t="s">
        <v>1259</v>
      </c>
      <c r="R684" t="s">
        <v>1378</v>
      </c>
      <c r="S684" t="s">
        <v>125</v>
      </c>
      <c r="T684" t="s">
        <v>1377</v>
      </c>
      <c r="U684" s="14">
        <v>43997</v>
      </c>
      <c r="V684" t="s">
        <v>413</v>
      </c>
      <c r="W684"/>
      <c r="X684" t="s">
        <v>83</v>
      </c>
      <c r="Y684" t="s">
        <v>84</v>
      </c>
    </row>
    <row r="685" spans="1:25" x14ac:dyDescent="0.2">
      <c r="A685" t="s">
        <v>95</v>
      </c>
      <c r="B685" t="s">
        <v>96</v>
      </c>
      <c r="C685" t="s">
        <v>1379</v>
      </c>
      <c r="D685" t="s">
        <v>77</v>
      </c>
      <c r="E685">
        <v>139508</v>
      </c>
      <c r="F685" s="13">
        <v>-21678</v>
      </c>
      <c r="G685" t="s">
        <v>1258</v>
      </c>
      <c r="H685" t="s">
        <v>171</v>
      </c>
      <c r="I685" t="s">
        <v>81</v>
      </c>
      <c r="J685" s="14">
        <v>43832</v>
      </c>
      <c r="K685" s="14">
        <v>43989</v>
      </c>
      <c r="L685" s="14">
        <v>43839</v>
      </c>
      <c r="M685" s="14">
        <v>43899</v>
      </c>
      <c r="N685" s="13">
        <v>98</v>
      </c>
      <c r="O685"/>
      <c r="P685" t="s">
        <v>78</v>
      </c>
      <c r="Q685" t="s">
        <v>1259</v>
      </c>
      <c r="R685" t="s">
        <v>1380</v>
      </c>
      <c r="S685" t="s">
        <v>137</v>
      </c>
      <c r="T685" t="s">
        <v>1379</v>
      </c>
      <c r="U685" s="14">
        <v>43997</v>
      </c>
      <c r="V685" t="s">
        <v>413</v>
      </c>
      <c r="W685"/>
      <c r="X685" t="s">
        <v>83</v>
      </c>
      <c r="Y685" t="s">
        <v>84</v>
      </c>
    </row>
    <row r="686" spans="1:25" x14ac:dyDescent="0.2">
      <c r="A686" t="s">
        <v>95</v>
      </c>
      <c r="B686" t="s">
        <v>96</v>
      </c>
      <c r="C686" t="s">
        <v>1381</v>
      </c>
      <c r="D686" t="s">
        <v>77</v>
      </c>
      <c r="E686">
        <v>139509</v>
      </c>
      <c r="F686" s="13">
        <v>-18228</v>
      </c>
      <c r="G686" t="s">
        <v>1258</v>
      </c>
      <c r="H686" t="s">
        <v>171</v>
      </c>
      <c r="I686" t="s">
        <v>81</v>
      </c>
      <c r="J686" s="14">
        <v>43832</v>
      </c>
      <c r="K686" s="14">
        <v>43989</v>
      </c>
      <c r="L686" s="14">
        <v>43839</v>
      </c>
      <c r="M686" s="14">
        <v>43899</v>
      </c>
      <c r="N686" s="13">
        <v>98</v>
      </c>
      <c r="O686"/>
      <c r="P686" t="s">
        <v>78</v>
      </c>
      <c r="Q686" t="s">
        <v>1259</v>
      </c>
      <c r="R686" t="s">
        <v>1382</v>
      </c>
      <c r="S686" t="s">
        <v>137</v>
      </c>
      <c r="T686" t="s">
        <v>1381</v>
      </c>
      <c r="U686" s="14">
        <v>43997</v>
      </c>
      <c r="V686" t="s">
        <v>413</v>
      </c>
      <c r="W686"/>
      <c r="X686" t="s">
        <v>83</v>
      </c>
      <c r="Y686" t="s">
        <v>84</v>
      </c>
    </row>
    <row r="687" spans="1:25" x14ac:dyDescent="0.2">
      <c r="A687" t="s">
        <v>95</v>
      </c>
      <c r="B687" t="s">
        <v>96</v>
      </c>
      <c r="C687" t="s">
        <v>1383</v>
      </c>
      <c r="D687" t="s">
        <v>77</v>
      </c>
      <c r="E687">
        <v>139510</v>
      </c>
      <c r="F687" s="13">
        <v>-100000</v>
      </c>
      <c r="G687" t="s">
        <v>1258</v>
      </c>
      <c r="H687" t="s">
        <v>171</v>
      </c>
      <c r="I687" t="s">
        <v>81</v>
      </c>
      <c r="J687" s="14">
        <v>43832</v>
      </c>
      <c r="K687" s="14">
        <v>43989</v>
      </c>
      <c r="L687" s="14">
        <v>43839</v>
      </c>
      <c r="M687" s="14">
        <v>43899</v>
      </c>
      <c r="N687" s="13">
        <v>98</v>
      </c>
      <c r="O687"/>
      <c r="P687" t="s">
        <v>78</v>
      </c>
      <c r="Q687" t="s">
        <v>1259</v>
      </c>
      <c r="R687" t="s">
        <v>1384</v>
      </c>
      <c r="S687" t="s">
        <v>125</v>
      </c>
      <c r="T687" t="s">
        <v>1383</v>
      </c>
      <c r="U687" s="14">
        <v>43997</v>
      </c>
      <c r="V687" t="s">
        <v>413</v>
      </c>
      <c r="W687"/>
      <c r="X687" t="s">
        <v>83</v>
      </c>
      <c r="Y687" t="s">
        <v>84</v>
      </c>
    </row>
    <row r="688" spans="1:25" x14ac:dyDescent="0.2">
      <c r="A688" t="s">
        <v>95</v>
      </c>
      <c r="B688" t="s">
        <v>96</v>
      </c>
      <c r="C688" t="s">
        <v>1385</v>
      </c>
      <c r="D688" t="s">
        <v>77</v>
      </c>
      <c r="E688">
        <v>139511</v>
      </c>
      <c r="F688" s="13">
        <v>-100000</v>
      </c>
      <c r="G688" t="s">
        <v>1273</v>
      </c>
      <c r="H688" t="s">
        <v>171</v>
      </c>
      <c r="I688" t="s">
        <v>81</v>
      </c>
      <c r="J688" s="14">
        <v>43832</v>
      </c>
      <c r="K688" s="14">
        <v>43989</v>
      </c>
      <c r="L688" s="14">
        <v>43839</v>
      </c>
      <c r="M688" s="14">
        <v>43899</v>
      </c>
      <c r="N688" s="13">
        <v>210</v>
      </c>
      <c r="O688"/>
      <c r="P688" t="s">
        <v>78</v>
      </c>
      <c r="Q688" t="s">
        <v>1274</v>
      </c>
      <c r="R688" t="s">
        <v>1386</v>
      </c>
      <c r="S688" t="s">
        <v>125</v>
      </c>
      <c r="T688" t="s">
        <v>1385</v>
      </c>
      <c r="U688" s="14">
        <v>44109</v>
      </c>
      <c r="V688" t="s">
        <v>82</v>
      </c>
      <c r="W688"/>
      <c r="X688" t="s">
        <v>83</v>
      </c>
      <c r="Y688" t="s">
        <v>84</v>
      </c>
    </row>
    <row r="689" spans="1:25" x14ac:dyDescent="0.2">
      <c r="A689" t="s">
        <v>95</v>
      </c>
      <c r="B689" t="s">
        <v>96</v>
      </c>
      <c r="C689" t="s">
        <v>1387</v>
      </c>
      <c r="D689" t="s">
        <v>77</v>
      </c>
      <c r="E689">
        <v>139512</v>
      </c>
      <c r="F689" s="13">
        <v>-18228</v>
      </c>
      <c r="G689" t="s">
        <v>1258</v>
      </c>
      <c r="H689" t="s">
        <v>171</v>
      </c>
      <c r="I689" t="s">
        <v>81</v>
      </c>
      <c r="J689" s="14">
        <v>43832</v>
      </c>
      <c r="K689" s="14">
        <v>43989</v>
      </c>
      <c r="L689" s="14">
        <v>43839</v>
      </c>
      <c r="M689" s="14">
        <v>43899</v>
      </c>
      <c r="N689" s="13">
        <v>98</v>
      </c>
      <c r="O689"/>
      <c r="P689" t="s">
        <v>78</v>
      </c>
      <c r="Q689" t="s">
        <v>1259</v>
      </c>
      <c r="R689" t="s">
        <v>1388</v>
      </c>
      <c r="S689" t="s">
        <v>137</v>
      </c>
      <c r="T689" t="s">
        <v>1387</v>
      </c>
      <c r="U689" s="14">
        <v>43997</v>
      </c>
      <c r="V689" t="s">
        <v>413</v>
      </c>
      <c r="W689"/>
      <c r="X689" t="s">
        <v>83</v>
      </c>
      <c r="Y689" t="s">
        <v>84</v>
      </c>
    </row>
    <row r="690" spans="1:25" x14ac:dyDescent="0.2">
      <c r="A690" t="s">
        <v>95</v>
      </c>
      <c r="B690" t="s">
        <v>96</v>
      </c>
      <c r="C690" t="s">
        <v>1389</v>
      </c>
      <c r="D690" t="s">
        <v>77</v>
      </c>
      <c r="E690">
        <v>139513</v>
      </c>
      <c r="F690" s="13">
        <v>-18228</v>
      </c>
      <c r="G690" t="s">
        <v>1258</v>
      </c>
      <c r="H690" t="s">
        <v>171</v>
      </c>
      <c r="I690" t="s">
        <v>81</v>
      </c>
      <c r="J690" s="14">
        <v>43832</v>
      </c>
      <c r="K690" s="14">
        <v>43989</v>
      </c>
      <c r="L690" s="14">
        <v>43839</v>
      </c>
      <c r="M690" s="14">
        <v>43899</v>
      </c>
      <c r="N690" s="13">
        <v>98</v>
      </c>
      <c r="O690"/>
      <c r="P690" t="s">
        <v>78</v>
      </c>
      <c r="Q690" t="s">
        <v>1259</v>
      </c>
      <c r="R690" t="s">
        <v>1390</v>
      </c>
      <c r="S690" t="s">
        <v>137</v>
      </c>
      <c r="T690" t="s">
        <v>1389</v>
      </c>
      <c r="U690" s="14">
        <v>43997</v>
      </c>
      <c r="V690" t="s">
        <v>413</v>
      </c>
      <c r="W690"/>
      <c r="X690" t="s">
        <v>83</v>
      </c>
      <c r="Y690" t="s">
        <v>84</v>
      </c>
    </row>
    <row r="691" spans="1:25" x14ac:dyDescent="0.2">
      <c r="A691" t="s">
        <v>95</v>
      </c>
      <c r="B691" t="s">
        <v>96</v>
      </c>
      <c r="C691" t="s">
        <v>1391</v>
      </c>
      <c r="D691" t="s">
        <v>77</v>
      </c>
      <c r="E691">
        <v>139514</v>
      </c>
      <c r="F691" s="13">
        <v>-21678</v>
      </c>
      <c r="G691" t="s">
        <v>1258</v>
      </c>
      <c r="H691" t="s">
        <v>171</v>
      </c>
      <c r="I691" t="s">
        <v>81</v>
      </c>
      <c r="J691" s="14">
        <v>43832</v>
      </c>
      <c r="K691" s="14">
        <v>43989</v>
      </c>
      <c r="L691" s="14">
        <v>43839</v>
      </c>
      <c r="M691" s="14">
        <v>43899</v>
      </c>
      <c r="N691" s="13">
        <v>98</v>
      </c>
      <c r="O691"/>
      <c r="P691" t="s">
        <v>78</v>
      </c>
      <c r="Q691" t="s">
        <v>1259</v>
      </c>
      <c r="R691" t="s">
        <v>1392</v>
      </c>
      <c r="S691" t="s">
        <v>137</v>
      </c>
      <c r="T691" t="s">
        <v>1391</v>
      </c>
      <c r="U691" s="14">
        <v>43997</v>
      </c>
      <c r="V691" t="s">
        <v>413</v>
      </c>
      <c r="W691"/>
      <c r="X691" t="s">
        <v>83</v>
      </c>
      <c r="Y691" t="s">
        <v>84</v>
      </c>
    </row>
    <row r="692" spans="1:25" x14ac:dyDescent="0.2">
      <c r="A692" t="s">
        <v>95</v>
      </c>
      <c r="B692" t="s">
        <v>96</v>
      </c>
      <c r="C692" t="s">
        <v>1393</v>
      </c>
      <c r="D692" t="s">
        <v>77</v>
      </c>
      <c r="E692">
        <v>139515</v>
      </c>
      <c r="F692" s="13">
        <v>-165000</v>
      </c>
      <c r="G692" t="s">
        <v>1258</v>
      </c>
      <c r="H692" t="s">
        <v>171</v>
      </c>
      <c r="I692" t="s">
        <v>81</v>
      </c>
      <c r="J692" s="14">
        <v>43832</v>
      </c>
      <c r="K692" s="14">
        <v>43989</v>
      </c>
      <c r="L692" s="14">
        <v>43839</v>
      </c>
      <c r="M692" s="14">
        <v>43899</v>
      </c>
      <c r="N692" s="13">
        <v>98</v>
      </c>
      <c r="O692"/>
      <c r="P692" t="s">
        <v>78</v>
      </c>
      <c r="Q692" t="s">
        <v>1259</v>
      </c>
      <c r="R692" t="s">
        <v>1394</v>
      </c>
      <c r="S692" t="s">
        <v>125</v>
      </c>
      <c r="T692" t="s">
        <v>1393</v>
      </c>
      <c r="U692" s="14">
        <v>43997</v>
      </c>
      <c r="V692" t="s">
        <v>413</v>
      </c>
      <c r="W692"/>
      <c r="X692" t="s">
        <v>83</v>
      </c>
      <c r="Y692" t="s">
        <v>84</v>
      </c>
    </row>
    <row r="693" spans="1:25" x14ac:dyDescent="0.2">
      <c r="A693" t="s">
        <v>95</v>
      </c>
      <c r="B693" t="s">
        <v>96</v>
      </c>
      <c r="C693" t="s">
        <v>1395</v>
      </c>
      <c r="D693" t="s">
        <v>77</v>
      </c>
      <c r="E693">
        <v>139516</v>
      </c>
      <c r="F693" s="13">
        <v>-165000</v>
      </c>
      <c r="G693" t="s">
        <v>1258</v>
      </c>
      <c r="H693" t="s">
        <v>171</v>
      </c>
      <c r="I693" t="s">
        <v>81</v>
      </c>
      <c r="J693" s="14">
        <v>43832</v>
      </c>
      <c r="K693" s="14">
        <v>43989</v>
      </c>
      <c r="L693" s="14">
        <v>43839</v>
      </c>
      <c r="M693" s="14">
        <v>43899</v>
      </c>
      <c r="N693" s="13">
        <v>98</v>
      </c>
      <c r="O693"/>
      <c r="P693" t="s">
        <v>78</v>
      </c>
      <c r="Q693" t="s">
        <v>1259</v>
      </c>
      <c r="R693" t="s">
        <v>1396</v>
      </c>
      <c r="S693" t="s">
        <v>125</v>
      </c>
      <c r="T693" t="s">
        <v>1395</v>
      </c>
      <c r="U693" s="14">
        <v>43997</v>
      </c>
      <c r="V693" t="s">
        <v>413</v>
      </c>
      <c r="W693"/>
      <c r="X693" t="s">
        <v>83</v>
      </c>
      <c r="Y693" t="s">
        <v>84</v>
      </c>
    </row>
    <row r="694" spans="1:25" x14ac:dyDescent="0.2">
      <c r="A694" t="s">
        <v>95</v>
      </c>
      <c r="B694" t="s">
        <v>96</v>
      </c>
      <c r="C694" t="s">
        <v>1397</v>
      </c>
      <c r="D694" t="s">
        <v>77</v>
      </c>
      <c r="E694">
        <v>139517</v>
      </c>
      <c r="F694" s="13">
        <v>-210000</v>
      </c>
      <c r="G694" t="s">
        <v>1258</v>
      </c>
      <c r="H694" t="s">
        <v>171</v>
      </c>
      <c r="I694" t="s">
        <v>81</v>
      </c>
      <c r="J694" s="14">
        <v>43832</v>
      </c>
      <c r="K694" s="14">
        <v>43989</v>
      </c>
      <c r="L694" s="14">
        <v>43839</v>
      </c>
      <c r="M694" s="14">
        <v>43899</v>
      </c>
      <c r="N694" s="13">
        <v>98</v>
      </c>
      <c r="O694"/>
      <c r="P694" t="s">
        <v>78</v>
      </c>
      <c r="Q694" t="s">
        <v>1259</v>
      </c>
      <c r="R694" t="s">
        <v>1398</v>
      </c>
      <c r="S694" t="s">
        <v>137</v>
      </c>
      <c r="T694" t="s">
        <v>1397</v>
      </c>
      <c r="U694" s="14">
        <v>43997</v>
      </c>
      <c r="V694" t="s">
        <v>413</v>
      </c>
      <c r="W694"/>
      <c r="X694" t="s">
        <v>83</v>
      </c>
      <c r="Y694" t="s">
        <v>84</v>
      </c>
    </row>
    <row r="695" spans="1:25" x14ac:dyDescent="0.2">
      <c r="A695" t="s">
        <v>95</v>
      </c>
      <c r="B695" t="s">
        <v>96</v>
      </c>
      <c r="C695" t="s">
        <v>1399</v>
      </c>
      <c r="D695" t="s">
        <v>77</v>
      </c>
      <c r="E695">
        <v>139518</v>
      </c>
      <c r="F695" s="13">
        <v>-452000</v>
      </c>
      <c r="G695" t="s">
        <v>1258</v>
      </c>
      <c r="H695" t="s">
        <v>171</v>
      </c>
      <c r="I695" t="s">
        <v>81</v>
      </c>
      <c r="J695" s="14">
        <v>43832</v>
      </c>
      <c r="K695" s="14">
        <v>43989</v>
      </c>
      <c r="L695" s="14">
        <v>43839</v>
      </c>
      <c r="M695" s="14">
        <v>43899</v>
      </c>
      <c r="N695" s="13">
        <v>98</v>
      </c>
      <c r="O695"/>
      <c r="P695" t="s">
        <v>78</v>
      </c>
      <c r="Q695" t="s">
        <v>1259</v>
      </c>
      <c r="R695" t="s">
        <v>1400</v>
      </c>
      <c r="S695" t="s">
        <v>125</v>
      </c>
      <c r="T695" t="s">
        <v>1399</v>
      </c>
      <c r="U695" s="14">
        <v>43997</v>
      </c>
      <c r="V695" t="s">
        <v>413</v>
      </c>
      <c r="W695"/>
      <c r="X695" t="s">
        <v>83</v>
      </c>
      <c r="Y695" t="s">
        <v>84</v>
      </c>
    </row>
    <row r="696" spans="1:25" x14ac:dyDescent="0.2">
      <c r="A696" t="s">
        <v>95</v>
      </c>
      <c r="B696" t="s">
        <v>96</v>
      </c>
      <c r="C696" t="s">
        <v>1401</v>
      </c>
      <c r="D696" t="s">
        <v>77</v>
      </c>
      <c r="E696">
        <v>139519</v>
      </c>
      <c r="F696" s="13">
        <v>-165000</v>
      </c>
      <c r="G696" t="s">
        <v>1258</v>
      </c>
      <c r="H696" t="s">
        <v>171</v>
      </c>
      <c r="I696" t="s">
        <v>81</v>
      </c>
      <c r="J696" s="14">
        <v>43832</v>
      </c>
      <c r="K696" s="14">
        <v>43989</v>
      </c>
      <c r="L696" s="14">
        <v>43839</v>
      </c>
      <c r="M696" s="14">
        <v>43899</v>
      </c>
      <c r="N696" s="13">
        <v>98</v>
      </c>
      <c r="O696"/>
      <c r="P696" t="s">
        <v>78</v>
      </c>
      <c r="Q696" t="s">
        <v>1259</v>
      </c>
      <c r="R696" t="s">
        <v>1402</v>
      </c>
      <c r="S696" t="s">
        <v>125</v>
      </c>
      <c r="T696" t="s">
        <v>1401</v>
      </c>
      <c r="U696" s="14">
        <v>43997</v>
      </c>
      <c r="V696" t="s">
        <v>413</v>
      </c>
      <c r="W696"/>
      <c r="X696" t="s">
        <v>83</v>
      </c>
      <c r="Y696" t="s">
        <v>84</v>
      </c>
    </row>
    <row r="697" spans="1:25" x14ac:dyDescent="0.2">
      <c r="A697" t="s">
        <v>95</v>
      </c>
      <c r="B697" t="s">
        <v>96</v>
      </c>
      <c r="C697" t="s">
        <v>1403</v>
      </c>
      <c r="D697" t="s">
        <v>77</v>
      </c>
      <c r="E697">
        <v>139520</v>
      </c>
      <c r="F697" s="13">
        <v>-18228</v>
      </c>
      <c r="G697" t="s">
        <v>1258</v>
      </c>
      <c r="H697" t="s">
        <v>171</v>
      </c>
      <c r="I697" t="s">
        <v>81</v>
      </c>
      <c r="J697" s="14">
        <v>43832</v>
      </c>
      <c r="K697" s="14">
        <v>43989</v>
      </c>
      <c r="L697" s="14">
        <v>43839</v>
      </c>
      <c r="M697" s="14">
        <v>43899</v>
      </c>
      <c r="N697" s="13">
        <v>98</v>
      </c>
      <c r="O697"/>
      <c r="P697" t="s">
        <v>78</v>
      </c>
      <c r="Q697" t="s">
        <v>1259</v>
      </c>
      <c r="R697" t="s">
        <v>1404</v>
      </c>
      <c r="S697" t="s">
        <v>137</v>
      </c>
      <c r="T697" t="s">
        <v>1403</v>
      </c>
      <c r="U697" s="14">
        <v>43997</v>
      </c>
      <c r="V697" t="s">
        <v>413</v>
      </c>
      <c r="W697"/>
      <c r="X697" t="s">
        <v>83</v>
      </c>
      <c r="Y697" t="s">
        <v>84</v>
      </c>
    </row>
    <row r="698" spans="1:25" x14ac:dyDescent="0.2">
      <c r="A698" t="s">
        <v>95</v>
      </c>
      <c r="B698" t="s">
        <v>96</v>
      </c>
      <c r="C698" t="s">
        <v>1405</v>
      </c>
      <c r="D698" t="s">
        <v>77</v>
      </c>
      <c r="E698">
        <v>139521</v>
      </c>
      <c r="F698" s="13">
        <v>-18228</v>
      </c>
      <c r="G698" t="s">
        <v>1258</v>
      </c>
      <c r="H698" t="s">
        <v>171</v>
      </c>
      <c r="I698" t="s">
        <v>81</v>
      </c>
      <c r="J698" s="14">
        <v>43832</v>
      </c>
      <c r="K698" s="14">
        <v>43989</v>
      </c>
      <c r="L698" s="14">
        <v>43839</v>
      </c>
      <c r="M698" s="14">
        <v>43899</v>
      </c>
      <c r="N698" s="13">
        <v>98</v>
      </c>
      <c r="O698"/>
      <c r="P698" t="s">
        <v>78</v>
      </c>
      <c r="Q698" t="s">
        <v>1259</v>
      </c>
      <c r="R698" t="s">
        <v>1406</v>
      </c>
      <c r="S698" t="s">
        <v>137</v>
      </c>
      <c r="T698" t="s">
        <v>1405</v>
      </c>
      <c r="U698" s="14">
        <v>43997</v>
      </c>
      <c r="V698" t="s">
        <v>413</v>
      </c>
      <c r="W698"/>
      <c r="X698" t="s">
        <v>83</v>
      </c>
      <c r="Y698" t="s">
        <v>84</v>
      </c>
    </row>
    <row r="699" spans="1:25" x14ac:dyDescent="0.2">
      <c r="A699" t="s">
        <v>95</v>
      </c>
      <c r="B699" t="s">
        <v>96</v>
      </c>
      <c r="C699" t="s">
        <v>1407</v>
      </c>
      <c r="D699" t="s">
        <v>77</v>
      </c>
      <c r="E699">
        <v>139522</v>
      </c>
      <c r="F699" s="13">
        <v>-18228</v>
      </c>
      <c r="G699" t="s">
        <v>1258</v>
      </c>
      <c r="H699" t="s">
        <v>171</v>
      </c>
      <c r="I699" t="s">
        <v>81</v>
      </c>
      <c r="J699" s="14">
        <v>43832</v>
      </c>
      <c r="K699" s="14">
        <v>43989</v>
      </c>
      <c r="L699" s="14">
        <v>43839</v>
      </c>
      <c r="M699" s="14">
        <v>43899</v>
      </c>
      <c r="N699" s="13">
        <v>98</v>
      </c>
      <c r="O699"/>
      <c r="P699" t="s">
        <v>78</v>
      </c>
      <c r="Q699" t="s">
        <v>1259</v>
      </c>
      <c r="R699" t="s">
        <v>1408</v>
      </c>
      <c r="S699" t="s">
        <v>137</v>
      </c>
      <c r="T699" t="s">
        <v>1407</v>
      </c>
      <c r="U699" s="14">
        <v>43997</v>
      </c>
      <c r="V699" t="s">
        <v>413</v>
      </c>
      <c r="W699"/>
      <c r="X699" t="s">
        <v>83</v>
      </c>
      <c r="Y699" t="s">
        <v>84</v>
      </c>
    </row>
    <row r="700" spans="1:25" x14ac:dyDescent="0.2">
      <c r="A700" t="s">
        <v>95</v>
      </c>
      <c r="B700" t="s">
        <v>96</v>
      </c>
      <c r="C700" t="s">
        <v>1409</v>
      </c>
      <c r="D700" t="s">
        <v>77</v>
      </c>
      <c r="E700">
        <v>139523</v>
      </c>
      <c r="F700" s="13">
        <v>-21678</v>
      </c>
      <c r="G700" t="s">
        <v>1258</v>
      </c>
      <c r="H700" t="s">
        <v>171</v>
      </c>
      <c r="I700" t="s">
        <v>81</v>
      </c>
      <c r="J700" s="14">
        <v>43832</v>
      </c>
      <c r="K700" s="14">
        <v>43989</v>
      </c>
      <c r="L700" s="14">
        <v>43839</v>
      </c>
      <c r="M700" s="14">
        <v>43899</v>
      </c>
      <c r="N700" s="13">
        <v>98</v>
      </c>
      <c r="O700"/>
      <c r="P700" t="s">
        <v>78</v>
      </c>
      <c r="Q700" t="s">
        <v>1259</v>
      </c>
      <c r="R700" t="s">
        <v>1410</v>
      </c>
      <c r="S700" t="s">
        <v>137</v>
      </c>
      <c r="T700" t="s">
        <v>1409</v>
      </c>
      <c r="U700" s="14">
        <v>43997</v>
      </c>
      <c r="V700" t="s">
        <v>413</v>
      </c>
      <c r="W700"/>
      <c r="X700" t="s">
        <v>83</v>
      </c>
      <c r="Y700" t="s">
        <v>84</v>
      </c>
    </row>
    <row r="701" spans="1:25" x14ac:dyDescent="0.2">
      <c r="A701" t="s">
        <v>95</v>
      </c>
      <c r="B701" t="s">
        <v>96</v>
      </c>
      <c r="C701" t="s">
        <v>1411</v>
      </c>
      <c r="D701" t="s">
        <v>77</v>
      </c>
      <c r="E701">
        <v>139524</v>
      </c>
      <c r="F701" s="13">
        <v>-18228</v>
      </c>
      <c r="G701" t="s">
        <v>1258</v>
      </c>
      <c r="H701" t="s">
        <v>171</v>
      </c>
      <c r="I701" t="s">
        <v>81</v>
      </c>
      <c r="J701" s="14">
        <v>43832</v>
      </c>
      <c r="K701" s="14">
        <v>43989</v>
      </c>
      <c r="L701" s="14">
        <v>43839</v>
      </c>
      <c r="M701" s="14">
        <v>43899</v>
      </c>
      <c r="N701" s="13">
        <v>98</v>
      </c>
      <c r="O701"/>
      <c r="P701" t="s">
        <v>78</v>
      </c>
      <c r="Q701" t="s">
        <v>1259</v>
      </c>
      <c r="R701" t="s">
        <v>1412</v>
      </c>
      <c r="S701" t="s">
        <v>137</v>
      </c>
      <c r="T701" t="s">
        <v>1411</v>
      </c>
      <c r="U701" s="14">
        <v>43997</v>
      </c>
      <c r="V701" t="s">
        <v>413</v>
      </c>
      <c r="W701"/>
      <c r="X701" t="s">
        <v>83</v>
      </c>
      <c r="Y701" t="s">
        <v>84</v>
      </c>
    </row>
    <row r="702" spans="1:25" x14ac:dyDescent="0.2">
      <c r="A702" t="s">
        <v>95</v>
      </c>
      <c r="B702" t="s">
        <v>96</v>
      </c>
      <c r="C702" t="s">
        <v>1413</v>
      </c>
      <c r="D702" t="s">
        <v>77</v>
      </c>
      <c r="E702">
        <v>139525</v>
      </c>
      <c r="F702" s="13">
        <v>-165000</v>
      </c>
      <c r="G702" t="s">
        <v>1258</v>
      </c>
      <c r="H702" t="s">
        <v>171</v>
      </c>
      <c r="I702" t="s">
        <v>81</v>
      </c>
      <c r="J702" s="14">
        <v>43832</v>
      </c>
      <c r="K702" s="14">
        <v>43989</v>
      </c>
      <c r="L702" s="14">
        <v>43839</v>
      </c>
      <c r="M702" s="14">
        <v>43899</v>
      </c>
      <c r="N702" s="13">
        <v>98</v>
      </c>
      <c r="O702"/>
      <c r="P702" t="s">
        <v>78</v>
      </c>
      <c r="Q702" t="s">
        <v>1259</v>
      </c>
      <c r="R702" t="s">
        <v>1414</v>
      </c>
      <c r="S702" t="s">
        <v>125</v>
      </c>
      <c r="T702" t="s">
        <v>1413</v>
      </c>
      <c r="U702" s="14">
        <v>43997</v>
      </c>
      <c r="V702" t="s">
        <v>413</v>
      </c>
      <c r="W702"/>
      <c r="X702" t="s">
        <v>83</v>
      </c>
      <c r="Y702" t="s">
        <v>84</v>
      </c>
    </row>
    <row r="703" spans="1:25" x14ac:dyDescent="0.2">
      <c r="A703" t="s">
        <v>95</v>
      </c>
      <c r="B703" t="s">
        <v>96</v>
      </c>
      <c r="C703" t="s">
        <v>1415</v>
      </c>
      <c r="D703" t="s">
        <v>77</v>
      </c>
      <c r="E703">
        <v>139526</v>
      </c>
      <c r="F703" s="13">
        <v>-165000</v>
      </c>
      <c r="G703" t="s">
        <v>1258</v>
      </c>
      <c r="H703" t="s">
        <v>171</v>
      </c>
      <c r="I703" t="s">
        <v>81</v>
      </c>
      <c r="J703" s="14">
        <v>43832</v>
      </c>
      <c r="K703" s="14">
        <v>43989</v>
      </c>
      <c r="L703" s="14">
        <v>43839</v>
      </c>
      <c r="M703" s="14">
        <v>43899</v>
      </c>
      <c r="N703" s="13">
        <v>98</v>
      </c>
      <c r="O703"/>
      <c r="P703" t="s">
        <v>78</v>
      </c>
      <c r="Q703" t="s">
        <v>1259</v>
      </c>
      <c r="R703" t="s">
        <v>1416</v>
      </c>
      <c r="S703" t="s">
        <v>125</v>
      </c>
      <c r="T703" t="s">
        <v>1415</v>
      </c>
      <c r="U703" s="14">
        <v>43997</v>
      </c>
      <c r="V703" t="s">
        <v>413</v>
      </c>
      <c r="W703"/>
      <c r="X703" t="s">
        <v>83</v>
      </c>
      <c r="Y703" t="s">
        <v>84</v>
      </c>
    </row>
    <row r="704" spans="1:25" x14ac:dyDescent="0.2">
      <c r="A704" t="s">
        <v>95</v>
      </c>
      <c r="B704" t="s">
        <v>96</v>
      </c>
      <c r="C704" t="s">
        <v>1417</v>
      </c>
      <c r="D704" t="s">
        <v>77</v>
      </c>
      <c r="E704">
        <v>139527</v>
      </c>
      <c r="F704" s="13">
        <v>-18228</v>
      </c>
      <c r="G704" t="s">
        <v>1331</v>
      </c>
      <c r="H704" t="s">
        <v>171</v>
      </c>
      <c r="I704" t="s">
        <v>81</v>
      </c>
      <c r="J704" s="14">
        <v>43832</v>
      </c>
      <c r="K704" s="14">
        <v>43989</v>
      </c>
      <c r="L704" s="14">
        <v>43839</v>
      </c>
      <c r="M704" s="14">
        <v>43899</v>
      </c>
      <c r="N704" s="13">
        <v>158</v>
      </c>
      <c r="O704"/>
      <c r="P704" t="s">
        <v>78</v>
      </c>
      <c r="Q704" t="s">
        <v>1332</v>
      </c>
      <c r="R704" t="s">
        <v>1418</v>
      </c>
      <c r="S704" t="s">
        <v>137</v>
      </c>
      <c r="T704" t="s">
        <v>1417</v>
      </c>
      <c r="U704" s="14">
        <v>44057</v>
      </c>
      <c r="V704" t="s">
        <v>82</v>
      </c>
      <c r="W704"/>
      <c r="X704" t="s">
        <v>83</v>
      </c>
      <c r="Y704" t="s">
        <v>84</v>
      </c>
    </row>
    <row r="705" spans="1:25" x14ac:dyDescent="0.2">
      <c r="A705" t="s">
        <v>95</v>
      </c>
      <c r="B705" t="s">
        <v>96</v>
      </c>
      <c r="C705" t="s">
        <v>1419</v>
      </c>
      <c r="D705" t="s">
        <v>77</v>
      </c>
      <c r="E705">
        <v>139529</v>
      </c>
      <c r="F705" s="13">
        <v>-915000</v>
      </c>
      <c r="G705" t="s">
        <v>1258</v>
      </c>
      <c r="H705" t="s">
        <v>171</v>
      </c>
      <c r="I705" t="s">
        <v>81</v>
      </c>
      <c r="J705" s="14">
        <v>43833</v>
      </c>
      <c r="K705" s="14">
        <v>43988</v>
      </c>
      <c r="L705" s="14">
        <v>43839</v>
      </c>
      <c r="M705" s="14">
        <v>43899</v>
      </c>
      <c r="N705" s="13">
        <v>98</v>
      </c>
      <c r="O705"/>
      <c r="P705" t="s">
        <v>78</v>
      </c>
      <c r="Q705" t="s">
        <v>1259</v>
      </c>
      <c r="R705" t="s">
        <v>1420</v>
      </c>
      <c r="S705" t="s">
        <v>125</v>
      </c>
      <c r="T705" t="s">
        <v>1419</v>
      </c>
      <c r="U705" s="14">
        <v>43997</v>
      </c>
      <c r="V705" t="s">
        <v>413</v>
      </c>
      <c r="W705"/>
      <c r="X705" t="s">
        <v>83</v>
      </c>
      <c r="Y705" t="s">
        <v>84</v>
      </c>
    </row>
    <row r="706" spans="1:25" x14ac:dyDescent="0.2">
      <c r="A706" t="s">
        <v>95</v>
      </c>
      <c r="B706" t="s">
        <v>96</v>
      </c>
      <c r="C706" t="s">
        <v>1421</v>
      </c>
      <c r="D706" t="s">
        <v>77</v>
      </c>
      <c r="E706">
        <v>139531</v>
      </c>
      <c r="F706" s="13">
        <v>-2406000</v>
      </c>
      <c r="G706" t="s">
        <v>1258</v>
      </c>
      <c r="H706" t="s">
        <v>171</v>
      </c>
      <c r="I706" t="s">
        <v>81</v>
      </c>
      <c r="J706" s="14">
        <v>43833</v>
      </c>
      <c r="K706" s="14">
        <v>43988</v>
      </c>
      <c r="L706" s="14">
        <v>43839</v>
      </c>
      <c r="M706" s="14">
        <v>43899</v>
      </c>
      <c r="N706" s="13">
        <v>98</v>
      </c>
      <c r="O706"/>
      <c r="P706" t="s">
        <v>78</v>
      </c>
      <c r="Q706" t="s">
        <v>1259</v>
      </c>
      <c r="R706" t="s">
        <v>1422</v>
      </c>
      <c r="S706" t="s">
        <v>125</v>
      </c>
      <c r="T706" t="s">
        <v>1421</v>
      </c>
      <c r="U706" s="14">
        <v>43997</v>
      </c>
      <c r="V706" t="s">
        <v>413</v>
      </c>
      <c r="W706"/>
      <c r="X706" t="s">
        <v>83</v>
      </c>
      <c r="Y706" t="s">
        <v>84</v>
      </c>
    </row>
    <row r="707" spans="1:25" x14ac:dyDescent="0.2">
      <c r="A707" t="s">
        <v>95</v>
      </c>
      <c r="B707" t="s">
        <v>96</v>
      </c>
      <c r="C707" t="s">
        <v>1423</v>
      </c>
      <c r="D707" t="s">
        <v>77</v>
      </c>
      <c r="E707">
        <v>139532</v>
      </c>
      <c r="F707" s="13">
        <v>-6180000</v>
      </c>
      <c r="G707" t="s">
        <v>1258</v>
      </c>
      <c r="H707" t="s">
        <v>171</v>
      </c>
      <c r="I707" t="s">
        <v>81</v>
      </c>
      <c r="J707" s="14">
        <v>43833</v>
      </c>
      <c r="K707" s="14">
        <v>43988</v>
      </c>
      <c r="L707" s="14">
        <v>43839</v>
      </c>
      <c r="M707" s="14">
        <v>43899</v>
      </c>
      <c r="N707" s="13">
        <v>98</v>
      </c>
      <c r="O707"/>
      <c r="P707" t="s">
        <v>78</v>
      </c>
      <c r="Q707" t="s">
        <v>1259</v>
      </c>
      <c r="R707" t="s">
        <v>1424</v>
      </c>
      <c r="S707" t="s">
        <v>125</v>
      </c>
      <c r="T707" t="s">
        <v>1423</v>
      </c>
      <c r="U707" s="14">
        <v>43997</v>
      </c>
      <c r="V707" t="s">
        <v>413</v>
      </c>
      <c r="W707"/>
      <c r="X707" t="s">
        <v>83</v>
      </c>
      <c r="Y707" t="s">
        <v>84</v>
      </c>
    </row>
    <row r="708" spans="1:25" x14ac:dyDescent="0.2">
      <c r="A708" t="s">
        <v>95</v>
      </c>
      <c r="B708" t="s">
        <v>96</v>
      </c>
      <c r="C708" t="s">
        <v>1425</v>
      </c>
      <c r="D708" t="s">
        <v>77</v>
      </c>
      <c r="E708">
        <v>139533</v>
      </c>
      <c r="F708" s="13">
        <v>-165000</v>
      </c>
      <c r="G708" t="s">
        <v>1258</v>
      </c>
      <c r="H708" t="s">
        <v>171</v>
      </c>
      <c r="I708" t="s">
        <v>81</v>
      </c>
      <c r="J708" s="14">
        <v>43833</v>
      </c>
      <c r="K708" s="14">
        <v>43988</v>
      </c>
      <c r="L708" s="14">
        <v>43839</v>
      </c>
      <c r="M708" s="14">
        <v>43899</v>
      </c>
      <c r="N708" s="13">
        <v>98</v>
      </c>
      <c r="O708"/>
      <c r="P708" t="s">
        <v>78</v>
      </c>
      <c r="Q708" t="s">
        <v>1259</v>
      </c>
      <c r="R708" t="s">
        <v>1426</v>
      </c>
      <c r="S708" t="s">
        <v>125</v>
      </c>
      <c r="T708" t="s">
        <v>1425</v>
      </c>
      <c r="U708" s="14">
        <v>43997</v>
      </c>
      <c r="V708" t="s">
        <v>413</v>
      </c>
      <c r="W708"/>
      <c r="X708" t="s">
        <v>83</v>
      </c>
      <c r="Y708" t="s">
        <v>84</v>
      </c>
    </row>
    <row r="709" spans="1:25" x14ac:dyDescent="0.2">
      <c r="A709" t="s">
        <v>95</v>
      </c>
      <c r="B709" t="s">
        <v>96</v>
      </c>
      <c r="C709" t="s">
        <v>1427</v>
      </c>
      <c r="D709" t="s">
        <v>77</v>
      </c>
      <c r="E709">
        <v>139534</v>
      </c>
      <c r="F709" s="13">
        <v>-165000</v>
      </c>
      <c r="G709" t="s">
        <v>1258</v>
      </c>
      <c r="H709" t="s">
        <v>171</v>
      </c>
      <c r="I709" t="s">
        <v>81</v>
      </c>
      <c r="J709" s="14">
        <v>43833</v>
      </c>
      <c r="K709" s="14">
        <v>43988</v>
      </c>
      <c r="L709" s="14">
        <v>43839</v>
      </c>
      <c r="M709" s="14">
        <v>43899</v>
      </c>
      <c r="N709" s="13">
        <v>98</v>
      </c>
      <c r="O709"/>
      <c r="P709" t="s">
        <v>78</v>
      </c>
      <c r="Q709" t="s">
        <v>1259</v>
      </c>
      <c r="R709" t="s">
        <v>1428</v>
      </c>
      <c r="S709" t="s">
        <v>137</v>
      </c>
      <c r="T709" t="s">
        <v>1427</v>
      </c>
      <c r="U709" s="14">
        <v>43997</v>
      </c>
      <c r="V709" t="s">
        <v>413</v>
      </c>
      <c r="W709"/>
      <c r="X709" t="s">
        <v>83</v>
      </c>
      <c r="Y709" t="s">
        <v>84</v>
      </c>
    </row>
    <row r="710" spans="1:25" x14ac:dyDescent="0.2">
      <c r="A710" t="s">
        <v>95</v>
      </c>
      <c r="B710" t="s">
        <v>96</v>
      </c>
      <c r="C710" t="s">
        <v>1429</v>
      </c>
      <c r="D710" t="s">
        <v>77</v>
      </c>
      <c r="E710">
        <v>139535</v>
      </c>
      <c r="F710" s="13">
        <v>-165000</v>
      </c>
      <c r="G710" t="s">
        <v>1258</v>
      </c>
      <c r="H710" t="s">
        <v>171</v>
      </c>
      <c r="I710" t="s">
        <v>81</v>
      </c>
      <c r="J710" s="14">
        <v>43833</v>
      </c>
      <c r="K710" s="14">
        <v>43988</v>
      </c>
      <c r="L710" s="14">
        <v>43839</v>
      </c>
      <c r="M710" s="14">
        <v>43899</v>
      </c>
      <c r="N710" s="13">
        <v>98</v>
      </c>
      <c r="O710"/>
      <c r="P710" t="s">
        <v>78</v>
      </c>
      <c r="Q710" t="s">
        <v>1259</v>
      </c>
      <c r="R710" t="s">
        <v>1430</v>
      </c>
      <c r="S710" t="s">
        <v>1431</v>
      </c>
      <c r="T710" t="s">
        <v>1429</v>
      </c>
      <c r="U710" s="14">
        <v>43997</v>
      </c>
      <c r="V710" t="s">
        <v>413</v>
      </c>
      <c r="W710"/>
      <c r="X710" t="s">
        <v>83</v>
      </c>
      <c r="Y710" t="s">
        <v>84</v>
      </c>
    </row>
    <row r="711" spans="1:25" x14ac:dyDescent="0.2">
      <c r="A711" t="s">
        <v>95</v>
      </c>
      <c r="B711" t="s">
        <v>96</v>
      </c>
      <c r="C711" t="s">
        <v>1432</v>
      </c>
      <c r="D711" t="s">
        <v>77</v>
      </c>
      <c r="E711">
        <v>139991</v>
      </c>
      <c r="F711" s="13">
        <v>-34188</v>
      </c>
      <c r="G711" t="s">
        <v>1258</v>
      </c>
      <c r="H711" t="s">
        <v>171</v>
      </c>
      <c r="I711" t="s">
        <v>81</v>
      </c>
      <c r="J711" s="14">
        <v>43865</v>
      </c>
      <c r="K711" s="14">
        <v>43991</v>
      </c>
      <c r="L711" s="14">
        <v>43869</v>
      </c>
      <c r="M711" s="14">
        <v>43929</v>
      </c>
      <c r="N711" s="13">
        <v>68</v>
      </c>
      <c r="O711"/>
      <c r="P711" t="s">
        <v>78</v>
      </c>
      <c r="Q711" t="s">
        <v>1259</v>
      </c>
      <c r="R711" t="s">
        <v>1433</v>
      </c>
      <c r="S711" t="s">
        <v>104</v>
      </c>
      <c r="T711" t="s">
        <v>1432</v>
      </c>
      <c r="U711" s="14">
        <v>43997</v>
      </c>
      <c r="V711" t="s">
        <v>413</v>
      </c>
      <c r="W711"/>
      <c r="X711" t="s">
        <v>83</v>
      </c>
      <c r="Y711" t="s">
        <v>84</v>
      </c>
    </row>
    <row r="712" spans="1:25" x14ac:dyDescent="0.2">
      <c r="A712" t="s">
        <v>95</v>
      </c>
      <c r="B712" t="s">
        <v>96</v>
      </c>
      <c r="C712" t="s">
        <v>1434</v>
      </c>
      <c r="D712" t="s">
        <v>77</v>
      </c>
      <c r="E712">
        <v>139993</v>
      </c>
      <c r="F712" s="13">
        <v>-21678</v>
      </c>
      <c r="G712" t="s">
        <v>1258</v>
      </c>
      <c r="H712" t="s">
        <v>171</v>
      </c>
      <c r="I712" t="s">
        <v>81</v>
      </c>
      <c r="J712" s="14">
        <v>43865</v>
      </c>
      <c r="K712" s="14">
        <v>43991</v>
      </c>
      <c r="L712" s="14">
        <v>43869</v>
      </c>
      <c r="M712" s="14">
        <v>43929</v>
      </c>
      <c r="N712" s="13">
        <v>68</v>
      </c>
      <c r="O712"/>
      <c r="P712" t="s">
        <v>78</v>
      </c>
      <c r="Q712" t="s">
        <v>1259</v>
      </c>
      <c r="R712" t="s">
        <v>1435</v>
      </c>
      <c r="S712" t="s">
        <v>101</v>
      </c>
      <c r="T712" t="s">
        <v>1434</v>
      </c>
      <c r="U712" s="14">
        <v>43997</v>
      </c>
      <c r="V712" t="s">
        <v>413</v>
      </c>
      <c r="W712"/>
      <c r="X712" t="s">
        <v>83</v>
      </c>
      <c r="Y712" t="s">
        <v>84</v>
      </c>
    </row>
    <row r="713" spans="1:25" x14ac:dyDescent="0.2">
      <c r="A713" t="s">
        <v>95</v>
      </c>
      <c r="B713" t="s">
        <v>96</v>
      </c>
      <c r="C713" t="s">
        <v>1436</v>
      </c>
      <c r="D713" t="s">
        <v>77</v>
      </c>
      <c r="E713">
        <v>139994</v>
      </c>
      <c r="F713" s="13">
        <v>-18228</v>
      </c>
      <c r="G713" t="s">
        <v>1258</v>
      </c>
      <c r="H713" t="s">
        <v>171</v>
      </c>
      <c r="I713" t="s">
        <v>81</v>
      </c>
      <c r="J713" s="14">
        <v>43865</v>
      </c>
      <c r="K713" s="14">
        <v>43991</v>
      </c>
      <c r="L713" s="14">
        <v>43869</v>
      </c>
      <c r="M713" s="14">
        <v>43929</v>
      </c>
      <c r="N713" s="13">
        <v>68</v>
      </c>
      <c r="O713"/>
      <c r="P713" t="s">
        <v>78</v>
      </c>
      <c r="Q713" t="s">
        <v>1259</v>
      </c>
      <c r="R713" t="s">
        <v>1437</v>
      </c>
      <c r="S713" t="s">
        <v>114</v>
      </c>
      <c r="T713" t="s">
        <v>1436</v>
      </c>
      <c r="U713" s="14">
        <v>43997</v>
      </c>
      <c r="V713" t="s">
        <v>413</v>
      </c>
      <c r="W713"/>
      <c r="X713" t="s">
        <v>83</v>
      </c>
      <c r="Y713" t="s">
        <v>84</v>
      </c>
    </row>
    <row r="714" spans="1:25" x14ac:dyDescent="0.2">
      <c r="A714" t="s">
        <v>95</v>
      </c>
      <c r="B714" t="s">
        <v>96</v>
      </c>
      <c r="C714" t="s">
        <v>1438</v>
      </c>
      <c r="D714" t="s">
        <v>77</v>
      </c>
      <c r="E714">
        <v>139995</v>
      </c>
      <c r="F714" s="13">
        <v>-18228</v>
      </c>
      <c r="G714" t="s">
        <v>1258</v>
      </c>
      <c r="H714" t="s">
        <v>171</v>
      </c>
      <c r="I714" t="s">
        <v>81</v>
      </c>
      <c r="J714" s="14">
        <v>43865</v>
      </c>
      <c r="K714" s="14">
        <v>43991</v>
      </c>
      <c r="L714" s="14">
        <v>43869</v>
      </c>
      <c r="M714" s="14">
        <v>43929</v>
      </c>
      <c r="N714" s="13">
        <v>68</v>
      </c>
      <c r="O714"/>
      <c r="P714" t="s">
        <v>78</v>
      </c>
      <c r="Q714" t="s">
        <v>1259</v>
      </c>
      <c r="R714" t="s">
        <v>1439</v>
      </c>
      <c r="S714" t="s">
        <v>114</v>
      </c>
      <c r="T714" t="s">
        <v>1438</v>
      </c>
      <c r="U714" s="14">
        <v>43997</v>
      </c>
      <c r="V714" t="s">
        <v>413</v>
      </c>
      <c r="W714"/>
      <c r="X714" t="s">
        <v>83</v>
      </c>
      <c r="Y714" t="s">
        <v>84</v>
      </c>
    </row>
    <row r="715" spans="1:25" x14ac:dyDescent="0.2">
      <c r="A715" t="s">
        <v>95</v>
      </c>
      <c r="B715" t="s">
        <v>96</v>
      </c>
      <c r="C715" t="s">
        <v>1440</v>
      </c>
      <c r="D715" t="s">
        <v>77</v>
      </c>
      <c r="E715">
        <v>139996</v>
      </c>
      <c r="F715" s="13">
        <v>-21678</v>
      </c>
      <c r="G715" t="s">
        <v>1258</v>
      </c>
      <c r="H715" t="s">
        <v>171</v>
      </c>
      <c r="I715" t="s">
        <v>81</v>
      </c>
      <c r="J715" s="14">
        <v>43865</v>
      </c>
      <c r="K715" s="14">
        <v>43991</v>
      </c>
      <c r="L715" s="14">
        <v>43869</v>
      </c>
      <c r="M715" s="14">
        <v>43929</v>
      </c>
      <c r="N715" s="13">
        <v>68</v>
      </c>
      <c r="O715"/>
      <c r="P715" t="s">
        <v>78</v>
      </c>
      <c r="Q715" t="s">
        <v>1259</v>
      </c>
      <c r="R715" t="s">
        <v>1441</v>
      </c>
      <c r="S715" t="s">
        <v>114</v>
      </c>
      <c r="T715" t="s">
        <v>1440</v>
      </c>
      <c r="U715" s="14">
        <v>43997</v>
      </c>
      <c r="V715" t="s">
        <v>413</v>
      </c>
      <c r="W715"/>
      <c r="X715" t="s">
        <v>83</v>
      </c>
      <c r="Y715" t="s">
        <v>84</v>
      </c>
    </row>
    <row r="716" spans="1:25" x14ac:dyDescent="0.2">
      <c r="A716" t="s">
        <v>95</v>
      </c>
      <c r="B716" t="s">
        <v>96</v>
      </c>
      <c r="C716" t="s">
        <v>1442</v>
      </c>
      <c r="D716" t="s">
        <v>77</v>
      </c>
      <c r="E716">
        <v>139997</v>
      </c>
      <c r="F716" s="13">
        <v>-21678</v>
      </c>
      <c r="G716" t="s">
        <v>1258</v>
      </c>
      <c r="H716" t="s">
        <v>171</v>
      </c>
      <c r="I716" t="s">
        <v>81</v>
      </c>
      <c r="J716" s="14">
        <v>43865</v>
      </c>
      <c r="K716" s="14">
        <v>43991</v>
      </c>
      <c r="L716" s="14">
        <v>43869</v>
      </c>
      <c r="M716" s="14">
        <v>43929</v>
      </c>
      <c r="N716" s="13">
        <v>68</v>
      </c>
      <c r="O716"/>
      <c r="P716" t="s">
        <v>78</v>
      </c>
      <c r="Q716" t="s">
        <v>1259</v>
      </c>
      <c r="R716" t="s">
        <v>1443</v>
      </c>
      <c r="S716" t="s">
        <v>114</v>
      </c>
      <c r="T716" t="s">
        <v>1442</v>
      </c>
      <c r="U716" s="14">
        <v>43997</v>
      </c>
      <c r="V716" t="s">
        <v>413</v>
      </c>
      <c r="W716"/>
      <c r="X716" t="s">
        <v>83</v>
      </c>
      <c r="Y716" t="s">
        <v>84</v>
      </c>
    </row>
    <row r="717" spans="1:25" x14ac:dyDescent="0.2">
      <c r="A717" t="s">
        <v>95</v>
      </c>
      <c r="B717" t="s">
        <v>96</v>
      </c>
      <c r="C717" t="s">
        <v>1444</v>
      </c>
      <c r="D717" t="s">
        <v>77</v>
      </c>
      <c r="E717">
        <v>139998</v>
      </c>
      <c r="F717" s="13">
        <v>-21678</v>
      </c>
      <c r="G717" t="s">
        <v>1258</v>
      </c>
      <c r="H717" t="s">
        <v>171</v>
      </c>
      <c r="I717" t="s">
        <v>81</v>
      </c>
      <c r="J717" s="14">
        <v>43865</v>
      </c>
      <c r="K717" s="14">
        <v>43991</v>
      </c>
      <c r="L717" s="14">
        <v>43869</v>
      </c>
      <c r="M717" s="14">
        <v>43929</v>
      </c>
      <c r="N717" s="13">
        <v>68</v>
      </c>
      <c r="O717"/>
      <c r="P717" t="s">
        <v>78</v>
      </c>
      <c r="Q717" t="s">
        <v>1259</v>
      </c>
      <c r="R717" t="s">
        <v>1445</v>
      </c>
      <c r="S717" t="s">
        <v>114</v>
      </c>
      <c r="T717" t="s">
        <v>1444</v>
      </c>
      <c r="U717" s="14">
        <v>43997</v>
      </c>
      <c r="V717" t="s">
        <v>413</v>
      </c>
      <c r="W717"/>
      <c r="X717" t="s">
        <v>83</v>
      </c>
      <c r="Y717" t="s">
        <v>84</v>
      </c>
    </row>
    <row r="718" spans="1:25" x14ac:dyDescent="0.2">
      <c r="A718" t="s">
        <v>95</v>
      </c>
      <c r="B718" t="s">
        <v>96</v>
      </c>
      <c r="C718" t="s">
        <v>1446</v>
      </c>
      <c r="D718" t="s">
        <v>77</v>
      </c>
      <c r="E718">
        <v>139999</v>
      </c>
      <c r="F718" s="13">
        <v>-165000</v>
      </c>
      <c r="G718" t="s">
        <v>1258</v>
      </c>
      <c r="H718" t="s">
        <v>171</v>
      </c>
      <c r="I718" t="s">
        <v>81</v>
      </c>
      <c r="J718" s="14">
        <v>43865</v>
      </c>
      <c r="K718" s="14">
        <v>43991</v>
      </c>
      <c r="L718" s="14">
        <v>43869</v>
      </c>
      <c r="M718" s="14">
        <v>43929</v>
      </c>
      <c r="N718" s="13">
        <v>68</v>
      </c>
      <c r="O718"/>
      <c r="P718" t="s">
        <v>78</v>
      </c>
      <c r="Q718" t="s">
        <v>1259</v>
      </c>
      <c r="R718" t="s">
        <v>1447</v>
      </c>
      <c r="S718" t="s">
        <v>104</v>
      </c>
      <c r="T718" t="s">
        <v>1446</v>
      </c>
      <c r="U718" s="14">
        <v>43997</v>
      </c>
      <c r="V718" t="s">
        <v>413</v>
      </c>
      <c r="W718"/>
      <c r="X718" t="s">
        <v>83</v>
      </c>
      <c r="Y718" t="s">
        <v>84</v>
      </c>
    </row>
    <row r="719" spans="1:25" x14ac:dyDescent="0.2">
      <c r="A719" t="s">
        <v>95</v>
      </c>
      <c r="B719" t="s">
        <v>96</v>
      </c>
      <c r="C719" t="s">
        <v>1448</v>
      </c>
      <c r="D719" t="s">
        <v>77</v>
      </c>
      <c r="E719">
        <v>140000</v>
      </c>
      <c r="F719" s="13">
        <v>-165000</v>
      </c>
      <c r="G719" t="s">
        <v>1258</v>
      </c>
      <c r="H719" t="s">
        <v>171</v>
      </c>
      <c r="I719" t="s">
        <v>81</v>
      </c>
      <c r="J719" s="14">
        <v>43865</v>
      </c>
      <c r="K719" s="14">
        <v>43991</v>
      </c>
      <c r="L719" s="14">
        <v>43869</v>
      </c>
      <c r="M719" s="14">
        <v>43929</v>
      </c>
      <c r="N719" s="13">
        <v>68</v>
      </c>
      <c r="O719"/>
      <c r="P719" t="s">
        <v>78</v>
      </c>
      <c r="Q719" t="s">
        <v>1259</v>
      </c>
      <c r="R719" t="s">
        <v>1449</v>
      </c>
      <c r="S719" t="s">
        <v>104</v>
      </c>
      <c r="T719" t="s">
        <v>1448</v>
      </c>
      <c r="U719" s="14">
        <v>43997</v>
      </c>
      <c r="V719" t="s">
        <v>413</v>
      </c>
      <c r="W719"/>
      <c r="X719" t="s">
        <v>83</v>
      </c>
      <c r="Y719" t="s">
        <v>84</v>
      </c>
    </row>
    <row r="720" spans="1:25" x14ac:dyDescent="0.2">
      <c r="A720" t="s">
        <v>95</v>
      </c>
      <c r="B720" t="s">
        <v>96</v>
      </c>
      <c r="C720" t="s">
        <v>1450</v>
      </c>
      <c r="D720" t="s">
        <v>77</v>
      </c>
      <c r="E720">
        <v>140001</v>
      </c>
      <c r="F720" s="13">
        <v>-165000</v>
      </c>
      <c r="G720" t="s">
        <v>1258</v>
      </c>
      <c r="H720" t="s">
        <v>171</v>
      </c>
      <c r="I720" t="s">
        <v>81</v>
      </c>
      <c r="J720" s="14">
        <v>43865</v>
      </c>
      <c r="K720" s="14">
        <v>43991</v>
      </c>
      <c r="L720" s="14">
        <v>43869</v>
      </c>
      <c r="M720" s="14">
        <v>43929</v>
      </c>
      <c r="N720" s="13">
        <v>68</v>
      </c>
      <c r="O720"/>
      <c r="P720" t="s">
        <v>78</v>
      </c>
      <c r="Q720" t="s">
        <v>1259</v>
      </c>
      <c r="R720" t="s">
        <v>1451</v>
      </c>
      <c r="S720" t="s">
        <v>104</v>
      </c>
      <c r="T720" t="s">
        <v>1450</v>
      </c>
      <c r="U720" s="14">
        <v>43997</v>
      </c>
      <c r="V720" t="s">
        <v>413</v>
      </c>
      <c r="W720"/>
      <c r="X720" t="s">
        <v>83</v>
      </c>
      <c r="Y720" t="s">
        <v>84</v>
      </c>
    </row>
    <row r="721" spans="1:25" x14ac:dyDescent="0.2">
      <c r="A721" t="s">
        <v>95</v>
      </c>
      <c r="B721" t="s">
        <v>96</v>
      </c>
      <c r="C721" t="s">
        <v>1452</v>
      </c>
      <c r="D721" t="s">
        <v>77</v>
      </c>
      <c r="E721">
        <v>140002</v>
      </c>
      <c r="F721" s="13">
        <v>-21678</v>
      </c>
      <c r="G721" t="s">
        <v>1258</v>
      </c>
      <c r="H721" t="s">
        <v>171</v>
      </c>
      <c r="I721" t="s">
        <v>81</v>
      </c>
      <c r="J721" s="14">
        <v>43865</v>
      </c>
      <c r="K721" s="14">
        <v>43991</v>
      </c>
      <c r="L721" s="14">
        <v>43869</v>
      </c>
      <c r="M721" s="14">
        <v>43929</v>
      </c>
      <c r="N721" s="13">
        <v>68</v>
      </c>
      <c r="O721"/>
      <c r="P721" t="s">
        <v>78</v>
      </c>
      <c r="Q721" t="s">
        <v>1259</v>
      </c>
      <c r="R721" t="s">
        <v>1453</v>
      </c>
      <c r="S721" t="s">
        <v>114</v>
      </c>
      <c r="T721" t="s">
        <v>1452</v>
      </c>
      <c r="U721" s="14">
        <v>43997</v>
      </c>
      <c r="V721" t="s">
        <v>413</v>
      </c>
      <c r="W721"/>
      <c r="X721" t="s">
        <v>83</v>
      </c>
      <c r="Y721" t="s">
        <v>84</v>
      </c>
    </row>
    <row r="722" spans="1:25" x14ac:dyDescent="0.2">
      <c r="A722" t="s">
        <v>95</v>
      </c>
      <c r="B722" t="s">
        <v>96</v>
      </c>
      <c r="C722" t="s">
        <v>1454</v>
      </c>
      <c r="D722" t="s">
        <v>77</v>
      </c>
      <c r="E722">
        <v>140003</v>
      </c>
      <c r="F722" s="13">
        <v>-21678</v>
      </c>
      <c r="G722" t="s">
        <v>1258</v>
      </c>
      <c r="H722" t="s">
        <v>171</v>
      </c>
      <c r="I722" t="s">
        <v>81</v>
      </c>
      <c r="J722" s="14">
        <v>43865</v>
      </c>
      <c r="K722" s="14">
        <v>43991</v>
      </c>
      <c r="L722" s="14">
        <v>43869</v>
      </c>
      <c r="M722" s="14">
        <v>43929</v>
      </c>
      <c r="N722" s="13">
        <v>68</v>
      </c>
      <c r="O722"/>
      <c r="P722" t="s">
        <v>78</v>
      </c>
      <c r="Q722" t="s">
        <v>1259</v>
      </c>
      <c r="R722" t="s">
        <v>1455</v>
      </c>
      <c r="S722" t="s">
        <v>114</v>
      </c>
      <c r="T722" t="s">
        <v>1454</v>
      </c>
      <c r="U722" s="14">
        <v>43997</v>
      </c>
      <c r="V722" t="s">
        <v>413</v>
      </c>
      <c r="W722"/>
      <c r="X722" t="s">
        <v>83</v>
      </c>
      <c r="Y722" t="s">
        <v>84</v>
      </c>
    </row>
    <row r="723" spans="1:25" x14ac:dyDescent="0.2">
      <c r="A723" t="s">
        <v>95</v>
      </c>
      <c r="B723" t="s">
        <v>96</v>
      </c>
      <c r="C723" t="s">
        <v>1456</v>
      </c>
      <c r="D723" t="s">
        <v>77</v>
      </c>
      <c r="E723">
        <v>140004</v>
      </c>
      <c r="F723" s="13">
        <v>-21678</v>
      </c>
      <c r="G723" t="s">
        <v>1258</v>
      </c>
      <c r="H723" t="s">
        <v>171</v>
      </c>
      <c r="I723" t="s">
        <v>81</v>
      </c>
      <c r="J723" s="14">
        <v>43865</v>
      </c>
      <c r="K723" s="14">
        <v>43991</v>
      </c>
      <c r="L723" s="14">
        <v>43869</v>
      </c>
      <c r="M723" s="14">
        <v>43929</v>
      </c>
      <c r="N723" s="13">
        <v>68</v>
      </c>
      <c r="O723"/>
      <c r="P723" t="s">
        <v>78</v>
      </c>
      <c r="Q723" t="s">
        <v>1259</v>
      </c>
      <c r="R723" t="s">
        <v>1287</v>
      </c>
      <c r="S723" t="s">
        <v>114</v>
      </c>
      <c r="T723" t="s">
        <v>1456</v>
      </c>
      <c r="U723" s="14">
        <v>43997</v>
      </c>
      <c r="V723" t="s">
        <v>413</v>
      </c>
      <c r="W723"/>
      <c r="X723" t="s">
        <v>83</v>
      </c>
      <c r="Y723" t="s">
        <v>84</v>
      </c>
    </row>
    <row r="724" spans="1:25" x14ac:dyDescent="0.2">
      <c r="A724" t="s">
        <v>95</v>
      </c>
      <c r="B724" t="s">
        <v>96</v>
      </c>
      <c r="C724" t="s">
        <v>1457</v>
      </c>
      <c r="D724" t="s">
        <v>77</v>
      </c>
      <c r="E724">
        <v>140005</v>
      </c>
      <c r="F724" s="13">
        <v>-165000</v>
      </c>
      <c r="G724" t="s">
        <v>1258</v>
      </c>
      <c r="H724" t="s">
        <v>171</v>
      </c>
      <c r="I724" t="s">
        <v>81</v>
      </c>
      <c r="J724" s="14">
        <v>43865</v>
      </c>
      <c r="K724" s="14">
        <v>43991</v>
      </c>
      <c r="L724" s="14">
        <v>43869</v>
      </c>
      <c r="M724" s="14">
        <v>43929</v>
      </c>
      <c r="N724" s="13">
        <v>68</v>
      </c>
      <c r="O724"/>
      <c r="P724" t="s">
        <v>78</v>
      </c>
      <c r="Q724" t="s">
        <v>1259</v>
      </c>
      <c r="R724" t="s">
        <v>1458</v>
      </c>
      <c r="S724" t="s">
        <v>104</v>
      </c>
      <c r="T724" t="s">
        <v>1457</v>
      </c>
      <c r="U724" s="14">
        <v>43997</v>
      </c>
      <c r="V724" t="s">
        <v>413</v>
      </c>
      <c r="W724"/>
      <c r="X724" t="s">
        <v>83</v>
      </c>
      <c r="Y724" t="s">
        <v>84</v>
      </c>
    </row>
    <row r="725" spans="1:25" x14ac:dyDescent="0.2">
      <c r="A725" t="s">
        <v>95</v>
      </c>
      <c r="B725" t="s">
        <v>96</v>
      </c>
      <c r="C725" t="s">
        <v>1459</v>
      </c>
      <c r="D725" t="s">
        <v>77</v>
      </c>
      <c r="E725">
        <v>140006</v>
      </c>
      <c r="F725" s="13">
        <v>-165000</v>
      </c>
      <c r="G725" t="s">
        <v>1258</v>
      </c>
      <c r="H725" t="s">
        <v>171</v>
      </c>
      <c r="I725" t="s">
        <v>81</v>
      </c>
      <c r="J725" s="14">
        <v>43865</v>
      </c>
      <c r="K725" s="14">
        <v>43991</v>
      </c>
      <c r="L725" s="14">
        <v>43869</v>
      </c>
      <c r="M725" s="14">
        <v>43929</v>
      </c>
      <c r="N725" s="13">
        <v>68</v>
      </c>
      <c r="O725"/>
      <c r="P725" t="s">
        <v>78</v>
      </c>
      <c r="Q725" t="s">
        <v>1259</v>
      </c>
      <c r="R725" t="s">
        <v>1460</v>
      </c>
      <c r="S725" t="s">
        <v>104</v>
      </c>
      <c r="T725" t="s">
        <v>1459</v>
      </c>
      <c r="U725" s="14">
        <v>43997</v>
      </c>
      <c r="V725" t="s">
        <v>413</v>
      </c>
      <c r="W725"/>
      <c r="X725" t="s">
        <v>83</v>
      </c>
      <c r="Y725" t="s">
        <v>84</v>
      </c>
    </row>
    <row r="726" spans="1:25" x14ac:dyDescent="0.2">
      <c r="A726" t="s">
        <v>95</v>
      </c>
      <c r="B726" t="s">
        <v>96</v>
      </c>
      <c r="C726" t="s">
        <v>1461</v>
      </c>
      <c r="D726" t="s">
        <v>77</v>
      </c>
      <c r="E726">
        <v>140007</v>
      </c>
      <c r="F726" s="13">
        <v>-21678</v>
      </c>
      <c r="G726" t="s">
        <v>1258</v>
      </c>
      <c r="H726" t="s">
        <v>171</v>
      </c>
      <c r="I726" t="s">
        <v>81</v>
      </c>
      <c r="J726" s="14">
        <v>43865</v>
      </c>
      <c r="K726" s="14">
        <v>43991</v>
      </c>
      <c r="L726" s="14">
        <v>43869</v>
      </c>
      <c r="M726" s="14">
        <v>43929</v>
      </c>
      <c r="N726" s="13">
        <v>68</v>
      </c>
      <c r="O726"/>
      <c r="P726" t="s">
        <v>78</v>
      </c>
      <c r="Q726" t="s">
        <v>1259</v>
      </c>
      <c r="R726" t="s">
        <v>1462</v>
      </c>
      <c r="S726" t="s">
        <v>114</v>
      </c>
      <c r="T726" t="s">
        <v>1461</v>
      </c>
      <c r="U726" s="14">
        <v>43997</v>
      </c>
      <c r="V726" t="s">
        <v>413</v>
      </c>
      <c r="W726"/>
      <c r="X726" t="s">
        <v>83</v>
      </c>
      <c r="Y726" t="s">
        <v>84</v>
      </c>
    </row>
    <row r="727" spans="1:25" x14ac:dyDescent="0.2">
      <c r="A727" t="s">
        <v>95</v>
      </c>
      <c r="B727" t="s">
        <v>96</v>
      </c>
      <c r="C727" t="s">
        <v>1463</v>
      </c>
      <c r="D727" t="s">
        <v>77</v>
      </c>
      <c r="E727">
        <v>140008</v>
      </c>
      <c r="F727" s="13">
        <v>-21678</v>
      </c>
      <c r="G727" t="s">
        <v>1258</v>
      </c>
      <c r="H727" t="s">
        <v>171</v>
      </c>
      <c r="I727" t="s">
        <v>81</v>
      </c>
      <c r="J727" s="14">
        <v>43865</v>
      </c>
      <c r="K727" s="14">
        <v>43992</v>
      </c>
      <c r="L727" s="14">
        <v>43879</v>
      </c>
      <c r="M727" s="14">
        <v>43939</v>
      </c>
      <c r="N727" s="13">
        <v>58</v>
      </c>
      <c r="O727"/>
      <c r="P727" t="s">
        <v>78</v>
      </c>
      <c r="Q727" t="s">
        <v>1259</v>
      </c>
      <c r="R727" t="s">
        <v>1291</v>
      </c>
      <c r="S727" t="s">
        <v>114</v>
      </c>
      <c r="T727" t="s">
        <v>1463</v>
      </c>
      <c r="U727" s="14">
        <v>43997</v>
      </c>
      <c r="V727" t="s">
        <v>413</v>
      </c>
      <c r="W727"/>
      <c r="X727" t="s">
        <v>83</v>
      </c>
      <c r="Y727" t="s">
        <v>84</v>
      </c>
    </row>
    <row r="728" spans="1:25" x14ac:dyDescent="0.2">
      <c r="A728" t="s">
        <v>95</v>
      </c>
      <c r="B728" t="s">
        <v>96</v>
      </c>
      <c r="C728" t="s">
        <v>1464</v>
      </c>
      <c r="D728" t="s">
        <v>77</v>
      </c>
      <c r="E728">
        <v>140009</v>
      </c>
      <c r="F728" s="13">
        <v>-165000</v>
      </c>
      <c r="G728" t="s">
        <v>1258</v>
      </c>
      <c r="H728" t="s">
        <v>171</v>
      </c>
      <c r="I728" t="s">
        <v>81</v>
      </c>
      <c r="J728" s="14">
        <v>43865</v>
      </c>
      <c r="K728" s="14">
        <v>43992</v>
      </c>
      <c r="L728" s="14">
        <v>43879</v>
      </c>
      <c r="M728" s="14">
        <v>43939</v>
      </c>
      <c r="N728" s="13">
        <v>58</v>
      </c>
      <c r="O728"/>
      <c r="P728" t="s">
        <v>78</v>
      </c>
      <c r="Q728" t="s">
        <v>1259</v>
      </c>
      <c r="R728" t="s">
        <v>1465</v>
      </c>
      <c r="S728" t="s">
        <v>104</v>
      </c>
      <c r="T728" t="s">
        <v>1464</v>
      </c>
      <c r="U728" s="14">
        <v>43997</v>
      </c>
      <c r="V728" t="s">
        <v>413</v>
      </c>
      <c r="W728"/>
      <c r="X728" t="s">
        <v>83</v>
      </c>
      <c r="Y728" t="s">
        <v>84</v>
      </c>
    </row>
    <row r="729" spans="1:25" x14ac:dyDescent="0.2">
      <c r="A729" t="s">
        <v>95</v>
      </c>
      <c r="B729" t="s">
        <v>96</v>
      </c>
      <c r="C729" t="s">
        <v>1466</v>
      </c>
      <c r="D729" t="s">
        <v>77</v>
      </c>
      <c r="E729">
        <v>140010</v>
      </c>
      <c r="F729" s="13">
        <v>-1810000</v>
      </c>
      <c r="G729" t="s">
        <v>1258</v>
      </c>
      <c r="H729" t="s">
        <v>171</v>
      </c>
      <c r="I729" t="s">
        <v>81</v>
      </c>
      <c r="J729" s="14">
        <v>43865</v>
      </c>
      <c r="K729" s="14">
        <v>43991</v>
      </c>
      <c r="L729" s="14">
        <v>43869</v>
      </c>
      <c r="M729" s="14">
        <v>43929</v>
      </c>
      <c r="N729" s="13">
        <v>68</v>
      </c>
      <c r="O729"/>
      <c r="P729" t="s">
        <v>78</v>
      </c>
      <c r="Q729" t="s">
        <v>1259</v>
      </c>
      <c r="R729" t="s">
        <v>1467</v>
      </c>
      <c r="S729" t="s">
        <v>104</v>
      </c>
      <c r="T729" t="s">
        <v>1466</v>
      </c>
      <c r="U729" s="14">
        <v>43997</v>
      </c>
      <c r="V729" t="s">
        <v>413</v>
      </c>
      <c r="W729"/>
      <c r="X729" t="s">
        <v>83</v>
      </c>
      <c r="Y729" t="s">
        <v>84</v>
      </c>
    </row>
    <row r="730" spans="1:25" x14ac:dyDescent="0.2">
      <c r="A730" t="s">
        <v>95</v>
      </c>
      <c r="B730" t="s">
        <v>96</v>
      </c>
      <c r="C730" t="s">
        <v>1468</v>
      </c>
      <c r="D730" t="s">
        <v>77</v>
      </c>
      <c r="E730">
        <v>140011</v>
      </c>
      <c r="F730" s="13">
        <v>-18228</v>
      </c>
      <c r="G730" t="s">
        <v>1258</v>
      </c>
      <c r="H730" t="s">
        <v>171</v>
      </c>
      <c r="I730" t="s">
        <v>81</v>
      </c>
      <c r="J730" s="14">
        <v>43865</v>
      </c>
      <c r="K730" s="14">
        <v>43991</v>
      </c>
      <c r="L730" s="14">
        <v>43869</v>
      </c>
      <c r="M730" s="14">
        <v>43929</v>
      </c>
      <c r="N730" s="13">
        <v>68</v>
      </c>
      <c r="O730"/>
      <c r="P730" t="s">
        <v>78</v>
      </c>
      <c r="Q730" t="s">
        <v>1259</v>
      </c>
      <c r="R730" t="s">
        <v>1297</v>
      </c>
      <c r="S730" t="s">
        <v>114</v>
      </c>
      <c r="T730" t="s">
        <v>1468</v>
      </c>
      <c r="U730" s="14">
        <v>43997</v>
      </c>
      <c r="V730" t="s">
        <v>413</v>
      </c>
      <c r="W730"/>
      <c r="X730" t="s">
        <v>83</v>
      </c>
      <c r="Y730" t="s">
        <v>84</v>
      </c>
    </row>
    <row r="731" spans="1:25" x14ac:dyDescent="0.2">
      <c r="A731" t="s">
        <v>95</v>
      </c>
      <c r="B731" t="s">
        <v>96</v>
      </c>
      <c r="C731" t="s">
        <v>1469</v>
      </c>
      <c r="D731" t="s">
        <v>77</v>
      </c>
      <c r="E731">
        <v>140012</v>
      </c>
      <c r="F731" s="13">
        <v>-18228</v>
      </c>
      <c r="G731" t="s">
        <v>1258</v>
      </c>
      <c r="H731" t="s">
        <v>171</v>
      </c>
      <c r="I731" t="s">
        <v>81</v>
      </c>
      <c r="J731" s="14">
        <v>43865</v>
      </c>
      <c r="K731" s="14">
        <v>43991</v>
      </c>
      <c r="L731" s="14">
        <v>43869</v>
      </c>
      <c r="M731" s="14">
        <v>43929</v>
      </c>
      <c r="N731" s="13">
        <v>68</v>
      </c>
      <c r="O731"/>
      <c r="P731" t="s">
        <v>78</v>
      </c>
      <c r="Q731" t="s">
        <v>1259</v>
      </c>
      <c r="R731" t="s">
        <v>1470</v>
      </c>
      <c r="S731" t="s">
        <v>114</v>
      </c>
      <c r="T731" t="s">
        <v>1469</v>
      </c>
      <c r="U731" s="14">
        <v>43997</v>
      </c>
      <c r="V731" t="s">
        <v>413</v>
      </c>
      <c r="W731"/>
      <c r="X731" t="s">
        <v>83</v>
      </c>
      <c r="Y731" t="s">
        <v>84</v>
      </c>
    </row>
    <row r="732" spans="1:25" x14ac:dyDescent="0.2">
      <c r="A732" t="s">
        <v>95</v>
      </c>
      <c r="B732" t="s">
        <v>96</v>
      </c>
      <c r="C732" t="s">
        <v>1471</v>
      </c>
      <c r="D732" t="s">
        <v>77</v>
      </c>
      <c r="E732">
        <v>140013</v>
      </c>
      <c r="F732" s="13">
        <v>-18228</v>
      </c>
      <c r="G732" t="s">
        <v>1258</v>
      </c>
      <c r="H732" t="s">
        <v>171</v>
      </c>
      <c r="I732" t="s">
        <v>81</v>
      </c>
      <c r="J732" s="14">
        <v>43865</v>
      </c>
      <c r="K732" s="14">
        <v>43991</v>
      </c>
      <c r="L732" s="14">
        <v>43869</v>
      </c>
      <c r="M732" s="14">
        <v>43929</v>
      </c>
      <c r="N732" s="13">
        <v>68</v>
      </c>
      <c r="O732"/>
      <c r="P732" t="s">
        <v>78</v>
      </c>
      <c r="Q732" t="s">
        <v>1259</v>
      </c>
      <c r="R732" t="s">
        <v>1472</v>
      </c>
      <c r="S732" t="s">
        <v>114</v>
      </c>
      <c r="T732" t="s">
        <v>1471</v>
      </c>
      <c r="U732" s="14">
        <v>43997</v>
      </c>
      <c r="V732" t="s">
        <v>413</v>
      </c>
      <c r="W732"/>
      <c r="X732" t="s">
        <v>83</v>
      </c>
      <c r="Y732" t="s">
        <v>84</v>
      </c>
    </row>
    <row r="733" spans="1:25" x14ac:dyDescent="0.2">
      <c r="A733" t="s">
        <v>95</v>
      </c>
      <c r="B733" t="s">
        <v>96</v>
      </c>
      <c r="C733" t="s">
        <v>1473</v>
      </c>
      <c r="D733" t="s">
        <v>77</v>
      </c>
      <c r="E733">
        <v>140014</v>
      </c>
      <c r="F733" s="13">
        <v>-18228</v>
      </c>
      <c r="G733" t="s">
        <v>1331</v>
      </c>
      <c r="H733" t="s">
        <v>171</v>
      </c>
      <c r="I733" t="s">
        <v>81</v>
      </c>
      <c r="J733" s="14">
        <v>43865</v>
      </c>
      <c r="K733" s="14">
        <v>43991</v>
      </c>
      <c r="L733" s="14">
        <v>43869</v>
      </c>
      <c r="M733" s="14">
        <v>43929</v>
      </c>
      <c r="N733" s="13">
        <v>128</v>
      </c>
      <c r="O733"/>
      <c r="P733" t="s">
        <v>198</v>
      </c>
      <c r="Q733" t="s">
        <v>1332</v>
      </c>
      <c r="R733" t="s">
        <v>1474</v>
      </c>
      <c r="S733" t="s">
        <v>1475</v>
      </c>
      <c r="T733" t="s">
        <v>1473</v>
      </c>
      <c r="U733" s="14">
        <v>44057</v>
      </c>
      <c r="V733" t="s">
        <v>82</v>
      </c>
      <c r="W733"/>
      <c r="X733" t="s">
        <v>83</v>
      </c>
      <c r="Y733" t="s">
        <v>84</v>
      </c>
    </row>
    <row r="734" spans="1:25" x14ac:dyDescent="0.2">
      <c r="A734" t="s">
        <v>95</v>
      </c>
      <c r="B734" t="s">
        <v>96</v>
      </c>
      <c r="C734" t="s">
        <v>1476</v>
      </c>
      <c r="D734" t="s">
        <v>77</v>
      </c>
      <c r="E734">
        <v>140015</v>
      </c>
      <c r="F734" s="13">
        <v>-165000</v>
      </c>
      <c r="G734" t="s">
        <v>1258</v>
      </c>
      <c r="H734" t="s">
        <v>171</v>
      </c>
      <c r="I734" t="s">
        <v>81</v>
      </c>
      <c r="J734" s="14">
        <v>43865</v>
      </c>
      <c r="K734" s="14">
        <v>43991</v>
      </c>
      <c r="L734" s="14">
        <v>43869</v>
      </c>
      <c r="M734" s="14">
        <v>43929</v>
      </c>
      <c r="N734" s="13">
        <v>68</v>
      </c>
      <c r="O734"/>
      <c r="P734" t="s">
        <v>78</v>
      </c>
      <c r="Q734" t="s">
        <v>1259</v>
      </c>
      <c r="R734" t="s">
        <v>1477</v>
      </c>
      <c r="S734" t="s">
        <v>104</v>
      </c>
      <c r="T734" t="s">
        <v>1476</v>
      </c>
      <c r="U734" s="14">
        <v>43997</v>
      </c>
      <c r="V734" t="s">
        <v>413</v>
      </c>
      <c r="W734"/>
      <c r="X734" t="s">
        <v>83</v>
      </c>
      <c r="Y734" t="s">
        <v>84</v>
      </c>
    </row>
    <row r="735" spans="1:25" x14ac:dyDescent="0.2">
      <c r="A735" t="s">
        <v>95</v>
      </c>
      <c r="B735" t="s">
        <v>96</v>
      </c>
      <c r="C735" t="s">
        <v>1478</v>
      </c>
      <c r="D735" t="s">
        <v>77</v>
      </c>
      <c r="E735">
        <v>140016</v>
      </c>
      <c r="F735" s="13">
        <v>-100000</v>
      </c>
      <c r="G735" t="s">
        <v>1258</v>
      </c>
      <c r="H735" t="s">
        <v>171</v>
      </c>
      <c r="I735" t="s">
        <v>81</v>
      </c>
      <c r="J735" s="14">
        <v>43865</v>
      </c>
      <c r="K735" s="14">
        <v>43991</v>
      </c>
      <c r="L735" s="14">
        <v>43869</v>
      </c>
      <c r="M735" s="14">
        <v>43929</v>
      </c>
      <c r="N735" s="13">
        <v>68</v>
      </c>
      <c r="O735"/>
      <c r="P735" t="s">
        <v>78</v>
      </c>
      <c r="Q735" t="s">
        <v>1259</v>
      </c>
      <c r="R735" t="s">
        <v>1479</v>
      </c>
      <c r="S735" t="s">
        <v>104</v>
      </c>
      <c r="T735" t="s">
        <v>1478</v>
      </c>
      <c r="U735" s="14">
        <v>43997</v>
      </c>
      <c r="V735" t="s">
        <v>413</v>
      </c>
      <c r="W735"/>
      <c r="X735" t="s">
        <v>83</v>
      </c>
      <c r="Y735" t="s">
        <v>84</v>
      </c>
    </row>
    <row r="736" spans="1:25" x14ac:dyDescent="0.2">
      <c r="A736" t="s">
        <v>95</v>
      </c>
      <c r="B736" t="s">
        <v>96</v>
      </c>
      <c r="C736" t="s">
        <v>1480</v>
      </c>
      <c r="D736" t="s">
        <v>77</v>
      </c>
      <c r="E736">
        <v>140017</v>
      </c>
      <c r="F736" s="13">
        <v>-165000</v>
      </c>
      <c r="G736" t="s">
        <v>1258</v>
      </c>
      <c r="H736" t="s">
        <v>171</v>
      </c>
      <c r="I736" t="s">
        <v>81</v>
      </c>
      <c r="J736" s="14">
        <v>43865</v>
      </c>
      <c r="K736" s="14">
        <v>43991</v>
      </c>
      <c r="L736" s="14">
        <v>43869</v>
      </c>
      <c r="M736" s="14">
        <v>43929</v>
      </c>
      <c r="N736" s="13">
        <v>68</v>
      </c>
      <c r="O736"/>
      <c r="P736" t="s">
        <v>78</v>
      </c>
      <c r="Q736" t="s">
        <v>1259</v>
      </c>
      <c r="R736" t="s">
        <v>1481</v>
      </c>
      <c r="S736" t="s">
        <v>101</v>
      </c>
      <c r="T736" t="s">
        <v>1480</v>
      </c>
      <c r="U736" s="14">
        <v>43997</v>
      </c>
      <c r="V736" t="s">
        <v>413</v>
      </c>
      <c r="W736"/>
      <c r="X736" t="s">
        <v>83</v>
      </c>
      <c r="Y736" t="s">
        <v>84</v>
      </c>
    </row>
    <row r="737" spans="1:25" x14ac:dyDescent="0.2">
      <c r="A737" t="s">
        <v>95</v>
      </c>
      <c r="B737" t="s">
        <v>96</v>
      </c>
      <c r="C737" t="s">
        <v>1482</v>
      </c>
      <c r="D737" t="s">
        <v>77</v>
      </c>
      <c r="E737">
        <v>140018</v>
      </c>
      <c r="F737" s="13">
        <v>-21678</v>
      </c>
      <c r="G737" t="s">
        <v>1258</v>
      </c>
      <c r="H737" t="s">
        <v>171</v>
      </c>
      <c r="I737" t="s">
        <v>81</v>
      </c>
      <c r="J737" s="14">
        <v>43865</v>
      </c>
      <c r="K737" s="14">
        <v>43991</v>
      </c>
      <c r="L737" s="14">
        <v>43869</v>
      </c>
      <c r="M737" s="14">
        <v>43929</v>
      </c>
      <c r="N737" s="13">
        <v>68</v>
      </c>
      <c r="O737"/>
      <c r="P737" t="s">
        <v>78</v>
      </c>
      <c r="Q737" t="s">
        <v>1259</v>
      </c>
      <c r="R737" t="s">
        <v>1483</v>
      </c>
      <c r="S737" t="s">
        <v>114</v>
      </c>
      <c r="T737" t="s">
        <v>1482</v>
      </c>
      <c r="U737" s="14">
        <v>43997</v>
      </c>
      <c r="V737" t="s">
        <v>413</v>
      </c>
      <c r="W737"/>
      <c r="X737" t="s">
        <v>83</v>
      </c>
      <c r="Y737" t="s">
        <v>84</v>
      </c>
    </row>
    <row r="738" spans="1:25" x14ac:dyDescent="0.2">
      <c r="A738" t="s">
        <v>95</v>
      </c>
      <c r="B738" t="s">
        <v>96</v>
      </c>
      <c r="C738" t="s">
        <v>1484</v>
      </c>
      <c r="D738" t="s">
        <v>77</v>
      </c>
      <c r="E738">
        <v>140019</v>
      </c>
      <c r="F738" s="13">
        <v>-21678</v>
      </c>
      <c r="G738" t="s">
        <v>1258</v>
      </c>
      <c r="H738" t="s">
        <v>171</v>
      </c>
      <c r="I738" t="s">
        <v>81</v>
      </c>
      <c r="J738" s="14">
        <v>43865</v>
      </c>
      <c r="K738" s="14">
        <v>43991</v>
      </c>
      <c r="L738" s="14">
        <v>43869</v>
      </c>
      <c r="M738" s="14">
        <v>43929</v>
      </c>
      <c r="N738" s="13">
        <v>68</v>
      </c>
      <c r="O738"/>
      <c r="P738" t="s">
        <v>78</v>
      </c>
      <c r="Q738" t="s">
        <v>1259</v>
      </c>
      <c r="R738" t="s">
        <v>1485</v>
      </c>
      <c r="S738" t="s">
        <v>114</v>
      </c>
      <c r="T738" t="s">
        <v>1484</v>
      </c>
      <c r="U738" s="14">
        <v>43997</v>
      </c>
      <c r="V738" t="s">
        <v>413</v>
      </c>
      <c r="W738"/>
      <c r="X738" t="s">
        <v>83</v>
      </c>
      <c r="Y738" t="s">
        <v>84</v>
      </c>
    </row>
    <row r="739" spans="1:25" x14ac:dyDescent="0.2">
      <c r="A739" t="s">
        <v>95</v>
      </c>
      <c r="B739" t="s">
        <v>96</v>
      </c>
      <c r="C739" t="s">
        <v>1486</v>
      </c>
      <c r="D739" t="s">
        <v>77</v>
      </c>
      <c r="E739">
        <v>140020</v>
      </c>
      <c r="F739" s="13">
        <v>-21678</v>
      </c>
      <c r="G739" t="s">
        <v>1258</v>
      </c>
      <c r="H739" t="s">
        <v>171</v>
      </c>
      <c r="I739" t="s">
        <v>81</v>
      </c>
      <c r="J739" s="14">
        <v>43865</v>
      </c>
      <c r="K739" s="14">
        <v>43991</v>
      </c>
      <c r="L739" s="14">
        <v>43869</v>
      </c>
      <c r="M739" s="14">
        <v>43929</v>
      </c>
      <c r="N739" s="13">
        <v>68</v>
      </c>
      <c r="O739"/>
      <c r="P739" t="s">
        <v>78</v>
      </c>
      <c r="Q739" t="s">
        <v>1259</v>
      </c>
      <c r="R739" t="s">
        <v>1487</v>
      </c>
      <c r="S739" t="s">
        <v>114</v>
      </c>
      <c r="T739" t="s">
        <v>1486</v>
      </c>
      <c r="U739" s="14">
        <v>43997</v>
      </c>
      <c r="V739" t="s">
        <v>413</v>
      </c>
      <c r="W739"/>
      <c r="X739" t="s">
        <v>83</v>
      </c>
      <c r="Y739" t="s">
        <v>84</v>
      </c>
    </row>
    <row r="740" spans="1:25" x14ac:dyDescent="0.2">
      <c r="A740" t="s">
        <v>95</v>
      </c>
      <c r="B740" t="s">
        <v>96</v>
      </c>
      <c r="C740" t="s">
        <v>1488</v>
      </c>
      <c r="D740" t="s">
        <v>77</v>
      </c>
      <c r="E740">
        <v>140021</v>
      </c>
      <c r="F740" s="13">
        <v>-21678</v>
      </c>
      <c r="G740" t="s">
        <v>1258</v>
      </c>
      <c r="H740" t="s">
        <v>171</v>
      </c>
      <c r="I740" t="s">
        <v>81</v>
      </c>
      <c r="J740" s="14">
        <v>43865</v>
      </c>
      <c r="K740" s="14">
        <v>43991</v>
      </c>
      <c r="L740" s="14">
        <v>43869</v>
      </c>
      <c r="M740" s="14">
        <v>43929</v>
      </c>
      <c r="N740" s="13">
        <v>68</v>
      </c>
      <c r="O740"/>
      <c r="P740" t="s">
        <v>78</v>
      </c>
      <c r="Q740" t="s">
        <v>1259</v>
      </c>
      <c r="R740" t="s">
        <v>1489</v>
      </c>
      <c r="S740" t="s">
        <v>114</v>
      </c>
      <c r="T740" t="s">
        <v>1488</v>
      </c>
      <c r="U740" s="14">
        <v>43997</v>
      </c>
      <c r="V740" t="s">
        <v>413</v>
      </c>
      <c r="W740"/>
      <c r="X740" t="s">
        <v>83</v>
      </c>
      <c r="Y740" t="s">
        <v>84</v>
      </c>
    </row>
    <row r="741" spans="1:25" x14ac:dyDescent="0.2">
      <c r="A741" t="s">
        <v>95</v>
      </c>
      <c r="B741" t="s">
        <v>96</v>
      </c>
      <c r="C741" t="s">
        <v>1490</v>
      </c>
      <c r="D741" t="s">
        <v>77</v>
      </c>
      <c r="E741">
        <v>140022</v>
      </c>
      <c r="F741" s="13">
        <v>-21678</v>
      </c>
      <c r="G741" t="s">
        <v>1258</v>
      </c>
      <c r="H741" t="s">
        <v>171</v>
      </c>
      <c r="I741" t="s">
        <v>81</v>
      </c>
      <c r="J741" s="14">
        <v>43865</v>
      </c>
      <c r="K741" s="14">
        <v>43991</v>
      </c>
      <c r="L741" s="14">
        <v>43869</v>
      </c>
      <c r="M741" s="14">
        <v>43929</v>
      </c>
      <c r="N741" s="13">
        <v>68</v>
      </c>
      <c r="O741"/>
      <c r="P741" t="s">
        <v>78</v>
      </c>
      <c r="Q741" t="s">
        <v>1259</v>
      </c>
      <c r="R741" t="s">
        <v>1491</v>
      </c>
      <c r="S741" t="s">
        <v>114</v>
      </c>
      <c r="T741" t="s">
        <v>1490</v>
      </c>
      <c r="U741" s="14">
        <v>43997</v>
      </c>
      <c r="V741" t="s">
        <v>413</v>
      </c>
      <c r="W741"/>
      <c r="X741" t="s">
        <v>83</v>
      </c>
      <c r="Y741" t="s">
        <v>84</v>
      </c>
    </row>
    <row r="742" spans="1:25" x14ac:dyDescent="0.2">
      <c r="A742" t="s">
        <v>95</v>
      </c>
      <c r="B742" t="s">
        <v>96</v>
      </c>
      <c r="C742" t="s">
        <v>1492</v>
      </c>
      <c r="D742" t="s">
        <v>77</v>
      </c>
      <c r="E742">
        <v>140023</v>
      </c>
      <c r="F742" s="13">
        <v>-165000</v>
      </c>
      <c r="G742" t="s">
        <v>1258</v>
      </c>
      <c r="H742" t="s">
        <v>171</v>
      </c>
      <c r="I742" t="s">
        <v>81</v>
      </c>
      <c r="J742" s="14">
        <v>43865</v>
      </c>
      <c r="K742" s="14">
        <v>43991</v>
      </c>
      <c r="L742" s="14">
        <v>43869</v>
      </c>
      <c r="M742" s="14">
        <v>43929</v>
      </c>
      <c r="N742" s="13">
        <v>68</v>
      </c>
      <c r="O742"/>
      <c r="P742" t="s">
        <v>78</v>
      </c>
      <c r="Q742" t="s">
        <v>1259</v>
      </c>
      <c r="R742" t="s">
        <v>1493</v>
      </c>
      <c r="S742" t="s">
        <v>104</v>
      </c>
      <c r="T742" t="s">
        <v>1492</v>
      </c>
      <c r="U742" s="14">
        <v>43997</v>
      </c>
      <c r="V742" t="s">
        <v>413</v>
      </c>
      <c r="W742"/>
      <c r="X742" t="s">
        <v>83</v>
      </c>
      <c r="Y742" t="s">
        <v>84</v>
      </c>
    </row>
    <row r="743" spans="1:25" x14ac:dyDescent="0.2">
      <c r="A743" t="s">
        <v>95</v>
      </c>
      <c r="B743" t="s">
        <v>96</v>
      </c>
      <c r="C743" t="s">
        <v>1494</v>
      </c>
      <c r="D743" t="s">
        <v>77</v>
      </c>
      <c r="E743">
        <v>140024</v>
      </c>
      <c r="F743" s="13">
        <v>-165000</v>
      </c>
      <c r="G743" t="s">
        <v>1258</v>
      </c>
      <c r="H743" t="s">
        <v>171</v>
      </c>
      <c r="I743" t="s">
        <v>81</v>
      </c>
      <c r="J743" s="14">
        <v>43865</v>
      </c>
      <c r="K743" s="14">
        <v>43991</v>
      </c>
      <c r="L743" s="14">
        <v>43869</v>
      </c>
      <c r="M743" s="14">
        <v>43929</v>
      </c>
      <c r="N743" s="13">
        <v>68</v>
      </c>
      <c r="O743"/>
      <c r="P743" t="s">
        <v>78</v>
      </c>
      <c r="Q743" t="s">
        <v>1259</v>
      </c>
      <c r="R743" t="s">
        <v>1495</v>
      </c>
      <c r="S743" t="s">
        <v>104</v>
      </c>
      <c r="T743" t="s">
        <v>1494</v>
      </c>
      <c r="U743" s="14">
        <v>43997</v>
      </c>
      <c r="V743" t="s">
        <v>413</v>
      </c>
      <c r="W743"/>
      <c r="X743" t="s">
        <v>83</v>
      </c>
      <c r="Y743" t="s">
        <v>84</v>
      </c>
    </row>
    <row r="744" spans="1:25" x14ac:dyDescent="0.2">
      <c r="A744" t="s">
        <v>95</v>
      </c>
      <c r="B744" t="s">
        <v>96</v>
      </c>
      <c r="C744" t="s">
        <v>1496</v>
      </c>
      <c r="D744" t="s">
        <v>77</v>
      </c>
      <c r="E744">
        <v>140025</v>
      </c>
      <c r="F744" s="13">
        <v>-18228</v>
      </c>
      <c r="G744" t="s">
        <v>1258</v>
      </c>
      <c r="H744" t="s">
        <v>171</v>
      </c>
      <c r="I744" t="s">
        <v>81</v>
      </c>
      <c r="J744" s="14">
        <v>43865</v>
      </c>
      <c r="K744" s="14">
        <v>43991</v>
      </c>
      <c r="L744" s="14">
        <v>43869</v>
      </c>
      <c r="M744" s="14">
        <v>43929</v>
      </c>
      <c r="N744" s="13">
        <v>68</v>
      </c>
      <c r="O744"/>
      <c r="P744" t="s">
        <v>78</v>
      </c>
      <c r="Q744" t="s">
        <v>1259</v>
      </c>
      <c r="R744" t="s">
        <v>1497</v>
      </c>
      <c r="S744" t="s">
        <v>114</v>
      </c>
      <c r="T744" t="s">
        <v>1496</v>
      </c>
      <c r="U744" s="14">
        <v>43997</v>
      </c>
      <c r="V744" t="s">
        <v>413</v>
      </c>
      <c r="W744"/>
      <c r="X744" t="s">
        <v>83</v>
      </c>
      <c r="Y744" t="s">
        <v>84</v>
      </c>
    </row>
    <row r="745" spans="1:25" x14ac:dyDescent="0.2">
      <c r="A745" t="s">
        <v>95</v>
      </c>
      <c r="B745" t="s">
        <v>96</v>
      </c>
      <c r="C745" t="s">
        <v>1498</v>
      </c>
      <c r="D745" t="s">
        <v>77</v>
      </c>
      <c r="E745">
        <v>140026</v>
      </c>
      <c r="F745" s="13">
        <v>-18228</v>
      </c>
      <c r="G745" t="s">
        <v>1331</v>
      </c>
      <c r="H745" t="s">
        <v>171</v>
      </c>
      <c r="I745" t="s">
        <v>81</v>
      </c>
      <c r="J745" s="14">
        <v>43865</v>
      </c>
      <c r="K745" s="14">
        <v>43991</v>
      </c>
      <c r="L745" s="14">
        <v>43869</v>
      </c>
      <c r="M745" s="14">
        <v>43929</v>
      </c>
      <c r="N745" s="13">
        <v>128</v>
      </c>
      <c r="O745"/>
      <c r="P745" t="s">
        <v>78</v>
      </c>
      <c r="Q745" t="s">
        <v>1332</v>
      </c>
      <c r="R745" t="s">
        <v>1499</v>
      </c>
      <c r="S745" t="s">
        <v>114</v>
      </c>
      <c r="T745" t="s">
        <v>1498</v>
      </c>
      <c r="U745" s="14">
        <v>44057</v>
      </c>
      <c r="V745" t="s">
        <v>82</v>
      </c>
      <c r="W745"/>
      <c r="X745" t="s">
        <v>83</v>
      </c>
      <c r="Y745" t="s">
        <v>84</v>
      </c>
    </row>
    <row r="746" spans="1:25" x14ac:dyDescent="0.2">
      <c r="A746" t="s">
        <v>95</v>
      </c>
      <c r="B746" t="s">
        <v>96</v>
      </c>
      <c r="C746" t="s">
        <v>1500</v>
      </c>
      <c r="D746" t="s">
        <v>77</v>
      </c>
      <c r="E746">
        <v>140027</v>
      </c>
      <c r="F746" s="13">
        <v>-18228</v>
      </c>
      <c r="G746" t="s">
        <v>1258</v>
      </c>
      <c r="H746" t="s">
        <v>171</v>
      </c>
      <c r="I746" t="s">
        <v>81</v>
      </c>
      <c r="J746" s="14">
        <v>43865</v>
      </c>
      <c r="K746" s="14">
        <v>43991</v>
      </c>
      <c r="L746" s="14">
        <v>43869</v>
      </c>
      <c r="M746" s="14">
        <v>43929</v>
      </c>
      <c r="N746" s="13">
        <v>68</v>
      </c>
      <c r="O746"/>
      <c r="P746" t="s">
        <v>78</v>
      </c>
      <c r="Q746" t="s">
        <v>1259</v>
      </c>
      <c r="R746" t="s">
        <v>1501</v>
      </c>
      <c r="S746" t="s">
        <v>114</v>
      </c>
      <c r="T746" t="s">
        <v>1500</v>
      </c>
      <c r="U746" s="14">
        <v>43997</v>
      </c>
      <c r="V746" t="s">
        <v>413</v>
      </c>
      <c r="W746"/>
      <c r="X746" t="s">
        <v>83</v>
      </c>
      <c r="Y746" t="s">
        <v>84</v>
      </c>
    </row>
    <row r="747" spans="1:25" x14ac:dyDescent="0.2">
      <c r="A747" t="s">
        <v>95</v>
      </c>
      <c r="B747" t="s">
        <v>96</v>
      </c>
      <c r="C747" t="s">
        <v>1502</v>
      </c>
      <c r="D747" t="s">
        <v>77</v>
      </c>
      <c r="E747">
        <v>140028</v>
      </c>
      <c r="F747" s="13">
        <v>-165000</v>
      </c>
      <c r="G747" t="s">
        <v>1273</v>
      </c>
      <c r="H747" t="s">
        <v>171</v>
      </c>
      <c r="I747" t="s">
        <v>81</v>
      </c>
      <c r="J747" s="14">
        <v>43865</v>
      </c>
      <c r="K747" s="14">
        <v>43991</v>
      </c>
      <c r="L747" s="14">
        <v>43869</v>
      </c>
      <c r="M747" s="14">
        <v>43929</v>
      </c>
      <c r="N747" s="13">
        <v>180</v>
      </c>
      <c r="O747"/>
      <c r="P747" t="s">
        <v>78</v>
      </c>
      <c r="Q747" t="s">
        <v>1274</v>
      </c>
      <c r="R747" t="s">
        <v>1503</v>
      </c>
      <c r="S747" t="s">
        <v>104</v>
      </c>
      <c r="T747" t="s">
        <v>1502</v>
      </c>
      <c r="U747" s="14">
        <v>44109</v>
      </c>
      <c r="V747" t="s">
        <v>82</v>
      </c>
      <c r="W747"/>
      <c r="X747" t="s">
        <v>83</v>
      </c>
      <c r="Y747" t="s">
        <v>84</v>
      </c>
    </row>
    <row r="748" spans="1:25" x14ac:dyDescent="0.2">
      <c r="A748" t="s">
        <v>95</v>
      </c>
      <c r="B748" t="s">
        <v>96</v>
      </c>
      <c r="C748" t="s">
        <v>1504</v>
      </c>
      <c r="D748" t="s">
        <v>77</v>
      </c>
      <c r="E748">
        <v>140029</v>
      </c>
      <c r="F748" s="13">
        <v>-18228</v>
      </c>
      <c r="G748" t="s">
        <v>1258</v>
      </c>
      <c r="H748" t="s">
        <v>171</v>
      </c>
      <c r="I748" t="s">
        <v>81</v>
      </c>
      <c r="J748" s="14">
        <v>43865</v>
      </c>
      <c r="K748" s="14">
        <v>43991</v>
      </c>
      <c r="L748" s="14">
        <v>43869</v>
      </c>
      <c r="M748" s="14">
        <v>43929</v>
      </c>
      <c r="N748" s="13">
        <v>68</v>
      </c>
      <c r="O748"/>
      <c r="P748" t="s">
        <v>78</v>
      </c>
      <c r="Q748" t="s">
        <v>1259</v>
      </c>
      <c r="R748" t="s">
        <v>1364</v>
      </c>
      <c r="S748" t="s">
        <v>114</v>
      </c>
      <c r="T748" t="s">
        <v>1504</v>
      </c>
      <c r="U748" s="14">
        <v>43997</v>
      </c>
      <c r="V748" t="s">
        <v>413</v>
      </c>
      <c r="W748"/>
      <c r="X748" t="s">
        <v>83</v>
      </c>
      <c r="Y748" t="s">
        <v>84</v>
      </c>
    </row>
    <row r="749" spans="1:25" x14ac:dyDescent="0.2">
      <c r="A749" t="s">
        <v>95</v>
      </c>
      <c r="B749" t="s">
        <v>96</v>
      </c>
      <c r="C749" t="s">
        <v>1505</v>
      </c>
      <c r="D749" t="s">
        <v>77</v>
      </c>
      <c r="E749">
        <v>140030</v>
      </c>
      <c r="F749" s="13">
        <v>-165000</v>
      </c>
      <c r="G749" t="s">
        <v>1258</v>
      </c>
      <c r="H749" t="s">
        <v>171</v>
      </c>
      <c r="I749" t="s">
        <v>81</v>
      </c>
      <c r="J749" s="14">
        <v>43865</v>
      </c>
      <c r="K749" s="14">
        <v>43991</v>
      </c>
      <c r="L749" s="14">
        <v>43869</v>
      </c>
      <c r="M749" s="14">
        <v>43929</v>
      </c>
      <c r="N749" s="13">
        <v>68</v>
      </c>
      <c r="O749"/>
      <c r="P749" t="s">
        <v>78</v>
      </c>
      <c r="Q749" t="s">
        <v>1259</v>
      </c>
      <c r="R749" t="s">
        <v>1506</v>
      </c>
      <c r="S749" t="s">
        <v>104</v>
      </c>
      <c r="T749" t="s">
        <v>1505</v>
      </c>
      <c r="U749" s="14">
        <v>43997</v>
      </c>
      <c r="V749" t="s">
        <v>413</v>
      </c>
      <c r="W749"/>
      <c r="X749" t="s">
        <v>83</v>
      </c>
      <c r="Y749" t="s">
        <v>84</v>
      </c>
    </row>
    <row r="750" spans="1:25" x14ac:dyDescent="0.2">
      <c r="A750" t="s">
        <v>95</v>
      </c>
      <c r="B750" t="s">
        <v>96</v>
      </c>
      <c r="C750" t="s">
        <v>1507</v>
      </c>
      <c r="D750" t="s">
        <v>77</v>
      </c>
      <c r="E750">
        <v>140031</v>
      </c>
      <c r="F750" s="13">
        <v>-21678</v>
      </c>
      <c r="G750" t="s">
        <v>1258</v>
      </c>
      <c r="H750" t="s">
        <v>171</v>
      </c>
      <c r="I750" t="s">
        <v>81</v>
      </c>
      <c r="J750" s="14">
        <v>43865</v>
      </c>
      <c r="K750" s="14">
        <v>43991</v>
      </c>
      <c r="L750" s="14">
        <v>43869</v>
      </c>
      <c r="M750" s="14">
        <v>43929</v>
      </c>
      <c r="N750" s="13">
        <v>68</v>
      </c>
      <c r="O750"/>
      <c r="P750" t="s">
        <v>78</v>
      </c>
      <c r="Q750" t="s">
        <v>1259</v>
      </c>
      <c r="R750" t="s">
        <v>1508</v>
      </c>
      <c r="S750" t="s">
        <v>114</v>
      </c>
      <c r="T750" t="s">
        <v>1507</v>
      </c>
      <c r="U750" s="14">
        <v>43997</v>
      </c>
      <c r="V750" t="s">
        <v>413</v>
      </c>
      <c r="W750"/>
      <c r="X750" t="s">
        <v>83</v>
      </c>
      <c r="Y750" t="s">
        <v>84</v>
      </c>
    </row>
    <row r="751" spans="1:25" x14ac:dyDescent="0.2">
      <c r="A751" t="s">
        <v>95</v>
      </c>
      <c r="B751" t="s">
        <v>96</v>
      </c>
      <c r="C751" t="s">
        <v>1509</v>
      </c>
      <c r="D751" t="s">
        <v>77</v>
      </c>
      <c r="E751">
        <v>140032</v>
      </c>
      <c r="F751" s="13">
        <v>-21678</v>
      </c>
      <c r="G751" t="s">
        <v>1258</v>
      </c>
      <c r="H751" t="s">
        <v>171</v>
      </c>
      <c r="I751" t="s">
        <v>81</v>
      </c>
      <c r="J751" s="14">
        <v>43865</v>
      </c>
      <c r="K751" s="14">
        <v>43991</v>
      </c>
      <c r="L751" s="14">
        <v>43869</v>
      </c>
      <c r="M751" s="14">
        <v>43929</v>
      </c>
      <c r="N751" s="13">
        <v>68</v>
      </c>
      <c r="O751"/>
      <c r="P751" t="s">
        <v>78</v>
      </c>
      <c r="Q751" t="s">
        <v>1259</v>
      </c>
      <c r="R751" t="s">
        <v>1510</v>
      </c>
      <c r="S751" t="s">
        <v>114</v>
      </c>
      <c r="T751" t="s">
        <v>1509</v>
      </c>
      <c r="U751" s="14">
        <v>43997</v>
      </c>
      <c r="V751" t="s">
        <v>413</v>
      </c>
      <c r="W751"/>
      <c r="X751" t="s">
        <v>83</v>
      </c>
      <c r="Y751" t="s">
        <v>84</v>
      </c>
    </row>
    <row r="752" spans="1:25" x14ac:dyDescent="0.2">
      <c r="A752" t="s">
        <v>95</v>
      </c>
      <c r="B752" t="s">
        <v>96</v>
      </c>
      <c r="C752" t="s">
        <v>1511</v>
      </c>
      <c r="D752" t="s">
        <v>77</v>
      </c>
      <c r="E752">
        <v>140033</v>
      </c>
      <c r="F752" s="13">
        <v>-21678</v>
      </c>
      <c r="G752" t="s">
        <v>1258</v>
      </c>
      <c r="H752" t="s">
        <v>171</v>
      </c>
      <c r="I752" t="s">
        <v>81</v>
      </c>
      <c r="J752" s="14">
        <v>43865</v>
      </c>
      <c r="K752" s="14">
        <v>43991</v>
      </c>
      <c r="L752" s="14">
        <v>43869</v>
      </c>
      <c r="M752" s="14">
        <v>43929</v>
      </c>
      <c r="N752" s="13">
        <v>68</v>
      </c>
      <c r="O752"/>
      <c r="P752" t="s">
        <v>78</v>
      </c>
      <c r="Q752" t="s">
        <v>1259</v>
      </c>
      <c r="R752" t="s">
        <v>1512</v>
      </c>
      <c r="S752" t="s">
        <v>114</v>
      </c>
      <c r="T752" t="s">
        <v>1511</v>
      </c>
      <c r="U752" s="14">
        <v>43997</v>
      </c>
      <c r="V752" t="s">
        <v>413</v>
      </c>
      <c r="W752"/>
      <c r="X752" t="s">
        <v>83</v>
      </c>
      <c r="Y752" t="s">
        <v>84</v>
      </c>
    </row>
    <row r="753" spans="1:25" x14ac:dyDescent="0.2">
      <c r="A753" t="s">
        <v>95</v>
      </c>
      <c r="B753" t="s">
        <v>96</v>
      </c>
      <c r="C753" t="s">
        <v>1513</v>
      </c>
      <c r="D753" t="s">
        <v>77</v>
      </c>
      <c r="E753">
        <v>140034</v>
      </c>
      <c r="F753" s="13">
        <v>-21678</v>
      </c>
      <c r="G753" t="s">
        <v>1258</v>
      </c>
      <c r="H753" t="s">
        <v>171</v>
      </c>
      <c r="I753" t="s">
        <v>81</v>
      </c>
      <c r="J753" s="14">
        <v>43865</v>
      </c>
      <c r="K753" s="14">
        <v>43991</v>
      </c>
      <c r="L753" s="14">
        <v>43869</v>
      </c>
      <c r="M753" s="14">
        <v>43929</v>
      </c>
      <c r="N753" s="13">
        <v>68</v>
      </c>
      <c r="O753"/>
      <c r="P753" t="s">
        <v>78</v>
      </c>
      <c r="Q753" t="s">
        <v>1259</v>
      </c>
      <c r="R753" t="s">
        <v>1514</v>
      </c>
      <c r="S753" t="s">
        <v>114</v>
      </c>
      <c r="T753" t="s">
        <v>1513</v>
      </c>
      <c r="U753" s="14">
        <v>43997</v>
      </c>
      <c r="V753" t="s">
        <v>413</v>
      </c>
      <c r="W753"/>
      <c r="X753" t="s">
        <v>83</v>
      </c>
      <c r="Y753" t="s">
        <v>84</v>
      </c>
    </row>
    <row r="754" spans="1:25" x14ac:dyDescent="0.2">
      <c r="A754" t="s">
        <v>95</v>
      </c>
      <c r="B754" t="s">
        <v>96</v>
      </c>
      <c r="C754" t="s">
        <v>1515</v>
      </c>
      <c r="D754" t="s">
        <v>77</v>
      </c>
      <c r="E754">
        <v>140035</v>
      </c>
      <c r="F754" s="13">
        <v>-21678</v>
      </c>
      <c r="G754" t="s">
        <v>1258</v>
      </c>
      <c r="H754" t="s">
        <v>171</v>
      </c>
      <c r="I754" t="s">
        <v>81</v>
      </c>
      <c r="J754" s="14">
        <v>43865</v>
      </c>
      <c r="K754" s="14">
        <v>43991</v>
      </c>
      <c r="L754" s="14">
        <v>43869</v>
      </c>
      <c r="M754" s="14">
        <v>43929</v>
      </c>
      <c r="N754" s="13">
        <v>68</v>
      </c>
      <c r="O754"/>
      <c r="P754" t="s">
        <v>78</v>
      </c>
      <c r="Q754" t="s">
        <v>1259</v>
      </c>
      <c r="R754" t="s">
        <v>1516</v>
      </c>
      <c r="S754" t="s">
        <v>114</v>
      </c>
      <c r="T754" t="s">
        <v>1515</v>
      </c>
      <c r="U754" s="14">
        <v>43997</v>
      </c>
      <c r="V754" t="s">
        <v>413</v>
      </c>
      <c r="W754"/>
      <c r="X754" t="s">
        <v>83</v>
      </c>
      <c r="Y754" t="s">
        <v>84</v>
      </c>
    </row>
    <row r="755" spans="1:25" x14ac:dyDescent="0.2">
      <c r="A755" t="s">
        <v>95</v>
      </c>
      <c r="B755" t="s">
        <v>96</v>
      </c>
      <c r="C755" t="s">
        <v>1517</v>
      </c>
      <c r="D755" t="s">
        <v>77</v>
      </c>
      <c r="E755">
        <v>140036</v>
      </c>
      <c r="F755" s="13">
        <v>-100000</v>
      </c>
      <c r="G755" t="s">
        <v>1258</v>
      </c>
      <c r="H755" t="s">
        <v>171</v>
      </c>
      <c r="I755" t="s">
        <v>81</v>
      </c>
      <c r="J755" s="14">
        <v>43865</v>
      </c>
      <c r="K755" s="14">
        <v>43991</v>
      </c>
      <c r="L755" s="14">
        <v>43869</v>
      </c>
      <c r="M755" s="14">
        <v>43929</v>
      </c>
      <c r="N755" s="13">
        <v>68</v>
      </c>
      <c r="O755"/>
      <c r="P755" t="s">
        <v>78</v>
      </c>
      <c r="Q755" t="s">
        <v>1259</v>
      </c>
      <c r="R755" t="s">
        <v>1518</v>
      </c>
      <c r="S755" t="s">
        <v>104</v>
      </c>
      <c r="T755" t="s">
        <v>1517</v>
      </c>
      <c r="U755" s="14">
        <v>43997</v>
      </c>
      <c r="V755" t="s">
        <v>413</v>
      </c>
      <c r="W755"/>
      <c r="X755" t="s">
        <v>83</v>
      </c>
      <c r="Y755" t="s">
        <v>84</v>
      </c>
    </row>
    <row r="756" spans="1:25" x14ac:dyDescent="0.2">
      <c r="A756" t="s">
        <v>95</v>
      </c>
      <c r="B756" t="s">
        <v>96</v>
      </c>
      <c r="C756" t="s">
        <v>1519</v>
      </c>
      <c r="D756" t="s">
        <v>77</v>
      </c>
      <c r="E756">
        <v>140037</v>
      </c>
      <c r="F756" s="13">
        <v>-21678</v>
      </c>
      <c r="G756" t="s">
        <v>1258</v>
      </c>
      <c r="H756" t="s">
        <v>171</v>
      </c>
      <c r="I756" t="s">
        <v>81</v>
      </c>
      <c r="J756" s="14">
        <v>43865</v>
      </c>
      <c r="K756" s="14">
        <v>43991</v>
      </c>
      <c r="L756" s="14">
        <v>43869</v>
      </c>
      <c r="M756" s="14">
        <v>43929</v>
      </c>
      <c r="N756" s="13">
        <v>68</v>
      </c>
      <c r="O756"/>
      <c r="P756" t="s">
        <v>78</v>
      </c>
      <c r="Q756" t="s">
        <v>1259</v>
      </c>
      <c r="R756" t="s">
        <v>1356</v>
      </c>
      <c r="S756" t="s">
        <v>114</v>
      </c>
      <c r="T756" t="s">
        <v>1519</v>
      </c>
      <c r="U756" s="14">
        <v>43997</v>
      </c>
      <c r="V756" t="s">
        <v>413</v>
      </c>
      <c r="W756"/>
      <c r="X756" t="s">
        <v>83</v>
      </c>
      <c r="Y756" t="s">
        <v>84</v>
      </c>
    </row>
    <row r="757" spans="1:25" x14ac:dyDescent="0.2">
      <c r="A757" t="s">
        <v>95</v>
      </c>
      <c r="B757" t="s">
        <v>96</v>
      </c>
      <c r="C757" t="s">
        <v>1520</v>
      </c>
      <c r="D757" t="s">
        <v>77</v>
      </c>
      <c r="E757">
        <v>140038</v>
      </c>
      <c r="F757" s="13">
        <v>-21678</v>
      </c>
      <c r="G757" t="s">
        <v>1273</v>
      </c>
      <c r="H757" t="s">
        <v>171</v>
      </c>
      <c r="I757" t="s">
        <v>81</v>
      </c>
      <c r="J757" s="14">
        <v>43865</v>
      </c>
      <c r="K757" s="14">
        <v>43991</v>
      </c>
      <c r="L757" s="14">
        <v>43869</v>
      </c>
      <c r="M757" s="14">
        <v>43929</v>
      </c>
      <c r="N757" s="13">
        <v>180</v>
      </c>
      <c r="O757"/>
      <c r="P757" t="s">
        <v>78</v>
      </c>
      <c r="Q757" t="s">
        <v>1274</v>
      </c>
      <c r="R757" t="s">
        <v>1521</v>
      </c>
      <c r="S757" t="s">
        <v>114</v>
      </c>
      <c r="T757" t="s">
        <v>1520</v>
      </c>
      <c r="U757" s="14">
        <v>44109</v>
      </c>
      <c r="V757" t="s">
        <v>82</v>
      </c>
      <c r="W757"/>
      <c r="X757" t="s">
        <v>83</v>
      </c>
      <c r="Y757" t="s">
        <v>84</v>
      </c>
    </row>
    <row r="758" spans="1:25" x14ac:dyDescent="0.2">
      <c r="A758" t="s">
        <v>95</v>
      </c>
      <c r="B758" t="s">
        <v>96</v>
      </c>
      <c r="C758" t="s">
        <v>1522</v>
      </c>
      <c r="D758" t="s">
        <v>77</v>
      </c>
      <c r="E758">
        <v>140039</v>
      </c>
      <c r="F758" s="13">
        <v>-21678</v>
      </c>
      <c r="G758" t="s">
        <v>1258</v>
      </c>
      <c r="H758" t="s">
        <v>171</v>
      </c>
      <c r="I758" t="s">
        <v>81</v>
      </c>
      <c r="J758" s="14">
        <v>43865</v>
      </c>
      <c r="K758" s="14">
        <v>43991</v>
      </c>
      <c r="L758" s="14">
        <v>43869</v>
      </c>
      <c r="M758" s="14">
        <v>43929</v>
      </c>
      <c r="N758" s="13">
        <v>68</v>
      </c>
      <c r="O758"/>
      <c r="P758" t="s">
        <v>78</v>
      </c>
      <c r="Q758" t="s">
        <v>1259</v>
      </c>
      <c r="R758" t="s">
        <v>1309</v>
      </c>
      <c r="S758" t="s">
        <v>114</v>
      </c>
      <c r="T758" t="s">
        <v>1522</v>
      </c>
      <c r="U758" s="14">
        <v>43997</v>
      </c>
      <c r="V758" t="s">
        <v>413</v>
      </c>
      <c r="W758"/>
      <c r="X758" t="s">
        <v>83</v>
      </c>
      <c r="Y758" t="s">
        <v>84</v>
      </c>
    </row>
    <row r="759" spans="1:25" x14ac:dyDescent="0.2">
      <c r="A759" t="s">
        <v>95</v>
      </c>
      <c r="B759" t="s">
        <v>96</v>
      </c>
      <c r="C759" t="s">
        <v>1523</v>
      </c>
      <c r="D759" t="s">
        <v>77</v>
      </c>
      <c r="E759">
        <v>140040</v>
      </c>
      <c r="F759" s="13">
        <v>-21678</v>
      </c>
      <c r="G759" t="s">
        <v>1258</v>
      </c>
      <c r="H759" t="s">
        <v>171</v>
      </c>
      <c r="I759" t="s">
        <v>81</v>
      </c>
      <c r="J759" s="14">
        <v>43865</v>
      </c>
      <c r="K759" s="14">
        <v>43991</v>
      </c>
      <c r="L759" s="14">
        <v>43869</v>
      </c>
      <c r="M759" s="14">
        <v>43929</v>
      </c>
      <c r="N759" s="13">
        <v>68</v>
      </c>
      <c r="O759"/>
      <c r="P759" t="s">
        <v>78</v>
      </c>
      <c r="Q759" t="s">
        <v>1259</v>
      </c>
      <c r="R759" t="s">
        <v>1524</v>
      </c>
      <c r="S759" t="s">
        <v>114</v>
      </c>
      <c r="T759" t="s">
        <v>1523</v>
      </c>
      <c r="U759" s="14">
        <v>43997</v>
      </c>
      <c r="V759" t="s">
        <v>413</v>
      </c>
      <c r="W759"/>
      <c r="X759" t="s">
        <v>83</v>
      </c>
      <c r="Y759" t="s">
        <v>84</v>
      </c>
    </row>
    <row r="760" spans="1:25" x14ac:dyDescent="0.2">
      <c r="A760" t="s">
        <v>95</v>
      </c>
      <c r="B760" t="s">
        <v>96</v>
      </c>
      <c r="C760" t="s">
        <v>1525</v>
      </c>
      <c r="D760" t="s">
        <v>77</v>
      </c>
      <c r="E760">
        <v>140041</v>
      </c>
      <c r="F760" s="13">
        <v>-165000</v>
      </c>
      <c r="G760" t="s">
        <v>1258</v>
      </c>
      <c r="H760" t="s">
        <v>171</v>
      </c>
      <c r="I760" t="s">
        <v>81</v>
      </c>
      <c r="J760" s="14">
        <v>43865</v>
      </c>
      <c r="K760" s="14">
        <v>43991</v>
      </c>
      <c r="L760" s="14">
        <v>43869</v>
      </c>
      <c r="M760" s="14">
        <v>43929</v>
      </c>
      <c r="N760" s="13">
        <v>68</v>
      </c>
      <c r="O760"/>
      <c r="P760" t="s">
        <v>78</v>
      </c>
      <c r="Q760" t="s">
        <v>1259</v>
      </c>
      <c r="R760" t="s">
        <v>1526</v>
      </c>
      <c r="S760" t="s">
        <v>114</v>
      </c>
      <c r="T760" t="s">
        <v>1525</v>
      </c>
      <c r="U760" s="14">
        <v>43997</v>
      </c>
      <c r="V760" t="s">
        <v>413</v>
      </c>
      <c r="W760"/>
      <c r="X760" t="s">
        <v>83</v>
      </c>
      <c r="Y760" t="s">
        <v>84</v>
      </c>
    </row>
    <row r="761" spans="1:25" x14ac:dyDescent="0.2">
      <c r="A761" t="s">
        <v>95</v>
      </c>
      <c r="B761" t="s">
        <v>96</v>
      </c>
      <c r="C761" t="s">
        <v>1527</v>
      </c>
      <c r="D761" t="s">
        <v>77</v>
      </c>
      <c r="E761">
        <v>140042</v>
      </c>
      <c r="F761" s="13">
        <v>-18888</v>
      </c>
      <c r="G761" t="s">
        <v>1258</v>
      </c>
      <c r="H761" t="s">
        <v>171</v>
      </c>
      <c r="I761" t="s">
        <v>81</v>
      </c>
      <c r="J761" s="14">
        <v>43865</v>
      </c>
      <c r="K761" s="14">
        <v>43991</v>
      </c>
      <c r="L761" s="14">
        <v>43869</v>
      </c>
      <c r="M761" s="14">
        <v>43929</v>
      </c>
      <c r="N761" s="13">
        <v>68</v>
      </c>
      <c r="O761"/>
      <c r="P761" t="s">
        <v>78</v>
      </c>
      <c r="Q761" t="s">
        <v>1259</v>
      </c>
      <c r="R761" t="s">
        <v>1433</v>
      </c>
      <c r="S761" t="s">
        <v>104</v>
      </c>
      <c r="T761" t="s">
        <v>1527</v>
      </c>
      <c r="U761" s="14">
        <v>43997</v>
      </c>
      <c r="V761" t="s">
        <v>413</v>
      </c>
      <c r="W761"/>
      <c r="X761" t="s">
        <v>83</v>
      </c>
      <c r="Y761" t="s">
        <v>84</v>
      </c>
    </row>
    <row r="762" spans="1:25" x14ac:dyDescent="0.2">
      <c r="A762" t="s">
        <v>95</v>
      </c>
      <c r="B762" t="s">
        <v>96</v>
      </c>
      <c r="C762" t="s">
        <v>1528</v>
      </c>
      <c r="D762" t="s">
        <v>77</v>
      </c>
      <c r="E762">
        <v>140043</v>
      </c>
      <c r="F762" s="13">
        <v>-165000</v>
      </c>
      <c r="G762" t="s">
        <v>1258</v>
      </c>
      <c r="H762" t="s">
        <v>171</v>
      </c>
      <c r="I762" t="s">
        <v>81</v>
      </c>
      <c r="J762" s="14">
        <v>43865</v>
      </c>
      <c r="K762" s="14">
        <v>43991</v>
      </c>
      <c r="L762" s="14">
        <v>43869</v>
      </c>
      <c r="M762" s="14">
        <v>43929</v>
      </c>
      <c r="N762" s="13">
        <v>68</v>
      </c>
      <c r="O762"/>
      <c r="P762" t="s">
        <v>78</v>
      </c>
      <c r="Q762" t="s">
        <v>1259</v>
      </c>
      <c r="R762" t="s">
        <v>1529</v>
      </c>
      <c r="S762" t="s">
        <v>104</v>
      </c>
      <c r="T762" t="s">
        <v>1528</v>
      </c>
      <c r="U762" s="14">
        <v>43997</v>
      </c>
      <c r="V762" t="s">
        <v>413</v>
      </c>
      <c r="W762"/>
      <c r="X762" t="s">
        <v>83</v>
      </c>
      <c r="Y762" t="s">
        <v>84</v>
      </c>
    </row>
    <row r="763" spans="1:25" x14ac:dyDescent="0.2">
      <c r="A763" t="s">
        <v>95</v>
      </c>
      <c r="B763" t="s">
        <v>96</v>
      </c>
      <c r="C763" t="s">
        <v>1530</v>
      </c>
      <c r="D763" t="s">
        <v>77</v>
      </c>
      <c r="E763">
        <v>140044</v>
      </c>
      <c r="F763" s="13">
        <v>-21678</v>
      </c>
      <c r="G763" t="s">
        <v>1258</v>
      </c>
      <c r="H763" t="s">
        <v>171</v>
      </c>
      <c r="I763" t="s">
        <v>81</v>
      </c>
      <c r="J763" s="14">
        <v>43865</v>
      </c>
      <c r="K763" s="14">
        <v>43991</v>
      </c>
      <c r="L763" s="14">
        <v>43869</v>
      </c>
      <c r="M763" s="14">
        <v>43929</v>
      </c>
      <c r="N763" s="13">
        <v>68</v>
      </c>
      <c r="O763"/>
      <c r="P763" t="s">
        <v>78</v>
      </c>
      <c r="Q763" t="s">
        <v>1259</v>
      </c>
      <c r="R763" t="s">
        <v>1531</v>
      </c>
      <c r="S763" t="s">
        <v>114</v>
      </c>
      <c r="T763" t="s">
        <v>1530</v>
      </c>
      <c r="U763" s="14">
        <v>43997</v>
      </c>
      <c r="V763" t="s">
        <v>413</v>
      </c>
      <c r="W763"/>
      <c r="X763" t="s">
        <v>83</v>
      </c>
      <c r="Y763" t="s">
        <v>84</v>
      </c>
    </row>
    <row r="764" spans="1:25" x14ac:dyDescent="0.2">
      <c r="A764" t="s">
        <v>95</v>
      </c>
      <c r="B764" t="s">
        <v>96</v>
      </c>
      <c r="C764" t="s">
        <v>1532</v>
      </c>
      <c r="D764" t="s">
        <v>77</v>
      </c>
      <c r="E764">
        <v>140045</v>
      </c>
      <c r="F764" s="13">
        <v>-21678</v>
      </c>
      <c r="G764" t="s">
        <v>1258</v>
      </c>
      <c r="H764" t="s">
        <v>171</v>
      </c>
      <c r="I764" t="s">
        <v>81</v>
      </c>
      <c r="J764" s="14">
        <v>43865</v>
      </c>
      <c r="K764" s="14">
        <v>43991</v>
      </c>
      <c r="L764" s="14">
        <v>43869</v>
      </c>
      <c r="M764" s="14">
        <v>43929</v>
      </c>
      <c r="N764" s="13">
        <v>68</v>
      </c>
      <c r="O764"/>
      <c r="P764" t="s">
        <v>78</v>
      </c>
      <c r="Q764" t="s">
        <v>1259</v>
      </c>
      <c r="R764" t="s">
        <v>1533</v>
      </c>
      <c r="S764" t="s">
        <v>114</v>
      </c>
      <c r="T764" t="s">
        <v>1532</v>
      </c>
      <c r="U764" s="14">
        <v>43997</v>
      </c>
      <c r="V764" t="s">
        <v>413</v>
      </c>
      <c r="W764"/>
      <c r="X764" t="s">
        <v>83</v>
      </c>
      <c r="Y764" t="s">
        <v>84</v>
      </c>
    </row>
    <row r="765" spans="1:25" x14ac:dyDescent="0.2">
      <c r="A765" t="s">
        <v>95</v>
      </c>
      <c r="B765" t="s">
        <v>96</v>
      </c>
      <c r="C765" t="s">
        <v>1534</v>
      </c>
      <c r="D765" t="s">
        <v>77</v>
      </c>
      <c r="E765">
        <v>140046</v>
      </c>
      <c r="F765" s="13">
        <v>-21678</v>
      </c>
      <c r="G765" t="s">
        <v>1258</v>
      </c>
      <c r="H765" t="s">
        <v>171</v>
      </c>
      <c r="I765" t="s">
        <v>81</v>
      </c>
      <c r="J765" s="14">
        <v>43865</v>
      </c>
      <c r="K765" s="14">
        <v>43991</v>
      </c>
      <c r="L765" s="14">
        <v>43869</v>
      </c>
      <c r="M765" s="14">
        <v>43929</v>
      </c>
      <c r="N765" s="13">
        <v>68</v>
      </c>
      <c r="O765"/>
      <c r="P765" t="s">
        <v>78</v>
      </c>
      <c r="Q765" t="s">
        <v>1259</v>
      </c>
      <c r="R765" t="s">
        <v>1535</v>
      </c>
      <c r="S765" t="s">
        <v>114</v>
      </c>
      <c r="T765" t="s">
        <v>1534</v>
      </c>
      <c r="U765" s="14">
        <v>43997</v>
      </c>
      <c r="V765" t="s">
        <v>413</v>
      </c>
      <c r="W765"/>
      <c r="X765" t="s">
        <v>83</v>
      </c>
      <c r="Y765" t="s">
        <v>84</v>
      </c>
    </row>
    <row r="766" spans="1:25" x14ac:dyDescent="0.2">
      <c r="A766" t="s">
        <v>95</v>
      </c>
      <c r="B766" t="s">
        <v>96</v>
      </c>
      <c r="C766" t="s">
        <v>1536</v>
      </c>
      <c r="D766" t="s">
        <v>77</v>
      </c>
      <c r="E766">
        <v>140047</v>
      </c>
      <c r="F766" s="13">
        <v>-165000</v>
      </c>
      <c r="G766" t="s">
        <v>1258</v>
      </c>
      <c r="H766" t="s">
        <v>171</v>
      </c>
      <c r="I766" t="s">
        <v>81</v>
      </c>
      <c r="J766" s="14">
        <v>43865</v>
      </c>
      <c r="K766" s="14">
        <v>43991</v>
      </c>
      <c r="L766" s="14">
        <v>43869</v>
      </c>
      <c r="M766" s="14">
        <v>43929</v>
      </c>
      <c r="N766" s="13">
        <v>68</v>
      </c>
      <c r="O766"/>
      <c r="P766" t="s">
        <v>78</v>
      </c>
      <c r="Q766" t="s">
        <v>1259</v>
      </c>
      <c r="R766" t="s">
        <v>1537</v>
      </c>
      <c r="S766" t="s">
        <v>104</v>
      </c>
      <c r="T766" t="s">
        <v>1536</v>
      </c>
      <c r="U766" s="14">
        <v>43997</v>
      </c>
      <c r="V766" t="s">
        <v>413</v>
      </c>
      <c r="W766"/>
      <c r="X766" t="s">
        <v>83</v>
      </c>
      <c r="Y766" t="s">
        <v>84</v>
      </c>
    </row>
    <row r="767" spans="1:25" x14ac:dyDescent="0.2">
      <c r="A767" t="s">
        <v>95</v>
      </c>
      <c r="B767" t="s">
        <v>96</v>
      </c>
      <c r="C767" t="s">
        <v>1538</v>
      </c>
      <c r="D767" t="s">
        <v>77</v>
      </c>
      <c r="E767">
        <v>140048</v>
      </c>
      <c r="F767" s="13">
        <v>-825000</v>
      </c>
      <c r="G767" t="s">
        <v>1539</v>
      </c>
      <c r="H767" t="s">
        <v>171</v>
      </c>
      <c r="I767" t="s">
        <v>81</v>
      </c>
      <c r="J767" s="14">
        <v>43865</v>
      </c>
      <c r="K767" s="14">
        <v>44006</v>
      </c>
      <c r="L767" s="14">
        <v>43896</v>
      </c>
      <c r="M767" s="14">
        <v>43956</v>
      </c>
      <c r="N767" s="13">
        <v>101</v>
      </c>
      <c r="O767"/>
      <c r="P767" t="s">
        <v>78</v>
      </c>
      <c r="Q767" t="s">
        <v>1540</v>
      </c>
      <c r="R767" t="s">
        <v>1541</v>
      </c>
      <c r="S767" t="s">
        <v>104</v>
      </c>
      <c r="T767" t="s">
        <v>1538</v>
      </c>
      <c r="U767" s="14">
        <v>44057</v>
      </c>
      <c r="V767" t="s">
        <v>82</v>
      </c>
      <c r="W767"/>
      <c r="X767" t="s">
        <v>83</v>
      </c>
      <c r="Y767" t="s">
        <v>84</v>
      </c>
    </row>
    <row r="768" spans="1:25" x14ac:dyDescent="0.2">
      <c r="A768" t="s">
        <v>95</v>
      </c>
      <c r="B768" t="s">
        <v>96</v>
      </c>
      <c r="C768" t="s">
        <v>1542</v>
      </c>
      <c r="D768" t="s">
        <v>77</v>
      </c>
      <c r="E768">
        <v>140049</v>
      </c>
      <c r="F768" s="13">
        <v>-165000</v>
      </c>
      <c r="G768" t="s">
        <v>1539</v>
      </c>
      <c r="H768" t="s">
        <v>171</v>
      </c>
      <c r="I768" t="s">
        <v>81</v>
      </c>
      <c r="J768" s="14">
        <v>43865</v>
      </c>
      <c r="K768" s="14">
        <v>44006</v>
      </c>
      <c r="L768" s="14">
        <v>43896</v>
      </c>
      <c r="M768" s="14">
        <v>43956</v>
      </c>
      <c r="N768" s="13">
        <v>101</v>
      </c>
      <c r="O768"/>
      <c r="P768" t="s">
        <v>78</v>
      </c>
      <c r="Q768" t="s">
        <v>1540</v>
      </c>
      <c r="R768" t="s">
        <v>1543</v>
      </c>
      <c r="S768" t="s">
        <v>104</v>
      </c>
      <c r="T768" t="s">
        <v>1542</v>
      </c>
      <c r="U768" s="14">
        <v>44057</v>
      </c>
      <c r="V768" t="s">
        <v>82</v>
      </c>
      <c r="W768"/>
      <c r="X768" t="s">
        <v>83</v>
      </c>
      <c r="Y768" t="s">
        <v>84</v>
      </c>
    </row>
    <row r="769" spans="1:25" x14ac:dyDescent="0.2">
      <c r="A769" t="s">
        <v>95</v>
      </c>
      <c r="B769" t="s">
        <v>96</v>
      </c>
      <c r="C769" t="s">
        <v>1544</v>
      </c>
      <c r="D769" t="s">
        <v>77</v>
      </c>
      <c r="E769">
        <v>140050</v>
      </c>
      <c r="F769" s="13">
        <v>-18228</v>
      </c>
      <c r="G769" t="s">
        <v>1539</v>
      </c>
      <c r="H769" t="s">
        <v>171</v>
      </c>
      <c r="I769" t="s">
        <v>81</v>
      </c>
      <c r="J769" s="14">
        <v>43865</v>
      </c>
      <c r="K769" s="14">
        <v>44006</v>
      </c>
      <c r="L769" s="14">
        <v>43896</v>
      </c>
      <c r="M769" s="14">
        <v>43956</v>
      </c>
      <c r="N769" s="13">
        <v>101</v>
      </c>
      <c r="O769"/>
      <c r="P769" t="s">
        <v>78</v>
      </c>
      <c r="Q769" t="s">
        <v>1540</v>
      </c>
      <c r="R769" t="s">
        <v>1545</v>
      </c>
      <c r="S769" t="s">
        <v>114</v>
      </c>
      <c r="T769" t="s">
        <v>1544</v>
      </c>
      <c r="U769" s="14">
        <v>44057</v>
      </c>
      <c r="V769" t="s">
        <v>82</v>
      </c>
      <c r="W769"/>
      <c r="X769" t="s">
        <v>83</v>
      </c>
      <c r="Y769" t="s">
        <v>84</v>
      </c>
    </row>
    <row r="770" spans="1:25" x14ac:dyDescent="0.2">
      <c r="A770" t="s">
        <v>95</v>
      </c>
      <c r="B770" t="s">
        <v>96</v>
      </c>
      <c r="C770" t="s">
        <v>1546</v>
      </c>
      <c r="D770" t="s">
        <v>77</v>
      </c>
      <c r="E770">
        <v>140051</v>
      </c>
      <c r="F770" s="13">
        <v>-18228</v>
      </c>
      <c r="G770" t="s">
        <v>1539</v>
      </c>
      <c r="H770" t="s">
        <v>171</v>
      </c>
      <c r="I770" t="s">
        <v>81</v>
      </c>
      <c r="J770" s="14">
        <v>43865</v>
      </c>
      <c r="K770" s="14">
        <v>44006</v>
      </c>
      <c r="L770" s="14">
        <v>43896</v>
      </c>
      <c r="M770" s="14">
        <v>43956</v>
      </c>
      <c r="N770" s="13">
        <v>101</v>
      </c>
      <c r="O770"/>
      <c r="P770" t="s">
        <v>78</v>
      </c>
      <c r="Q770" t="s">
        <v>1540</v>
      </c>
      <c r="R770" t="s">
        <v>1547</v>
      </c>
      <c r="S770" t="s">
        <v>114</v>
      </c>
      <c r="T770" t="s">
        <v>1546</v>
      </c>
      <c r="U770" s="14">
        <v>44057</v>
      </c>
      <c r="V770" t="s">
        <v>82</v>
      </c>
      <c r="W770"/>
      <c r="X770" t="s">
        <v>83</v>
      </c>
      <c r="Y770" t="s">
        <v>84</v>
      </c>
    </row>
    <row r="771" spans="1:25" x14ac:dyDescent="0.2">
      <c r="A771" t="s">
        <v>95</v>
      </c>
      <c r="B771" t="s">
        <v>96</v>
      </c>
      <c r="C771" t="s">
        <v>1548</v>
      </c>
      <c r="D771" t="s">
        <v>77</v>
      </c>
      <c r="E771">
        <v>140052</v>
      </c>
      <c r="F771" s="13">
        <v>-18228</v>
      </c>
      <c r="G771" t="s">
        <v>1539</v>
      </c>
      <c r="H771" t="s">
        <v>171</v>
      </c>
      <c r="I771" t="s">
        <v>81</v>
      </c>
      <c r="J771" s="14">
        <v>43865</v>
      </c>
      <c r="K771" s="14">
        <v>44006</v>
      </c>
      <c r="L771" s="14">
        <v>43896</v>
      </c>
      <c r="M771" s="14">
        <v>43956</v>
      </c>
      <c r="N771" s="13">
        <v>101</v>
      </c>
      <c r="O771"/>
      <c r="P771" t="s">
        <v>78</v>
      </c>
      <c r="Q771" t="s">
        <v>1540</v>
      </c>
      <c r="R771" t="s">
        <v>1549</v>
      </c>
      <c r="S771" t="s">
        <v>104</v>
      </c>
      <c r="T771" t="s">
        <v>1548</v>
      </c>
      <c r="U771" s="14">
        <v>44057</v>
      </c>
      <c r="V771" t="s">
        <v>82</v>
      </c>
      <c r="W771"/>
      <c r="X771" t="s">
        <v>83</v>
      </c>
      <c r="Y771" t="s">
        <v>84</v>
      </c>
    </row>
    <row r="772" spans="1:25" x14ac:dyDescent="0.2">
      <c r="A772" t="s">
        <v>95</v>
      </c>
      <c r="B772" t="s">
        <v>96</v>
      </c>
      <c r="C772" t="s">
        <v>1550</v>
      </c>
      <c r="D772" t="s">
        <v>77</v>
      </c>
      <c r="E772">
        <v>140053</v>
      </c>
      <c r="F772" s="13">
        <v>-18228</v>
      </c>
      <c r="G772" t="s">
        <v>1539</v>
      </c>
      <c r="H772" t="s">
        <v>171</v>
      </c>
      <c r="I772" t="s">
        <v>81</v>
      </c>
      <c r="J772" s="14">
        <v>43865</v>
      </c>
      <c r="K772" s="14">
        <v>44006</v>
      </c>
      <c r="L772" s="14">
        <v>43896</v>
      </c>
      <c r="M772" s="14">
        <v>43956</v>
      </c>
      <c r="N772" s="13">
        <v>101</v>
      </c>
      <c r="O772"/>
      <c r="P772" t="s">
        <v>78</v>
      </c>
      <c r="Q772" t="s">
        <v>1540</v>
      </c>
      <c r="R772" t="s">
        <v>1551</v>
      </c>
      <c r="S772" t="s">
        <v>114</v>
      </c>
      <c r="T772" t="s">
        <v>1550</v>
      </c>
      <c r="U772" s="14">
        <v>44057</v>
      </c>
      <c r="V772" t="s">
        <v>82</v>
      </c>
      <c r="W772"/>
      <c r="X772" t="s">
        <v>83</v>
      </c>
      <c r="Y772" t="s">
        <v>84</v>
      </c>
    </row>
    <row r="773" spans="1:25" x14ac:dyDescent="0.2">
      <c r="A773" t="s">
        <v>95</v>
      </c>
      <c r="B773" t="s">
        <v>96</v>
      </c>
      <c r="C773" t="s">
        <v>1552</v>
      </c>
      <c r="D773" t="s">
        <v>77</v>
      </c>
      <c r="E773">
        <v>140054</v>
      </c>
      <c r="F773" s="13">
        <v>-21678</v>
      </c>
      <c r="G773" t="s">
        <v>1539</v>
      </c>
      <c r="H773" t="s">
        <v>171</v>
      </c>
      <c r="I773" t="s">
        <v>81</v>
      </c>
      <c r="J773" s="14">
        <v>43865</v>
      </c>
      <c r="K773" s="14">
        <v>44006</v>
      </c>
      <c r="L773" s="14">
        <v>43896</v>
      </c>
      <c r="M773" s="14">
        <v>43956</v>
      </c>
      <c r="N773" s="13">
        <v>101</v>
      </c>
      <c r="O773"/>
      <c r="P773" t="s">
        <v>1553</v>
      </c>
      <c r="Q773" t="s">
        <v>1540</v>
      </c>
      <c r="R773" t="s">
        <v>1554</v>
      </c>
      <c r="S773" t="s">
        <v>114</v>
      </c>
      <c r="T773" t="s">
        <v>1552</v>
      </c>
      <c r="U773" s="14">
        <v>44057</v>
      </c>
      <c r="V773" t="s">
        <v>82</v>
      </c>
      <c r="W773"/>
      <c r="X773" t="s">
        <v>83</v>
      </c>
      <c r="Y773" t="s">
        <v>84</v>
      </c>
    </row>
    <row r="774" spans="1:25" x14ac:dyDescent="0.2">
      <c r="A774" t="s">
        <v>95</v>
      </c>
      <c r="B774" t="s">
        <v>96</v>
      </c>
      <c r="C774" t="s">
        <v>1555</v>
      </c>
      <c r="D774" t="s">
        <v>77</v>
      </c>
      <c r="E774">
        <v>140055</v>
      </c>
      <c r="F774" s="13">
        <v>-21678</v>
      </c>
      <c r="G774" t="s">
        <v>1539</v>
      </c>
      <c r="H774" t="s">
        <v>171</v>
      </c>
      <c r="I774" t="s">
        <v>81</v>
      </c>
      <c r="J774" s="14">
        <v>43865</v>
      </c>
      <c r="K774" s="14">
        <v>44006</v>
      </c>
      <c r="L774" s="14">
        <v>43896</v>
      </c>
      <c r="M774" s="14">
        <v>43956</v>
      </c>
      <c r="N774" s="13">
        <v>101</v>
      </c>
      <c r="O774"/>
      <c r="P774" t="s">
        <v>78</v>
      </c>
      <c r="Q774" t="s">
        <v>1540</v>
      </c>
      <c r="R774" t="s">
        <v>1319</v>
      </c>
      <c r="S774" t="s">
        <v>114</v>
      </c>
      <c r="T774" t="s">
        <v>1555</v>
      </c>
      <c r="U774" s="14">
        <v>44057</v>
      </c>
      <c r="V774" t="s">
        <v>82</v>
      </c>
      <c r="W774"/>
      <c r="X774" t="s">
        <v>83</v>
      </c>
      <c r="Y774" t="s">
        <v>84</v>
      </c>
    </row>
    <row r="775" spans="1:25" x14ac:dyDescent="0.2">
      <c r="A775" t="s">
        <v>95</v>
      </c>
      <c r="B775" t="s">
        <v>96</v>
      </c>
      <c r="C775" t="s">
        <v>1556</v>
      </c>
      <c r="D775" t="s">
        <v>77</v>
      </c>
      <c r="E775">
        <v>140056</v>
      </c>
      <c r="F775" s="13">
        <v>-21678</v>
      </c>
      <c r="G775" t="s">
        <v>1273</v>
      </c>
      <c r="H775" t="s">
        <v>171</v>
      </c>
      <c r="I775" t="s">
        <v>81</v>
      </c>
      <c r="J775" s="14">
        <v>43865</v>
      </c>
      <c r="K775" s="14">
        <v>44006</v>
      </c>
      <c r="L775" s="14">
        <v>43896</v>
      </c>
      <c r="M775" s="14">
        <v>43956</v>
      </c>
      <c r="N775" s="13">
        <v>153</v>
      </c>
      <c r="O775"/>
      <c r="P775" t="s">
        <v>78</v>
      </c>
      <c r="Q775" t="s">
        <v>1274</v>
      </c>
      <c r="R775" t="s">
        <v>1557</v>
      </c>
      <c r="S775" t="s">
        <v>114</v>
      </c>
      <c r="T775" t="s">
        <v>1556</v>
      </c>
      <c r="U775" s="14">
        <v>44109</v>
      </c>
      <c r="V775" t="s">
        <v>82</v>
      </c>
      <c r="W775"/>
      <c r="X775" t="s">
        <v>83</v>
      </c>
      <c r="Y775" t="s">
        <v>84</v>
      </c>
    </row>
    <row r="776" spans="1:25" x14ac:dyDescent="0.2">
      <c r="A776" t="s">
        <v>95</v>
      </c>
      <c r="B776" t="s">
        <v>96</v>
      </c>
      <c r="C776" t="s">
        <v>1558</v>
      </c>
      <c r="D776" t="s">
        <v>77</v>
      </c>
      <c r="E776">
        <v>140057</v>
      </c>
      <c r="F776" s="13">
        <v>-452000</v>
      </c>
      <c r="G776" t="s">
        <v>1539</v>
      </c>
      <c r="H776" t="s">
        <v>171</v>
      </c>
      <c r="I776" t="s">
        <v>81</v>
      </c>
      <c r="J776" s="14">
        <v>43865</v>
      </c>
      <c r="K776" s="14">
        <v>44006</v>
      </c>
      <c r="L776" s="14">
        <v>43896</v>
      </c>
      <c r="M776" s="14">
        <v>43956</v>
      </c>
      <c r="N776" s="13">
        <v>101</v>
      </c>
      <c r="O776"/>
      <c r="P776" t="s">
        <v>78</v>
      </c>
      <c r="Q776" t="s">
        <v>1540</v>
      </c>
      <c r="R776" t="s">
        <v>1559</v>
      </c>
      <c r="S776" t="s">
        <v>104</v>
      </c>
      <c r="T776" t="s">
        <v>1558</v>
      </c>
      <c r="U776" s="14">
        <v>44057</v>
      </c>
      <c r="V776" t="s">
        <v>82</v>
      </c>
      <c r="W776"/>
      <c r="X776" t="s">
        <v>83</v>
      </c>
      <c r="Y776" t="s">
        <v>84</v>
      </c>
    </row>
    <row r="777" spans="1:25" x14ac:dyDescent="0.2">
      <c r="A777" t="s">
        <v>95</v>
      </c>
      <c r="B777" t="s">
        <v>96</v>
      </c>
      <c r="C777" t="s">
        <v>1560</v>
      </c>
      <c r="D777" t="s">
        <v>77</v>
      </c>
      <c r="E777">
        <v>140058</v>
      </c>
      <c r="F777" s="13">
        <v>-21678</v>
      </c>
      <c r="G777" t="s">
        <v>1539</v>
      </c>
      <c r="H777" t="s">
        <v>171</v>
      </c>
      <c r="I777" t="s">
        <v>81</v>
      </c>
      <c r="J777" s="14">
        <v>43865</v>
      </c>
      <c r="K777" s="14">
        <v>44006</v>
      </c>
      <c r="L777" s="14">
        <v>43896</v>
      </c>
      <c r="M777" s="14">
        <v>43956</v>
      </c>
      <c r="N777" s="13">
        <v>101</v>
      </c>
      <c r="O777"/>
      <c r="P777" t="s">
        <v>78</v>
      </c>
      <c r="Q777" t="s">
        <v>1540</v>
      </c>
      <c r="R777" t="s">
        <v>1561</v>
      </c>
      <c r="S777" t="s">
        <v>114</v>
      </c>
      <c r="T777" t="s">
        <v>1560</v>
      </c>
      <c r="U777" s="14">
        <v>44057</v>
      </c>
      <c r="V777" t="s">
        <v>82</v>
      </c>
      <c r="W777"/>
      <c r="X777" t="s">
        <v>83</v>
      </c>
      <c r="Y777" t="s">
        <v>84</v>
      </c>
    </row>
    <row r="778" spans="1:25" x14ac:dyDescent="0.2">
      <c r="A778" t="s">
        <v>95</v>
      </c>
      <c r="B778" t="s">
        <v>96</v>
      </c>
      <c r="C778" t="s">
        <v>1562</v>
      </c>
      <c r="D778" t="s">
        <v>77</v>
      </c>
      <c r="E778">
        <v>140059</v>
      </c>
      <c r="F778" s="13">
        <v>-21678</v>
      </c>
      <c r="G778" t="s">
        <v>1539</v>
      </c>
      <c r="H778" t="s">
        <v>171</v>
      </c>
      <c r="I778" t="s">
        <v>81</v>
      </c>
      <c r="J778" s="14">
        <v>43865</v>
      </c>
      <c r="K778" s="14">
        <v>44006</v>
      </c>
      <c r="L778" s="14">
        <v>43896</v>
      </c>
      <c r="M778" s="14">
        <v>43956</v>
      </c>
      <c r="N778" s="13">
        <v>101</v>
      </c>
      <c r="O778"/>
      <c r="P778" t="s">
        <v>78</v>
      </c>
      <c r="Q778" t="s">
        <v>1540</v>
      </c>
      <c r="R778" t="s">
        <v>1563</v>
      </c>
      <c r="S778" t="s">
        <v>114</v>
      </c>
      <c r="T778" t="s">
        <v>1562</v>
      </c>
      <c r="U778" s="14">
        <v>44057</v>
      </c>
      <c r="V778" t="s">
        <v>82</v>
      </c>
      <c r="W778"/>
      <c r="X778" t="s">
        <v>83</v>
      </c>
      <c r="Y778" t="s">
        <v>84</v>
      </c>
    </row>
    <row r="779" spans="1:25" x14ac:dyDescent="0.2">
      <c r="A779" t="s">
        <v>95</v>
      </c>
      <c r="B779" t="s">
        <v>96</v>
      </c>
      <c r="C779" t="s">
        <v>1564</v>
      </c>
      <c r="D779" t="s">
        <v>77</v>
      </c>
      <c r="E779">
        <v>140060</v>
      </c>
      <c r="F779" s="13">
        <v>-100000</v>
      </c>
      <c r="G779" t="s">
        <v>1539</v>
      </c>
      <c r="H779" t="s">
        <v>171</v>
      </c>
      <c r="I779" t="s">
        <v>81</v>
      </c>
      <c r="J779" s="14">
        <v>43865</v>
      </c>
      <c r="K779" s="14">
        <v>44006</v>
      </c>
      <c r="L779" s="14">
        <v>43896</v>
      </c>
      <c r="M779" s="14">
        <v>43956</v>
      </c>
      <c r="N779" s="13">
        <v>101</v>
      </c>
      <c r="O779"/>
      <c r="P779" t="s">
        <v>78</v>
      </c>
      <c r="Q779" t="s">
        <v>1540</v>
      </c>
      <c r="R779" t="s">
        <v>1565</v>
      </c>
      <c r="S779" t="s">
        <v>104</v>
      </c>
      <c r="T779" t="s">
        <v>1564</v>
      </c>
      <c r="U779" s="14">
        <v>44057</v>
      </c>
      <c r="V779" t="s">
        <v>82</v>
      </c>
      <c r="W779"/>
      <c r="X779" t="s">
        <v>83</v>
      </c>
      <c r="Y779" t="s">
        <v>84</v>
      </c>
    </row>
    <row r="780" spans="1:25" x14ac:dyDescent="0.2">
      <c r="A780" t="s">
        <v>95</v>
      </c>
      <c r="B780" t="s">
        <v>96</v>
      </c>
      <c r="C780" t="s">
        <v>1566</v>
      </c>
      <c r="D780" t="s">
        <v>77</v>
      </c>
      <c r="E780">
        <v>140061</v>
      </c>
      <c r="F780" s="13">
        <v>-6180000</v>
      </c>
      <c r="G780" t="s">
        <v>1258</v>
      </c>
      <c r="H780" t="s">
        <v>171</v>
      </c>
      <c r="I780" t="s">
        <v>81</v>
      </c>
      <c r="J780" s="14">
        <v>43865</v>
      </c>
      <c r="K780" s="14">
        <v>43991</v>
      </c>
      <c r="L780" s="14">
        <v>43869</v>
      </c>
      <c r="M780" s="14">
        <v>43929</v>
      </c>
      <c r="N780" s="13">
        <v>68</v>
      </c>
      <c r="O780"/>
      <c r="P780" t="s">
        <v>78</v>
      </c>
      <c r="Q780" t="s">
        <v>1259</v>
      </c>
      <c r="R780" t="s">
        <v>1567</v>
      </c>
      <c r="S780" t="s">
        <v>1568</v>
      </c>
      <c r="T780" t="s">
        <v>1566</v>
      </c>
      <c r="U780" s="14">
        <v>43997</v>
      </c>
      <c r="V780" t="s">
        <v>413</v>
      </c>
      <c r="W780"/>
      <c r="X780" t="s">
        <v>83</v>
      </c>
      <c r="Y780" t="s">
        <v>84</v>
      </c>
    </row>
    <row r="781" spans="1:25" x14ac:dyDescent="0.2">
      <c r="A781" t="s">
        <v>95</v>
      </c>
      <c r="B781" t="s">
        <v>96</v>
      </c>
      <c r="C781" t="s">
        <v>1569</v>
      </c>
      <c r="D781" t="s">
        <v>77</v>
      </c>
      <c r="E781">
        <v>140062</v>
      </c>
      <c r="F781" s="13">
        <v>-4851564</v>
      </c>
      <c r="G781" t="s">
        <v>1258</v>
      </c>
      <c r="H781" t="s">
        <v>171</v>
      </c>
      <c r="I781" t="s">
        <v>81</v>
      </c>
      <c r="J781" s="14">
        <v>43865</v>
      </c>
      <c r="K781" s="14">
        <v>43997</v>
      </c>
      <c r="L781" s="14">
        <v>43896</v>
      </c>
      <c r="M781" s="14">
        <v>43956</v>
      </c>
      <c r="N781" s="13">
        <v>41</v>
      </c>
      <c r="O781"/>
      <c r="P781" t="s">
        <v>78</v>
      </c>
      <c r="Q781" t="s">
        <v>1259</v>
      </c>
      <c r="R781" t="s">
        <v>1570</v>
      </c>
      <c r="S781" t="s">
        <v>104</v>
      </c>
      <c r="T781" t="s">
        <v>1569</v>
      </c>
      <c r="U781" s="14">
        <v>43997</v>
      </c>
      <c r="V781" t="s">
        <v>413</v>
      </c>
      <c r="W781"/>
      <c r="X781" t="s">
        <v>83</v>
      </c>
      <c r="Y781" t="s">
        <v>84</v>
      </c>
    </row>
    <row r="782" spans="1:25" x14ac:dyDescent="0.2">
      <c r="A782" t="s">
        <v>95</v>
      </c>
      <c r="B782" t="s">
        <v>96</v>
      </c>
      <c r="C782" t="s">
        <v>1569</v>
      </c>
      <c r="D782" t="s">
        <v>77</v>
      </c>
      <c r="E782">
        <v>140062</v>
      </c>
      <c r="F782" s="13">
        <v>-999936</v>
      </c>
      <c r="G782" t="s">
        <v>1258</v>
      </c>
      <c r="H782" t="s">
        <v>171</v>
      </c>
      <c r="I782" t="s">
        <v>81</v>
      </c>
      <c r="J782" s="14">
        <v>43865</v>
      </c>
      <c r="K782" s="14">
        <v>43997</v>
      </c>
      <c r="L782" s="14">
        <v>43896</v>
      </c>
      <c r="M782" s="14">
        <v>43956</v>
      </c>
      <c r="N782" s="13">
        <v>41</v>
      </c>
      <c r="O782"/>
      <c r="P782" t="s">
        <v>78</v>
      </c>
      <c r="Q782" t="s">
        <v>1259</v>
      </c>
      <c r="R782" t="s">
        <v>496</v>
      </c>
      <c r="S782" t="s">
        <v>104</v>
      </c>
      <c r="T782" t="s">
        <v>1569</v>
      </c>
      <c r="U782" s="14">
        <v>43997</v>
      </c>
      <c r="V782" t="s">
        <v>413</v>
      </c>
      <c r="W782"/>
      <c r="X782" t="s">
        <v>83</v>
      </c>
      <c r="Y782" t="s">
        <v>84</v>
      </c>
    </row>
    <row r="783" spans="1:25" x14ac:dyDescent="0.2">
      <c r="A783" t="s">
        <v>95</v>
      </c>
      <c r="B783" t="s">
        <v>96</v>
      </c>
      <c r="C783" t="s">
        <v>1571</v>
      </c>
      <c r="D783" t="s">
        <v>77</v>
      </c>
      <c r="E783">
        <v>140063</v>
      </c>
      <c r="F783" s="13">
        <v>-5122104</v>
      </c>
      <c r="G783" t="s">
        <v>1539</v>
      </c>
      <c r="H783" t="s">
        <v>171</v>
      </c>
      <c r="I783" t="s">
        <v>81</v>
      </c>
      <c r="J783" s="14">
        <v>43869</v>
      </c>
      <c r="K783" s="14">
        <v>44057</v>
      </c>
      <c r="L783" s="14">
        <v>43869</v>
      </c>
      <c r="M783" s="14">
        <v>43869</v>
      </c>
      <c r="N783" s="13">
        <v>188</v>
      </c>
      <c r="O783"/>
      <c r="P783" t="s">
        <v>78</v>
      </c>
      <c r="Q783" t="s">
        <v>1540</v>
      </c>
      <c r="R783" t="s">
        <v>414</v>
      </c>
      <c r="S783" t="s">
        <v>104</v>
      </c>
      <c r="T783" t="s">
        <v>1571</v>
      </c>
      <c r="U783" s="14">
        <v>44057</v>
      </c>
      <c r="V783" t="s">
        <v>413</v>
      </c>
      <c r="W783"/>
      <c r="X783" t="s">
        <v>414</v>
      </c>
      <c r="Y783" t="s">
        <v>84</v>
      </c>
    </row>
    <row r="784" spans="1:25" x14ac:dyDescent="0.2">
      <c r="A784" t="s">
        <v>95</v>
      </c>
      <c r="B784" t="s">
        <v>96</v>
      </c>
      <c r="C784" t="s">
        <v>1571</v>
      </c>
      <c r="D784" t="s">
        <v>77</v>
      </c>
      <c r="E784">
        <v>140063</v>
      </c>
      <c r="F784" s="13">
        <v>-1057896</v>
      </c>
      <c r="G784" t="s">
        <v>1331</v>
      </c>
      <c r="H784" t="s">
        <v>171</v>
      </c>
      <c r="I784" t="s">
        <v>81</v>
      </c>
      <c r="J784" s="14">
        <v>43869</v>
      </c>
      <c r="K784" s="14">
        <v>44057</v>
      </c>
      <c r="L784" s="14">
        <v>43869</v>
      </c>
      <c r="M784" s="14">
        <v>43929</v>
      </c>
      <c r="N784" s="13">
        <v>128</v>
      </c>
      <c r="O784"/>
      <c r="P784" t="s">
        <v>78</v>
      </c>
      <c r="Q784" t="s">
        <v>1332</v>
      </c>
      <c r="R784" t="s">
        <v>496</v>
      </c>
      <c r="S784" t="s">
        <v>104</v>
      </c>
      <c r="T784" t="s">
        <v>1572</v>
      </c>
      <c r="U784" s="14">
        <v>44057</v>
      </c>
      <c r="V784" t="s">
        <v>413</v>
      </c>
      <c r="W784"/>
      <c r="X784" t="s">
        <v>414</v>
      </c>
      <c r="Y784" t="s">
        <v>84</v>
      </c>
    </row>
    <row r="785" spans="1:25" x14ac:dyDescent="0.2">
      <c r="A785" t="s">
        <v>95</v>
      </c>
      <c r="B785" t="s">
        <v>96</v>
      </c>
      <c r="C785" t="s">
        <v>1573</v>
      </c>
      <c r="D785" t="s">
        <v>77</v>
      </c>
      <c r="E785">
        <v>140064</v>
      </c>
      <c r="F785" s="13">
        <v>-6750000</v>
      </c>
      <c r="G785" t="s">
        <v>1258</v>
      </c>
      <c r="H785" t="s">
        <v>171</v>
      </c>
      <c r="I785" t="s">
        <v>81</v>
      </c>
      <c r="J785" s="14">
        <v>43865</v>
      </c>
      <c r="K785" s="14">
        <v>43991</v>
      </c>
      <c r="L785" s="14">
        <v>43869</v>
      </c>
      <c r="M785" s="14">
        <v>43929</v>
      </c>
      <c r="N785" s="13">
        <v>68</v>
      </c>
      <c r="O785"/>
      <c r="P785" t="s">
        <v>78</v>
      </c>
      <c r="Q785" t="s">
        <v>1259</v>
      </c>
      <c r="R785" t="s">
        <v>1574</v>
      </c>
      <c r="S785" t="s">
        <v>104</v>
      </c>
      <c r="T785" t="s">
        <v>1573</v>
      </c>
      <c r="U785" s="14">
        <v>43997</v>
      </c>
      <c r="V785" t="s">
        <v>413</v>
      </c>
      <c r="W785"/>
      <c r="X785" t="s">
        <v>83</v>
      </c>
      <c r="Y785" t="s">
        <v>84</v>
      </c>
    </row>
    <row r="786" spans="1:25" x14ac:dyDescent="0.2">
      <c r="A786" t="s">
        <v>95</v>
      </c>
      <c r="B786" t="s">
        <v>96</v>
      </c>
      <c r="C786" t="s">
        <v>1575</v>
      </c>
      <c r="D786" t="s">
        <v>77</v>
      </c>
      <c r="E786">
        <v>140065</v>
      </c>
      <c r="F786" s="13">
        <v>-14940000</v>
      </c>
      <c r="G786" t="s">
        <v>1258</v>
      </c>
      <c r="H786" t="s">
        <v>171</v>
      </c>
      <c r="I786" t="s">
        <v>81</v>
      </c>
      <c r="J786" s="14">
        <v>43865</v>
      </c>
      <c r="K786" s="14">
        <v>43991</v>
      </c>
      <c r="L786" s="14">
        <v>43869</v>
      </c>
      <c r="M786" s="14">
        <v>43929</v>
      </c>
      <c r="N786" s="13">
        <v>68</v>
      </c>
      <c r="O786"/>
      <c r="P786" t="s">
        <v>78</v>
      </c>
      <c r="Q786" t="s">
        <v>1259</v>
      </c>
      <c r="R786" t="s">
        <v>1576</v>
      </c>
      <c r="S786" t="s">
        <v>104</v>
      </c>
      <c r="T786" t="s">
        <v>1575</v>
      </c>
      <c r="U786" s="14">
        <v>43997</v>
      </c>
      <c r="V786" t="s">
        <v>413</v>
      </c>
      <c r="W786"/>
      <c r="X786" t="s">
        <v>83</v>
      </c>
      <c r="Y786" t="s">
        <v>84</v>
      </c>
    </row>
    <row r="787" spans="1:25" x14ac:dyDescent="0.2">
      <c r="A787" t="s">
        <v>95</v>
      </c>
      <c r="B787" t="s">
        <v>96</v>
      </c>
      <c r="C787" t="s">
        <v>1577</v>
      </c>
      <c r="D787" t="s">
        <v>77</v>
      </c>
      <c r="E787">
        <v>140066</v>
      </c>
      <c r="F787" s="13">
        <v>-165000</v>
      </c>
      <c r="G787" t="s">
        <v>1258</v>
      </c>
      <c r="H787" t="s">
        <v>171</v>
      </c>
      <c r="I787" t="s">
        <v>81</v>
      </c>
      <c r="J787" s="14">
        <v>43865</v>
      </c>
      <c r="K787" s="14">
        <v>43991</v>
      </c>
      <c r="L787" s="14">
        <v>43869</v>
      </c>
      <c r="M787" s="14">
        <v>43929</v>
      </c>
      <c r="N787" s="13">
        <v>68</v>
      </c>
      <c r="O787"/>
      <c r="P787" t="s">
        <v>78</v>
      </c>
      <c r="Q787" t="s">
        <v>1259</v>
      </c>
      <c r="R787" t="s">
        <v>1578</v>
      </c>
      <c r="S787" t="s">
        <v>104</v>
      </c>
      <c r="T787" t="s">
        <v>1577</v>
      </c>
      <c r="U787" s="14">
        <v>43997</v>
      </c>
      <c r="V787" t="s">
        <v>413</v>
      </c>
      <c r="W787"/>
      <c r="X787" t="s">
        <v>83</v>
      </c>
      <c r="Y787" t="s">
        <v>84</v>
      </c>
    </row>
    <row r="788" spans="1:25" x14ac:dyDescent="0.2">
      <c r="A788" t="s">
        <v>95</v>
      </c>
      <c r="B788" t="s">
        <v>96</v>
      </c>
      <c r="C788" t="s">
        <v>1579</v>
      </c>
      <c r="D788" t="s">
        <v>77</v>
      </c>
      <c r="E788">
        <v>140067</v>
      </c>
      <c r="F788" s="13">
        <v>-452000</v>
      </c>
      <c r="G788" t="s">
        <v>1258</v>
      </c>
      <c r="H788" t="s">
        <v>171</v>
      </c>
      <c r="I788" t="s">
        <v>81</v>
      </c>
      <c r="J788" s="14">
        <v>43865</v>
      </c>
      <c r="K788" s="14">
        <v>43991</v>
      </c>
      <c r="L788" s="14">
        <v>43869</v>
      </c>
      <c r="M788" s="14">
        <v>43929</v>
      </c>
      <c r="N788" s="13">
        <v>68</v>
      </c>
      <c r="O788"/>
      <c r="P788" t="s">
        <v>78</v>
      </c>
      <c r="Q788" t="s">
        <v>1259</v>
      </c>
      <c r="R788" t="s">
        <v>1580</v>
      </c>
      <c r="S788" t="s">
        <v>104</v>
      </c>
      <c r="T788" t="s">
        <v>1579</v>
      </c>
      <c r="U788" s="14">
        <v>43997</v>
      </c>
      <c r="V788" t="s">
        <v>413</v>
      </c>
      <c r="W788"/>
      <c r="X788" t="s">
        <v>83</v>
      </c>
      <c r="Y788" t="s">
        <v>84</v>
      </c>
    </row>
    <row r="789" spans="1:25" x14ac:dyDescent="0.2">
      <c r="A789" t="s">
        <v>95</v>
      </c>
      <c r="B789" t="s">
        <v>96</v>
      </c>
      <c r="C789" t="s">
        <v>1581</v>
      </c>
      <c r="D789" t="s">
        <v>77</v>
      </c>
      <c r="E789">
        <v>140068</v>
      </c>
      <c r="F789" s="13">
        <v>-1810000</v>
      </c>
      <c r="G789" t="s">
        <v>1258</v>
      </c>
      <c r="H789" t="s">
        <v>171</v>
      </c>
      <c r="I789" t="s">
        <v>81</v>
      </c>
      <c r="J789" s="14">
        <v>43865</v>
      </c>
      <c r="K789" s="14">
        <v>43991</v>
      </c>
      <c r="L789" s="14">
        <v>43869</v>
      </c>
      <c r="M789" s="14">
        <v>43929</v>
      </c>
      <c r="N789" s="13">
        <v>68</v>
      </c>
      <c r="O789"/>
      <c r="P789" t="s">
        <v>78</v>
      </c>
      <c r="Q789" t="s">
        <v>1259</v>
      </c>
      <c r="R789" t="s">
        <v>1582</v>
      </c>
      <c r="S789" t="s">
        <v>104</v>
      </c>
      <c r="T789" t="s">
        <v>1581</v>
      </c>
      <c r="U789" s="14">
        <v>43997</v>
      </c>
      <c r="V789" t="s">
        <v>413</v>
      </c>
      <c r="W789"/>
      <c r="X789" t="s">
        <v>83</v>
      </c>
      <c r="Y789" t="s">
        <v>84</v>
      </c>
    </row>
    <row r="790" spans="1:25" x14ac:dyDescent="0.2">
      <c r="A790" t="s">
        <v>95</v>
      </c>
      <c r="B790" t="s">
        <v>96</v>
      </c>
      <c r="C790" t="s">
        <v>1583</v>
      </c>
      <c r="D790" t="s">
        <v>77</v>
      </c>
      <c r="E790">
        <v>140069</v>
      </c>
      <c r="F790" s="13">
        <v>-21678</v>
      </c>
      <c r="G790" t="s">
        <v>1258</v>
      </c>
      <c r="H790" t="s">
        <v>171</v>
      </c>
      <c r="I790" t="s">
        <v>81</v>
      </c>
      <c r="J790" s="14">
        <v>43865</v>
      </c>
      <c r="K790" s="14">
        <v>43991</v>
      </c>
      <c r="L790" s="14">
        <v>43869</v>
      </c>
      <c r="M790" s="14">
        <v>43929</v>
      </c>
      <c r="N790" s="13">
        <v>68</v>
      </c>
      <c r="O790"/>
      <c r="P790" t="s">
        <v>78</v>
      </c>
      <c r="Q790" t="s">
        <v>1259</v>
      </c>
      <c r="R790" t="s">
        <v>1584</v>
      </c>
      <c r="S790" t="s">
        <v>114</v>
      </c>
      <c r="T790" t="s">
        <v>1583</v>
      </c>
      <c r="U790" s="14">
        <v>43997</v>
      </c>
      <c r="V790" t="s">
        <v>413</v>
      </c>
      <c r="W790"/>
      <c r="X790" t="s">
        <v>83</v>
      </c>
      <c r="Y790" t="s">
        <v>84</v>
      </c>
    </row>
    <row r="791" spans="1:25" x14ac:dyDescent="0.2">
      <c r="A791" t="s">
        <v>95</v>
      </c>
      <c r="B791" t="s">
        <v>96</v>
      </c>
      <c r="C791" t="s">
        <v>1585</v>
      </c>
      <c r="D791" t="s">
        <v>77</v>
      </c>
      <c r="E791">
        <v>140070</v>
      </c>
      <c r="F791" s="13">
        <v>-165000</v>
      </c>
      <c r="G791" t="s">
        <v>1258</v>
      </c>
      <c r="H791" t="s">
        <v>171</v>
      </c>
      <c r="I791" t="s">
        <v>81</v>
      </c>
      <c r="J791" s="14">
        <v>43865</v>
      </c>
      <c r="K791" s="14">
        <v>43991</v>
      </c>
      <c r="L791" s="14">
        <v>43869</v>
      </c>
      <c r="M791" s="14">
        <v>43929</v>
      </c>
      <c r="N791" s="13">
        <v>68</v>
      </c>
      <c r="O791"/>
      <c r="P791" t="s">
        <v>78</v>
      </c>
      <c r="Q791" t="s">
        <v>1259</v>
      </c>
      <c r="R791" t="s">
        <v>1586</v>
      </c>
      <c r="S791" t="s">
        <v>104</v>
      </c>
      <c r="T791" t="s">
        <v>1585</v>
      </c>
      <c r="U791" s="14">
        <v>43997</v>
      </c>
      <c r="V791" t="s">
        <v>413</v>
      </c>
      <c r="W791"/>
      <c r="X791" t="s">
        <v>83</v>
      </c>
      <c r="Y791" t="s">
        <v>84</v>
      </c>
    </row>
    <row r="792" spans="1:25" x14ac:dyDescent="0.2">
      <c r="A792" t="s">
        <v>95</v>
      </c>
      <c r="B792" t="s">
        <v>96</v>
      </c>
      <c r="C792" t="s">
        <v>117</v>
      </c>
      <c r="D792" t="s">
        <v>77</v>
      </c>
      <c r="E792">
        <v>140618</v>
      </c>
      <c r="F792" s="13">
        <v>-20234</v>
      </c>
      <c r="G792" t="s">
        <v>1539</v>
      </c>
      <c r="H792" t="s">
        <v>171</v>
      </c>
      <c r="I792" t="s">
        <v>81</v>
      </c>
      <c r="J792" s="14">
        <v>43914</v>
      </c>
      <c r="K792" s="14">
        <v>43985</v>
      </c>
      <c r="L792" s="14">
        <v>43985</v>
      </c>
      <c r="M792" s="14">
        <v>44045</v>
      </c>
      <c r="N792" s="13">
        <v>12</v>
      </c>
      <c r="O792"/>
      <c r="P792" t="s">
        <v>78</v>
      </c>
      <c r="Q792" t="s">
        <v>1540</v>
      </c>
      <c r="R792" t="s">
        <v>1587</v>
      </c>
      <c r="S792" t="s">
        <v>114</v>
      </c>
      <c r="T792" t="s">
        <v>117</v>
      </c>
      <c r="U792" s="14">
        <v>44057</v>
      </c>
      <c r="V792" t="s">
        <v>82</v>
      </c>
      <c r="W792"/>
      <c r="X792" t="s">
        <v>83</v>
      </c>
      <c r="Y792" t="s">
        <v>84</v>
      </c>
    </row>
    <row r="793" spans="1:25" x14ac:dyDescent="0.2">
      <c r="A793" t="s">
        <v>95</v>
      </c>
      <c r="B793" t="s">
        <v>96</v>
      </c>
      <c r="C793" t="s">
        <v>1588</v>
      </c>
      <c r="D793" t="s">
        <v>77</v>
      </c>
      <c r="E793">
        <v>140619</v>
      </c>
      <c r="F793" s="13">
        <v>-21678</v>
      </c>
      <c r="G793" t="s">
        <v>1258</v>
      </c>
      <c r="H793" t="s">
        <v>171</v>
      </c>
      <c r="I793" t="s">
        <v>81</v>
      </c>
      <c r="J793" s="14">
        <v>43914</v>
      </c>
      <c r="K793" s="14">
        <v>43988</v>
      </c>
      <c r="L793" s="14">
        <v>43935</v>
      </c>
      <c r="M793" s="14">
        <v>43995</v>
      </c>
      <c r="N793" s="13">
        <v>2</v>
      </c>
      <c r="O793"/>
      <c r="P793" t="s">
        <v>78</v>
      </c>
      <c r="Q793" t="s">
        <v>1259</v>
      </c>
      <c r="R793" t="s">
        <v>1589</v>
      </c>
      <c r="S793" t="s">
        <v>114</v>
      </c>
      <c r="T793" t="s">
        <v>1588</v>
      </c>
      <c r="U793" s="14">
        <v>43997</v>
      </c>
      <c r="V793" t="s">
        <v>413</v>
      </c>
      <c r="W793"/>
      <c r="X793" t="s">
        <v>83</v>
      </c>
      <c r="Y793" t="s">
        <v>84</v>
      </c>
    </row>
    <row r="794" spans="1:25" x14ac:dyDescent="0.2">
      <c r="A794" t="s">
        <v>95</v>
      </c>
      <c r="B794" t="s">
        <v>96</v>
      </c>
      <c r="C794" t="s">
        <v>1590</v>
      </c>
      <c r="D794" t="s">
        <v>77</v>
      </c>
      <c r="E794">
        <v>140620</v>
      </c>
      <c r="F794" s="13">
        <v>-165000</v>
      </c>
      <c r="G794" t="s">
        <v>1258</v>
      </c>
      <c r="H794" t="s">
        <v>171</v>
      </c>
      <c r="I794" t="s">
        <v>81</v>
      </c>
      <c r="J794" s="14">
        <v>43914</v>
      </c>
      <c r="K794" s="14">
        <v>43988</v>
      </c>
      <c r="L794" s="14">
        <v>43935</v>
      </c>
      <c r="M794" s="14">
        <v>43995</v>
      </c>
      <c r="N794" s="13">
        <v>2</v>
      </c>
      <c r="O794"/>
      <c r="P794" t="s">
        <v>78</v>
      </c>
      <c r="Q794" t="s">
        <v>1259</v>
      </c>
      <c r="R794" t="s">
        <v>1591</v>
      </c>
      <c r="S794" t="s">
        <v>101</v>
      </c>
      <c r="T794" t="s">
        <v>1590</v>
      </c>
      <c r="U794" s="14">
        <v>43997</v>
      </c>
      <c r="V794" t="s">
        <v>413</v>
      </c>
      <c r="W794"/>
      <c r="X794" t="s">
        <v>83</v>
      </c>
      <c r="Y794" t="s">
        <v>84</v>
      </c>
    </row>
    <row r="795" spans="1:25" x14ac:dyDescent="0.2">
      <c r="A795" t="s">
        <v>95</v>
      </c>
      <c r="B795" t="s">
        <v>96</v>
      </c>
      <c r="C795" t="s">
        <v>1592</v>
      </c>
      <c r="D795" t="s">
        <v>77</v>
      </c>
      <c r="E795">
        <v>140621</v>
      </c>
      <c r="F795" s="13">
        <v>-21678</v>
      </c>
      <c r="G795" t="s">
        <v>1258</v>
      </c>
      <c r="H795" t="s">
        <v>171</v>
      </c>
      <c r="I795" t="s">
        <v>81</v>
      </c>
      <c r="J795" s="14">
        <v>43914</v>
      </c>
      <c r="K795" s="14">
        <v>43988</v>
      </c>
      <c r="L795" s="14">
        <v>43935</v>
      </c>
      <c r="M795" s="14">
        <v>43995</v>
      </c>
      <c r="N795" s="13">
        <v>2</v>
      </c>
      <c r="O795"/>
      <c r="P795" t="s">
        <v>78</v>
      </c>
      <c r="Q795" t="s">
        <v>1259</v>
      </c>
      <c r="R795" t="s">
        <v>1593</v>
      </c>
      <c r="S795" t="s">
        <v>114</v>
      </c>
      <c r="T795" t="s">
        <v>1592</v>
      </c>
      <c r="U795" s="14">
        <v>43997</v>
      </c>
      <c r="V795" t="s">
        <v>413</v>
      </c>
      <c r="W795"/>
      <c r="X795" t="s">
        <v>83</v>
      </c>
      <c r="Y795" t="s">
        <v>84</v>
      </c>
    </row>
    <row r="796" spans="1:25" x14ac:dyDescent="0.2">
      <c r="A796" t="s">
        <v>95</v>
      </c>
      <c r="B796" t="s">
        <v>96</v>
      </c>
      <c r="C796" t="s">
        <v>1594</v>
      </c>
      <c r="D796" t="s">
        <v>77</v>
      </c>
      <c r="E796">
        <v>140622</v>
      </c>
      <c r="F796" s="13">
        <v>-21678</v>
      </c>
      <c r="G796" t="s">
        <v>1258</v>
      </c>
      <c r="H796" t="s">
        <v>171</v>
      </c>
      <c r="I796" t="s">
        <v>81</v>
      </c>
      <c r="J796" s="14">
        <v>43914</v>
      </c>
      <c r="K796" s="14">
        <v>43988</v>
      </c>
      <c r="L796" s="14">
        <v>43935</v>
      </c>
      <c r="M796" s="14">
        <v>43995</v>
      </c>
      <c r="N796" s="13">
        <v>2</v>
      </c>
      <c r="O796"/>
      <c r="P796" t="s">
        <v>78</v>
      </c>
      <c r="Q796" t="s">
        <v>1259</v>
      </c>
      <c r="R796" t="s">
        <v>1595</v>
      </c>
      <c r="S796" t="s">
        <v>114</v>
      </c>
      <c r="T796" t="s">
        <v>1594</v>
      </c>
      <c r="U796" s="14">
        <v>43997</v>
      </c>
      <c r="V796" t="s">
        <v>413</v>
      </c>
      <c r="W796"/>
      <c r="X796" t="s">
        <v>83</v>
      </c>
      <c r="Y796" t="s">
        <v>84</v>
      </c>
    </row>
    <row r="797" spans="1:25" x14ac:dyDescent="0.2">
      <c r="A797" t="s">
        <v>95</v>
      </c>
      <c r="B797" t="s">
        <v>96</v>
      </c>
      <c r="C797" t="s">
        <v>1596</v>
      </c>
      <c r="D797" t="s">
        <v>77</v>
      </c>
      <c r="E797">
        <v>140623</v>
      </c>
      <c r="F797" s="13">
        <v>-74604</v>
      </c>
      <c r="G797" t="s">
        <v>1258</v>
      </c>
      <c r="H797" t="s">
        <v>171</v>
      </c>
      <c r="I797" t="s">
        <v>81</v>
      </c>
      <c r="J797" s="14">
        <v>43914</v>
      </c>
      <c r="K797" s="14">
        <v>43988</v>
      </c>
      <c r="L797" s="14">
        <v>43935</v>
      </c>
      <c r="M797" s="14">
        <v>43995</v>
      </c>
      <c r="N797" s="13">
        <v>2</v>
      </c>
      <c r="O797"/>
      <c r="P797" t="s">
        <v>78</v>
      </c>
      <c r="Q797" t="s">
        <v>1259</v>
      </c>
      <c r="R797" t="s">
        <v>1597</v>
      </c>
      <c r="S797" t="s">
        <v>114</v>
      </c>
      <c r="T797" t="s">
        <v>1596</v>
      </c>
      <c r="U797" s="14">
        <v>43997</v>
      </c>
      <c r="V797" t="s">
        <v>413</v>
      </c>
      <c r="W797"/>
      <c r="X797" t="s">
        <v>83</v>
      </c>
      <c r="Y797" t="s">
        <v>84</v>
      </c>
    </row>
    <row r="798" spans="1:25" x14ac:dyDescent="0.2">
      <c r="A798" t="s">
        <v>95</v>
      </c>
      <c r="B798" t="s">
        <v>96</v>
      </c>
      <c r="C798" t="s">
        <v>1598</v>
      </c>
      <c r="D798" t="s">
        <v>77</v>
      </c>
      <c r="E798">
        <v>140624</v>
      </c>
      <c r="F798" s="13">
        <v>-701688</v>
      </c>
      <c r="G798" t="s">
        <v>1258</v>
      </c>
      <c r="H798" t="s">
        <v>171</v>
      </c>
      <c r="I798" t="s">
        <v>81</v>
      </c>
      <c r="J798" s="14">
        <v>43914</v>
      </c>
      <c r="K798" s="14">
        <v>43988</v>
      </c>
      <c r="L798" s="14">
        <v>43935</v>
      </c>
      <c r="M798" s="14">
        <v>43995</v>
      </c>
      <c r="N798" s="13">
        <v>2</v>
      </c>
      <c r="O798"/>
      <c r="P798" t="s">
        <v>78</v>
      </c>
      <c r="Q798" t="s">
        <v>1259</v>
      </c>
      <c r="R798" t="s">
        <v>1599</v>
      </c>
      <c r="S798" t="s">
        <v>114</v>
      </c>
      <c r="T798" t="s">
        <v>1598</v>
      </c>
      <c r="U798" s="14">
        <v>43997</v>
      </c>
      <c r="V798" t="s">
        <v>413</v>
      </c>
      <c r="W798"/>
      <c r="X798" t="s">
        <v>83</v>
      </c>
      <c r="Y798" t="s">
        <v>84</v>
      </c>
    </row>
    <row r="799" spans="1:25" x14ac:dyDescent="0.2">
      <c r="A799" t="s">
        <v>95</v>
      </c>
      <c r="B799" t="s">
        <v>96</v>
      </c>
      <c r="C799" t="s">
        <v>1598</v>
      </c>
      <c r="D799" t="s">
        <v>77</v>
      </c>
      <c r="E799">
        <v>140624</v>
      </c>
      <c r="F799" s="13">
        <v>-14238312</v>
      </c>
      <c r="G799" t="s">
        <v>1539</v>
      </c>
      <c r="H799" t="s">
        <v>171</v>
      </c>
      <c r="I799" t="s">
        <v>81</v>
      </c>
      <c r="J799" s="14">
        <v>43914</v>
      </c>
      <c r="K799" s="14">
        <v>43988</v>
      </c>
      <c r="L799" s="14">
        <v>43935</v>
      </c>
      <c r="M799" s="14">
        <v>43995</v>
      </c>
      <c r="N799" s="13">
        <v>62</v>
      </c>
      <c r="O799"/>
      <c r="P799" t="s">
        <v>78</v>
      </c>
      <c r="Q799" t="s">
        <v>1540</v>
      </c>
      <c r="R799" t="s">
        <v>496</v>
      </c>
      <c r="S799" t="s">
        <v>114</v>
      </c>
      <c r="T799" t="s">
        <v>1598</v>
      </c>
      <c r="U799" s="14">
        <v>44057</v>
      </c>
      <c r="V799" t="s">
        <v>413</v>
      </c>
      <c r="W799"/>
      <c r="X799" t="s">
        <v>83</v>
      </c>
      <c r="Y799" t="s">
        <v>84</v>
      </c>
    </row>
    <row r="800" spans="1:25" x14ac:dyDescent="0.2">
      <c r="A800" t="s">
        <v>95</v>
      </c>
      <c r="B800" t="s">
        <v>96</v>
      </c>
      <c r="C800" t="s">
        <v>1600</v>
      </c>
      <c r="D800" t="s">
        <v>77</v>
      </c>
      <c r="E800">
        <v>140625</v>
      </c>
      <c r="F800" s="13">
        <v>-21678</v>
      </c>
      <c r="G800" t="s">
        <v>1258</v>
      </c>
      <c r="H800" t="s">
        <v>171</v>
      </c>
      <c r="I800" t="s">
        <v>81</v>
      </c>
      <c r="J800" s="14">
        <v>43914</v>
      </c>
      <c r="K800" s="14">
        <v>43988</v>
      </c>
      <c r="L800" s="14">
        <v>43935</v>
      </c>
      <c r="M800" s="14">
        <v>43995</v>
      </c>
      <c r="N800" s="13">
        <v>2</v>
      </c>
      <c r="O800"/>
      <c r="P800" t="s">
        <v>78</v>
      </c>
      <c r="Q800" t="s">
        <v>1259</v>
      </c>
      <c r="R800" t="s">
        <v>1601</v>
      </c>
      <c r="S800" t="s">
        <v>114</v>
      </c>
      <c r="T800" t="s">
        <v>1600</v>
      </c>
      <c r="U800" s="14">
        <v>43997</v>
      </c>
      <c r="V800" t="s">
        <v>413</v>
      </c>
      <c r="W800"/>
      <c r="X800" t="s">
        <v>83</v>
      </c>
      <c r="Y800" t="s">
        <v>84</v>
      </c>
    </row>
    <row r="801" spans="1:25" x14ac:dyDescent="0.2">
      <c r="A801" t="s">
        <v>95</v>
      </c>
      <c r="B801" t="s">
        <v>96</v>
      </c>
      <c r="C801" t="s">
        <v>1602</v>
      </c>
      <c r="D801" t="s">
        <v>77</v>
      </c>
      <c r="E801">
        <v>140626</v>
      </c>
      <c r="F801" s="13">
        <v>-21678</v>
      </c>
      <c r="G801" t="s">
        <v>1273</v>
      </c>
      <c r="H801" t="s">
        <v>171</v>
      </c>
      <c r="I801" t="s">
        <v>81</v>
      </c>
      <c r="J801" s="14">
        <v>43914</v>
      </c>
      <c r="K801" s="14">
        <v>43988</v>
      </c>
      <c r="L801" s="14">
        <v>43935</v>
      </c>
      <c r="M801" s="14">
        <v>43995</v>
      </c>
      <c r="N801" s="13">
        <v>114</v>
      </c>
      <c r="O801"/>
      <c r="P801" t="s">
        <v>78</v>
      </c>
      <c r="Q801" t="s">
        <v>1274</v>
      </c>
      <c r="R801" t="s">
        <v>1603</v>
      </c>
      <c r="S801" t="s">
        <v>114</v>
      </c>
      <c r="T801" t="s">
        <v>1602</v>
      </c>
      <c r="U801" s="14">
        <v>44109</v>
      </c>
      <c r="V801" t="s">
        <v>82</v>
      </c>
      <c r="W801"/>
      <c r="X801" t="s">
        <v>83</v>
      </c>
      <c r="Y801" t="s">
        <v>84</v>
      </c>
    </row>
    <row r="802" spans="1:25" x14ac:dyDescent="0.2">
      <c r="A802" t="s">
        <v>95</v>
      </c>
      <c r="B802" t="s">
        <v>96</v>
      </c>
      <c r="C802" t="s">
        <v>1604</v>
      </c>
      <c r="D802" t="s">
        <v>77</v>
      </c>
      <c r="E802">
        <v>140627</v>
      </c>
      <c r="F802" s="13">
        <v>-21678</v>
      </c>
      <c r="G802" t="s">
        <v>1258</v>
      </c>
      <c r="H802" t="s">
        <v>171</v>
      </c>
      <c r="I802" t="s">
        <v>81</v>
      </c>
      <c r="J802" s="14">
        <v>43914</v>
      </c>
      <c r="K802" s="14">
        <v>43988</v>
      </c>
      <c r="L802" s="14">
        <v>43935</v>
      </c>
      <c r="M802" s="14">
        <v>43995</v>
      </c>
      <c r="N802" s="13">
        <v>2</v>
      </c>
      <c r="O802"/>
      <c r="P802" t="s">
        <v>78</v>
      </c>
      <c r="Q802" t="s">
        <v>1259</v>
      </c>
      <c r="R802" t="s">
        <v>1338</v>
      </c>
      <c r="S802" t="s">
        <v>114</v>
      </c>
      <c r="T802" t="s">
        <v>1604</v>
      </c>
      <c r="U802" s="14">
        <v>43997</v>
      </c>
      <c r="V802" t="s">
        <v>413</v>
      </c>
      <c r="W802"/>
      <c r="X802" t="s">
        <v>83</v>
      </c>
      <c r="Y802" t="s">
        <v>84</v>
      </c>
    </row>
    <row r="803" spans="1:25" x14ac:dyDescent="0.2">
      <c r="A803" t="s">
        <v>95</v>
      </c>
      <c r="B803" t="s">
        <v>96</v>
      </c>
      <c r="C803" t="s">
        <v>1605</v>
      </c>
      <c r="D803" t="s">
        <v>77</v>
      </c>
      <c r="E803">
        <v>140628</v>
      </c>
      <c r="F803" s="13">
        <v>-21678</v>
      </c>
      <c r="G803" t="s">
        <v>1258</v>
      </c>
      <c r="H803" t="s">
        <v>171</v>
      </c>
      <c r="I803" t="s">
        <v>81</v>
      </c>
      <c r="J803" s="14">
        <v>43914</v>
      </c>
      <c r="K803" s="14">
        <v>43988</v>
      </c>
      <c r="L803" s="14">
        <v>43935</v>
      </c>
      <c r="M803" s="14">
        <v>43995</v>
      </c>
      <c r="N803" s="13">
        <v>2</v>
      </c>
      <c r="O803"/>
      <c r="P803" t="s">
        <v>78</v>
      </c>
      <c r="Q803" t="s">
        <v>1259</v>
      </c>
      <c r="R803" t="s">
        <v>1388</v>
      </c>
      <c r="S803" t="s">
        <v>114</v>
      </c>
      <c r="T803" t="s">
        <v>1605</v>
      </c>
      <c r="U803" s="14">
        <v>43997</v>
      </c>
      <c r="V803" t="s">
        <v>413</v>
      </c>
      <c r="W803"/>
      <c r="X803" t="s">
        <v>83</v>
      </c>
      <c r="Y803" t="s">
        <v>84</v>
      </c>
    </row>
    <row r="804" spans="1:25" x14ac:dyDescent="0.2">
      <c r="A804" t="s">
        <v>95</v>
      </c>
      <c r="B804" t="s">
        <v>96</v>
      </c>
      <c r="C804" t="s">
        <v>1606</v>
      </c>
      <c r="D804" t="s">
        <v>77</v>
      </c>
      <c r="E804">
        <v>140629</v>
      </c>
      <c r="F804" s="13">
        <v>-21678</v>
      </c>
      <c r="G804" t="s">
        <v>1258</v>
      </c>
      <c r="H804" t="s">
        <v>171</v>
      </c>
      <c r="I804" t="s">
        <v>81</v>
      </c>
      <c r="J804" s="14">
        <v>43914</v>
      </c>
      <c r="K804" s="14">
        <v>43988</v>
      </c>
      <c r="L804" s="14">
        <v>43935</v>
      </c>
      <c r="M804" s="14">
        <v>43995</v>
      </c>
      <c r="N804" s="13">
        <v>2</v>
      </c>
      <c r="O804"/>
      <c r="P804" t="s">
        <v>78</v>
      </c>
      <c r="Q804" t="s">
        <v>1259</v>
      </c>
      <c r="R804" t="s">
        <v>1607</v>
      </c>
      <c r="S804" t="s">
        <v>114</v>
      </c>
      <c r="T804" t="s">
        <v>1606</v>
      </c>
      <c r="U804" s="14">
        <v>43997</v>
      </c>
      <c r="V804" t="s">
        <v>413</v>
      </c>
      <c r="W804"/>
      <c r="X804" t="s">
        <v>83</v>
      </c>
      <c r="Y804" t="s">
        <v>84</v>
      </c>
    </row>
    <row r="805" spans="1:25" x14ac:dyDescent="0.2">
      <c r="A805" t="s">
        <v>95</v>
      </c>
      <c r="B805" t="s">
        <v>96</v>
      </c>
      <c r="C805" t="s">
        <v>115</v>
      </c>
      <c r="D805" t="s">
        <v>77</v>
      </c>
      <c r="E805">
        <v>140630</v>
      </c>
      <c r="F805" s="13">
        <v>-20234</v>
      </c>
      <c r="G805" t="s">
        <v>1539</v>
      </c>
      <c r="H805" t="s">
        <v>171</v>
      </c>
      <c r="I805" t="s">
        <v>81</v>
      </c>
      <c r="J805" s="14">
        <v>43914</v>
      </c>
      <c r="K805" s="14">
        <v>43985</v>
      </c>
      <c r="L805" s="14">
        <v>43985</v>
      </c>
      <c r="M805" s="14">
        <v>44045</v>
      </c>
      <c r="N805" s="13">
        <v>12</v>
      </c>
      <c r="O805"/>
      <c r="P805" t="s">
        <v>78</v>
      </c>
      <c r="Q805" t="s">
        <v>1540</v>
      </c>
      <c r="R805" t="s">
        <v>1608</v>
      </c>
      <c r="S805" t="s">
        <v>114</v>
      </c>
      <c r="T805" t="s">
        <v>115</v>
      </c>
      <c r="U805" s="14">
        <v>44057</v>
      </c>
      <c r="V805" t="s">
        <v>82</v>
      </c>
      <c r="W805"/>
      <c r="X805" t="s">
        <v>83</v>
      </c>
      <c r="Y805" t="s">
        <v>84</v>
      </c>
    </row>
    <row r="806" spans="1:25" x14ac:dyDescent="0.2">
      <c r="A806" t="s">
        <v>95</v>
      </c>
      <c r="B806" t="s">
        <v>96</v>
      </c>
      <c r="C806" t="s">
        <v>1609</v>
      </c>
      <c r="D806" t="s">
        <v>77</v>
      </c>
      <c r="E806">
        <v>140631</v>
      </c>
      <c r="F806" s="13">
        <v>-21678</v>
      </c>
      <c r="G806" t="s">
        <v>1258</v>
      </c>
      <c r="H806" t="s">
        <v>171</v>
      </c>
      <c r="I806" t="s">
        <v>81</v>
      </c>
      <c r="J806" s="14">
        <v>43914</v>
      </c>
      <c r="K806" s="14">
        <v>43988</v>
      </c>
      <c r="L806" s="14">
        <v>43935</v>
      </c>
      <c r="M806" s="14">
        <v>43995</v>
      </c>
      <c r="N806" s="13">
        <v>2</v>
      </c>
      <c r="O806"/>
      <c r="P806" t="s">
        <v>78</v>
      </c>
      <c r="Q806" t="s">
        <v>1259</v>
      </c>
      <c r="R806" t="s">
        <v>1441</v>
      </c>
      <c r="S806" t="s">
        <v>114</v>
      </c>
      <c r="T806" t="s">
        <v>1609</v>
      </c>
      <c r="U806" s="14">
        <v>43997</v>
      </c>
      <c r="V806" t="s">
        <v>413</v>
      </c>
      <c r="W806"/>
      <c r="X806" t="s">
        <v>83</v>
      </c>
      <c r="Y806" t="s">
        <v>84</v>
      </c>
    </row>
    <row r="807" spans="1:25" x14ac:dyDescent="0.2">
      <c r="A807" t="s">
        <v>95</v>
      </c>
      <c r="B807" t="s">
        <v>96</v>
      </c>
      <c r="C807" t="s">
        <v>1610</v>
      </c>
      <c r="D807" t="s">
        <v>77</v>
      </c>
      <c r="E807">
        <v>140632</v>
      </c>
      <c r="F807" s="13">
        <v>-21678</v>
      </c>
      <c r="G807" t="s">
        <v>1258</v>
      </c>
      <c r="H807" t="s">
        <v>171</v>
      </c>
      <c r="I807" t="s">
        <v>81</v>
      </c>
      <c r="J807" s="14">
        <v>43914</v>
      </c>
      <c r="K807" s="14">
        <v>43988</v>
      </c>
      <c r="L807" s="14">
        <v>43935</v>
      </c>
      <c r="M807" s="14">
        <v>43995</v>
      </c>
      <c r="N807" s="13">
        <v>2</v>
      </c>
      <c r="O807"/>
      <c r="P807" t="s">
        <v>78</v>
      </c>
      <c r="Q807" t="s">
        <v>1259</v>
      </c>
      <c r="R807" t="s">
        <v>1455</v>
      </c>
      <c r="S807" t="s">
        <v>114</v>
      </c>
      <c r="T807" t="s">
        <v>1610</v>
      </c>
      <c r="U807" s="14">
        <v>43997</v>
      </c>
      <c r="V807" t="s">
        <v>413</v>
      </c>
      <c r="W807"/>
      <c r="X807" t="s">
        <v>83</v>
      </c>
      <c r="Y807" t="s">
        <v>84</v>
      </c>
    </row>
    <row r="808" spans="1:25" x14ac:dyDescent="0.2">
      <c r="A808" t="s">
        <v>95</v>
      </c>
      <c r="B808" t="s">
        <v>96</v>
      </c>
      <c r="C808" t="s">
        <v>1611</v>
      </c>
      <c r="D808" t="s">
        <v>77</v>
      </c>
      <c r="E808">
        <v>140633</v>
      </c>
      <c r="F808" s="13">
        <v>-165000</v>
      </c>
      <c r="G808" t="s">
        <v>1539</v>
      </c>
      <c r="H808" t="s">
        <v>171</v>
      </c>
      <c r="I808" t="s">
        <v>81</v>
      </c>
      <c r="J808" s="14">
        <v>43914</v>
      </c>
      <c r="K808" s="14">
        <v>43985</v>
      </c>
      <c r="L808" s="14">
        <v>43985</v>
      </c>
      <c r="M808" s="14">
        <v>44045</v>
      </c>
      <c r="N808" s="13">
        <v>12</v>
      </c>
      <c r="O808"/>
      <c r="P808" t="s">
        <v>78</v>
      </c>
      <c r="Q808" t="s">
        <v>1540</v>
      </c>
      <c r="R808" t="s">
        <v>1612</v>
      </c>
      <c r="S808" t="s">
        <v>114</v>
      </c>
      <c r="T808" t="s">
        <v>1611</v>
      </c>
      <c r="U808" s="14">
        <v>44057</v>
      </c>
      <c r="V808" t="s">
        <v>82</v>
      </c>
      <c r="W808"/>
      <c r="X808" t="s">
        <v>83</v>
      </c>
      <c r="Y808" t="s">
        <v>84</v>
      </c>
    </row>
    <row r="809" spans="1:25" x14ac:dyDescent="0.2">
      <c r="A809" t="s">
        <v>95</v>
      </c>
      <c r="B809" t="s">
        <v>96</v>
      </c>
      <c r="C809" t="s">
        <v>1613</v>
      </c>
      <c r="D809" t="s">
        <v>77</v>
      </c>
      <c r="E809">
        <v>140634</v>
      </c>
      <c r="F809" s="13">
        <v>-21678</v>
      </c>
      <c r="G809" t="s">
        <v>1258</v>
      </c>
      <c r="H809" t="s">
        <v>171</v>
      </c>
      <c r="I809" t="s">
        <v>81</v>
      </c>
      <c r="J809" s="14">
        <v>43914</v>
      </c>
      <c r="K809" s="14">
        <v>43988</v>
      </c>
      <c r="L809" s="14">
        <v>43935</v>
      </c>
      <c r="M809" s="14">
        <v>43995</v>
      </c>
      <c r="N809" s="13">
        <v>2</v>
      </c>
      <c r="O809"/>
      <c r="P809" t="s">
        <v>78</v>
      </c>
      <c r="Q809" t="s">
        <v>1259</v>
      </c>
      <c r="R809" t="s">
        <v>1614</v>
      </c>
      <c r="S809" t="s">
        <v>114</v>
      </c>
      <c r="T809" t="s">
        <v>1613</v>
      </c>
      <c r="U809" s="14">
        <v>43997</v>
      </c>
      <c r="V809" t="s">
        <v>413</v>
      </c>
      <c r="W809"/>
      <c r="X809" t="s">
        <v>83</v>
      </c>
      <c r="Y809" t="s">
        <v>84</v>
      </c>
    </row>
    <row r="810" spans="1:25" x14ac:dyDescent="0.2">
      <c r="A810" t="s">
        <v>95</v>
      </c>
      <c r="B810" t="s">
        <v>96</v>
      </c>
      <c r="C810" t="s">
        <v>1615</v>
      </c>
      <c r="D810" t="s">
        <v>77</v>
      </c>
      <c r="E810">
        <v>140635</v>
      </c>
      <c r="F810" s="13">
        <v>-165000</v>
      </c>
      <c r="G810" t="s">
        <v>1539</v>
      </c>
      <c r="H810" t="s">
        <v>171</v>
      </c>
      <c r="I810" t="s">
        <v>81</v>
      </c>
      <c r="J810" s="14">
        <v>43914</v>
      </c>
      <c r="K810" s="14">
        <v>43985</v>
      </c>
      <c r="L810" s="14">
        <v>43985</v>
      </c>
      <c r="M810" s="14">
        <v>44045</v>
      </c>
      <c r="N810" s="13">
        <v>12</v>
      </c>
      <c r="O810"/>
      <c r="P810" t="s">
        <v>78</v>
      </c>
      <c r="Q810" t="s">
        <v>1540</v>
      </c>
      <c r="R810" t="s">
        <v>1616</v>
      </c>
      <c r="S810" t="s">
        <v>1568</v>
      </c>
      <c r="T810" t="s">
        <v>1615</v>
      </c>
      <c r="U810" s="14">
        <v>44057</v>
      </c>
      <c r="V810" t="s">
        <v>82</v>
      </c>
      <c r="W810"/>
      <c r="X810" t="s">
        <v>83</v>
      </c>
      <c r="Y810" t="s">
        <v>84</v>
      </c>
    </row>
    <row r="811" spans="1:25" x14ac:dyDescent="0.2">
      <c r="A811" t="s">
        <v>95</v>
      </c>
      <c r="B811" t="s">
        <v>96</v>
      </c>
      <c r="C811" t="s">
        <v>1617</v>
      </c>
      <c r="D811" t="s">
        <v>77</v>
      </c>
      <c r="E811">
        <v>140636</v>
      </c>
      <c r="F811" s="13">
        <v>-100000</v>
      </c>
      <c r="G811" t="s">
        <v>1258</v>
      </c>
      <c r="H811" t="s">
        <v>171</v>
      </c>
      <c r="I811" t="s">
        <v>81</v>
      </c>
      <c r="J811" s="14">
        <v>43914</v>
      </c>
      <c r="K811" s="14">
        <v>43988</v>
      </c>
      <c r="L811" s="14">
        <v>43935</v>
      </c>
      <c r="M811" s="14">
        <v>43995</v>
      </c>
      <c r="N811" s="13">
        <v>2</v>
      </c>
      <c r="O811"/>
      <c r="P811" t="s">
        <v>78</v>
      </c>
      <c r="Q811" t="s">
        <v>1259</v>
      </c>
      <c r="R811" t="s">
        <v>1618</v>
      </c>
      <c r="S811" t="s">
        <v>104</v>
      </c>
      <c r="T811" t="s">
        <v>1617</v>
      </c>
      <c r="U811" s="14">
        <v>43997</v>
      </c>
      <c r="V811" t="s">
        <v>413</v>
      </c>
      <c r="W811"/>
      <c r="X811" t="s">
        <v>83</v>
      </c>
      <c r="Y811" t="s">
        <v>84</v>
      </c>
    </row>
    <row r="812" spans="1:25" x14ac:dyDescent="0.2">
      <c r="A812" t="s">
        <v>95</v>
      </c>
      <c r="B812" t="s">
        <v>96</v>
      </c>
      <c r="C812" t="s">
        <v>1619</v>
      </c>
      <c r="D812" t="s">
        <v>77</v>
      </c>
      <c r="E812">
        <v>140637</v>
      </c>
      <c r="F812" s="13">
        <v>-50820</v>
      </c>
      <c r="G812" t="s">
        <v>1258</v>
      </c>
      <c r="H812" t="s">
        <v>171</v>
      </c>
      <c r="I812" t="s">
        <v>81</v>
      </c>
      <c r="J812" s="14">
        <v>43914</v>
      </c>
      <c r="K812" s="14">
        <v>43988</v>
      </c>
      <c r="L812" s="14">
        <v>43935</v>
      </c>
      <c r="M812" s="14">
        <v>43995</v>
      </c>
      <c r="N812" s="13">
        <v>2</v>
      </c>
      <c r="O812"/>
      <c r="P812" t="s">
        <v>78</v>
      </c>
      <c r="Q812" t="s">
        <v>1259</v>
      </c>
      <c r="R812" t="s">
        <v>1620</v>
      </c>
      <c r="S812" t="s">
        <v>104</v>
      </c>
      <c r="T812" t="s">
        <v>1619</v>
      </c>
      <c r="U812" s="14">
        <v>43997</v>
      </c>
      <c r="V812" t="s">
        <v>413</v>
      </c>
      <c r="W812"/>
      <c r="X812" t="s">
        <v>83</v>
      </c>
      <c r="Y812" t="s">
        <v>84</v>
      </c>
    </row>
    <row r="813" spans="1:25" x14ac:dyDescent="0.2">
      <c r="A813" t="s">
        <v>95</v>
      </c>
      <c r="B813" t="s">
        <v>96</v>
      </c>
      <c r="C813" t="s">
        <v>1621</v>
      </c>
      <c r="D813" t="s">
        <v>77</v>
      </c>
      <c r="E813">
        <v>140638</v>
      </c>
      <c r="F813" s="13">
        <v>-18228</v>
      </c>
      <c r="G813" t="s">
        <v>1258</v>
      </c>
      <c r="H813" t="s">
        <v>171</v>
      </c>
      <c r="I813" t="s">
        <v>81</v>
      </c>
      <c r="J813" s="14">
        <v>43914</v>
      </c>
      <c r="K813" s="14">
        <v>43988</v>
      </c>
      <c r="L813" s="14">
        <v>43935</v>
      </c>
      <c r="M813" s="14">
        <v>43995</v>
      </c>
      <c r="N813" s="13">
        <v>2</v>
      </c>
      <c r="O813"/>
      <c r="P813" t="s">
        <v>78</v>
      </c>
      <c r="Q813" t="s">
        <v>1259</v>
      </c>
      <c r="R813" t="s">
        <v>92</v>
      </c>
      <c r="S813" t="s">
        <v>114</v>
      </c>
      <c r="T813" t="s">
        <v>1621</v>
      </c>
      <c r="U813" s="14">
        <v>43997</v>
      </c>
      <c r="V813" t="s">
        <v>413</v>
      </c>
      <c r="W813"/>
      <c r="X813" t="s">
        <v>83</v>
      </c>
      <c r="Y813" t="s">
        <v>84</v>
      </c>
    </row>
    <row r="814" spans="1:25" x14ac:dyDescent="0.2">
      <c r="A814" t="s">
        <v>95</v>
      </c>
      <c r="B814" t="s">
        <v>96</v>
      </c>
      <c r="C814" t="s">
        <v>1622</v>
      </c>
      <c r="D814" t="s">
        <v>77</v>
      </c>
      <c r="E814">
        <v>140639</v>
      </c>
      <c r="F814" s="13">
        <v>-18228</v>
      </c>
      <c r="G814" t="s">
        <v>1258</v>
      </c>
      <c r="H814" t="s">
        <v>171</v>
      </c>
      <c r="I814" t="s">
        <v>81</v>
      </c>
      <c r="J814" s="14">
        <v>43914</v>
      </c>
      <c r="K814" s="14">
        <v>43988</v>
      </c>
      <c r="L814" s="14">
        <v>43935</v>
      </c>
      <c r="M814" s="14">
        <v>43995</v>
      </c>
      <c r="N814" s="13">
        <v>2</v>
      </c>
      <c r="O814"/>
      <c r="P814" t="s">
        <v>78</v>
      </c>
      <c r="Q814" t="s">
        <v>1259</v>
      </c>
      <c r="R814" t="s">
        <v>1623</v>
      </c>
      <c r="S814" t="s">
        <v>114</v>
      </c>
      <c r="T814" t="s">
        <v>1622</v>
      </c>
      <c r="U814" s="14">
        <v>43997</v>
      </c>
      <c r="V814" t="s">
        <v>413</v>
      </c>
      <c r="W814"/>
      <c r="X814" t="s">
        <v>83</v>
      </c>
      <c r="Y814" t="s">
        <v>84</v>
      </c>
    </row>
    <row r="815" spans="1:25" x14ac:dyDescent="0.2">
      <c r="A815" t="s">
        <v>95</v>
      </c>
      <c r="B815" t="s">
        <v>96</v>
      </c>
      <c r="C815" t="s">
        <v>111</v>
      </c>
      <c r="D815" t="s">
        <v>77</v>
      </c>
      <c r="E815">
        <v>140641</v>
      </c>
      <c r="F815" s="13">
        <v>-20234</v>
      </c>
      <c r="G815" t="s">
        <v>1539</v>
      </c>
      <c r="H815" t="s">
        <v>171</v>
      </c>
      <c r="I815" t="s">
        <v>81</v>
      </c>
      <c r="J815" s="14">
        <v>43914</v>
      </c>
      <c r="K815" s="14">
        <v>43985</v>
      </c>
      <c r="L815" s="14">
        <v>43985</v>
      </c>
      <c r="M815" s="14">
        <v>44045</v>
      </c>
      <c r="N815" s="13">
        <v>12</v>
      </c>
      <c r="O815"/>
      <c r="P815" t="s">
        <v>78</v>
      </c>
      <c r="Q815" t="s">
        <v>1540</v>
      </c>
      <c r="R815" t="s">
        <v>1624</v>
      </c>
      <c r="S815" t="s">
        <v>114</v>
      </c>
      <c r="T815" t="s">
        <v>111</v>
      </c>
      <c r="U815" s="14">
        <v>44057</v>
      </c>
      <c r="V815" t="s">
        <v>82</v>
      </c>
      <c r="W815"/>
      <c r="X815" t="s">
        <v>83</v>
      </c>
      <c r="Y815" t="s">
        <v>84</v>
      </c>
    </row>
    <row r="816" spans="1:25" x14ac:dyDescent="0.2">
      <c r="A816" t="s">
        <v>95</v>
      </c>
      <c r="B816" t="s">
        <v>96</v>
      </c>
      <c r="C816" t="s">
        <v>1625</v>
      </c>
      <c r="D816" t="s">
        <v>77</v>
      </c>
      <c r="E816">
        <v>140642</v>
      </c>
      <c r="F816" s="13">
        <v>-165000</v>
      </c>
      <c r="G816" t="s">
        <v>1258</v>
      </c>
      <c r="H816" t="s">
        <v>171</v>
      </c>
      <c r="I816" t="s">
        <v>81</v>
      </c>
      <c r="J816" s="14">
        <v>43914</v>
      </c>
      <c r="K816" s="14">
        <v>43988</v>
      </c>
      <c r="L816" s="14">
        <v>43935</v>
      </c>
      <c r="M816" s="14">
        <v>43995</v>
      </c>
      <c r="N816" s="13">
        <v>2</v>
      </c>
      <c r="O816"/>
      <c r="P816" t="s">
        <v>78</v>
      </c>
      <c r="Q816" t="s">
        <v>1259</v>
      </c>
      <c r="R816" t="s">
        <v>1626</v>
      </c>
      <c r="S816" t="s">
        <v>104</v>
      </c>
      <c r="T816" t="s">
        <v>1625</v>
      </c>
      <c r="U816" s="14">
        <v>43997</v>
      </c>
      <c r="V816" t="s">
        <v>413</v>
      </c>
      <c r="W816"/>
      <c r="X816" t="s">
        <v>83</v>
      </c>
      <c r="Y816" t="s">
        <v>84</v>
      </c>
    </row>
    <row r="817" spans="1:25" x14ac:dyDescent="0.2">
      <c r="A817" t="s">
        <v>95</v>
      </c>
      <c r="B817" t="s">
        <v>96</v>
      </c>
      <c r="C817" t="s">
        <v>1627</v>
      </c>
      <c r="D817" t="s">
        <v>77</v>
      </c>
      <c r="E817">
        <v>140643</v>
      </c>
      <c r="F817" s="13">
        <v>-165000</v>
      </c>
      <c r="G817" t="s">
        <v>1539</v>
      </c>
      <c r="H817" t="s">
        <v>171</v>
      </c>
      <c r="I817" t="s">
        <v>81</v>
      </c>
      <c r="J817" s="14">
        <v>43914</v>
      </c>
      <c r="K817" s="14">
        <v>43985</v>
      </c>
      <c r="L817" s="14">
        <v>43985</v>
      </c>
      <c r="M817" s="14">
        <v>44045</v>
      </c>
      <c r="N817" s="13">
        <v>12</v>
      </c>
      <c r="O817"/>
      <c r="P817" t="s">
        <v>78</v>
      </c>
      <c r="Q817" t="s">
        <v>1540</v>
      </c>
      <c r="R817" t="s">
        <v>1628</v>
      </c>
      <c r="S817" t="s">
        <v>104</v>
      </c>
      <c r="T817" t="s">
        <v>1627</v>
      </c>
      <c r="U817" s="14">
        <v>44057</v>
      </c>
      <c r="V817" t="s">
        <v>82</v>
      </c>
      <c r="W817"/>
      <c r="X817" t="s">
        <v>83</v>
      </c>
      <c r="Y817" t="s">
        <v>84</v>
      </c>
    </row>
    <row r="818" spans="1:25" x14ac:dyDescent="0.2">
      <c r="A818" t="s">
        <v>95</v>
      </c>
      <c r="B818" t="s">
        <v>96</v>
      </c>
      <c r="C818" t="s">
        <v>1629</v>
      </c>
      <c r="D818" t="s">
        <v>77</v>
      </c>
      <c r="E818">
        <v>140644</v>
      </c>
      <c r="F818" s="13">
        <v>-21678</v>
      </c>
      <c r="G818" t="s">
        <v>1258</v>
      </c>
      <c r="H818" t="s">
        <v>171</v>
      </c>
      <c r="I818" t="s">
        <v>81</v>
      </c>
      <c r="J818" s="14">
        <v>43914</v>
      </c>
      <c r="K818" s="14">
        <v>43988</v>
      </c>
      <c r="L818" s="14">
        <v>43935</v>
      </c>
      <c r="M818" s="14">
        <v>43995</v>
      </c>
      <c r="N818" s="13">
        <v>2</v>
      </c>
      <c r="O818"/>
      <c r="P818" t="s">
        <v>78</v>
      </c>
      <c r="Q818" t="s">
        <v>1259</v>
      </c>
      <c r="R818" t="s">
        <v>1630</v>
      </c>
      <c r="S818" t="s">
        <v>114</v>
      </c>
      <c r="T818" t="s">
        <v>1629</v>
      </c>
      <c r="U818" s="14">
        <v>43997</v>
      </c>
      <c r="V818" t="s">
        <v>413</v>
      </c>
      <c r="W818"/>
      <c r="X818" t="s">
        <v>83</v>
      </c>
      <c r="Y818" t="s">
        <v>84</v>
      </c>
    </row>
    <row r="819" spans="1:25" x14ac:dyDescent="0.2">
      <c r="A819" t="s">
        <v>95</v>
      </c>
      <c r="B819" t="s">
        <v>96</v>
      </c>
      <c r="C819" t="s">
        <v>1631</v>
      </c>
      <c r="D819" t="s">
        <v>77</v>
      </c>
      <c r="E819">
        <v>140645</v>
      </c>
      <c r="F819" s="13">
        <v>-21678</v>
      </c>
      <c r="G819" t="s">
        <v>1258</v>
      </c>
      <c r="H819" t="s">
        <v>171</v>
      </c>
      <c r="I819" t="s">
        <v>81</v>
      </c>
      <c r="J819" s="14">
        <v>43914</v>
      </c>
      <c r="K819" s="14">
        <v>43988</v>
      </c>
      <c r="L819" s="14">
        <v>43935</v>
      </c>
      <c r="M819" s="14">
        <v>43995</v>
      </c>
      <c r="N819" s="13">
        <v>2</v>
      </c>
      <c r="O819"/>
      <c r="P819" t="s">
        <v>78</v>
      </c>
      <c r="Q819" t="s">
        <v>1259</v>
      </c>
      <c r="R819" t="s">
        <v>1428</v>
      </c>
      <c r="S819" t="s">
        <v>114</v>
      </c>
      <c r="T819" t="s">
        <v>1631</v>
      </c>
      <c r="U819" s="14">
        <v>43997</v>
      </c>
      <c r="V819" t="s">
        <v>413</v>
      </c>
      <c r="W819"/>
      <c r="X819" t="s">
        <v>83</v>
      </c>
      <c r="Y819" t="s">
        <v>84</v>
      </c>
    </row>
    <row r="820" spans="1:25" x14ac:dyDescent="0.2">
      <c r="A820" t="s">
        <v>95</v>
      </c>
      <c r="B820" t="s">
        <v>96</v>
      </c>
      <c r="C820" t="s">
        <v>1632</v>
      </c>
      <c r="D820" t="s">
        <v>77</v>
      </c>
      <c r="E820">
        <v>140646</v>
      </c>
      <c r="F820" s="13">
        <v>-227508</v>
      </c>
      <c r="G820" t="s">
        <v>1258</v>
      </c>
      <c r="H820" t="s">
        <v>171</v>
      </c>
      <c r="I820" t="s">
        <v>81</v>
      </c>
      <c r="J820" s="14">
        <v>43914</v>
      </c>
      <c r="K820" s="14">
        <v>43988</v>
      </c>
      <c r="L820" s="14">
        <v>43935</v>
      </c>
      <c r="M820" s="14">
        <v>43995</v>
      </c>
      <c r="N820" s="13">
        <v>2</v>
      </c>
      <c r="O820"/>
      <c r="P820" t="s">
        <v>78</v>
      </c>
      <c r="Q820" t="s">
        <v>1259</v>
      </c>
      <c r="R820" t="s">
        <v>1633</v>
      </c>
      <c r="S820" t="s">
        <v>104</v>
      </c>
      <c r="T820" t="s">
        <v>1632</v>
      </c>
      <c r="U820" s="14">
        <v>43997</v>
      </c>
      <c r="V820" t="s">
        <v>413</v>
      </c>
      <c r="W820"/>
      <c r="X820" t="s">
        <v>83</v>
      </c>
      <c r="Y820" t="s">
        <v>84</v>
      </c>
    </row>
    <row r="821" spans="1:25" x14ac:dyDescent="0.2">
      <c r="A821" t="s">
        <v>95</v>
      </c>
      <c r="B821" t="s">
        <v>96</v>
      </c>
      <c r="C821" t="s">
        <v>1634</v>
      </c>
      <c r="D821" t="s">
        <v>77</v>
      </c>
      <c r="E821">
        <v>140864</v>
      </c>
      <c r="F821" s="13">
        <v>-6180000</v>
      </c>
      <c r="G821" t="s">
        <v>1273</v>
      </c>
      <c r="H821" t="s">
        <v>171</v>
      </c>
      <c r="I821" t="s">
        <v>81</v>
      </c>
      <c r="J821" s="14">
        <v>43956</v>
      </c>
      <c r="K821" s="14">
        <v>43993</v>
      </c>
      <c r="L821" s="14">
        <v>43962</v>
      </c>
      <c r="M821" s="14">
        <v>44022</v>
      </c>
      <c r="N821" s="13">
        <v>87</v>
      </c>
      <c r="O821"/>
      <c r="P821" t="s">
        <v>1553</v>
      </c>
      <c r="Q821" t="s">
        <v>1274</v>
      </c>
      <c r="R821" t="s">
        <v>1635</v>
      </c>
      <c r="S821" t="s">
        <v>104</v>
      </c>
      <c r="T821" t="s">
        <v>1634</v>
      </c>
      <c r="U821" s="14">
        <v>44109</v>
      </c>
      <c r="V821" t="s">
        <v>82</v>
      </c>
      <c r="W821"/>
      <c r="X821" t="s">
        <v>83</v>
      </c>
      <c r="Y821" t="s">
        <v>84</v>
      </c>
    </row>
    <row r="822" spans="1:25" x14ac:dyDescent="0.2">
      <c r="A822" t="s">
        <v>95</v>
      </c>
      <c r="B822" t="s">
        <v>96</v>
      </c>
      <c r="C822" t="s">
        <v>1636</v>
      </c>
      <c r="D822" t="s">
        <v>77</v>
      </c>
      <c r="E822">
        <v>140865</v>
      </c>
      <c r="F822" s="13">
        <v>-165000</v>
      </c>
      <c r="G822" t="s">
        <v>1539</v>
      </c>
      <c r="H822" t="s">
        <v>171</v>
      </c>
      <c r="I822" t="s">
        <v>81</v>
      </c>
      <c r="J822" s="14">
        <v>43956</v>
      </c>
      <c r="K822" s="14">
        <v>44054</v>
      </c>
      <c r="L822" s="14">
        <v>43962</v>
      </c>
      <c r="M822" s="14">
        <v>44022</v>
      </c>
      <c r="N822" s="13">
        <v>35</v>
      </c>
      <c r="O822"/>
      <c r="P822" t="s">
        <v>78</v>
      </c>
      <c r="Q822" t="s">
        <v>1540</v>
      </c>
      <c r="R822" t="s">
        <v>1637</v>
      </c>
      <c r="S822" t="s">
        <v>104</v>
      </c>
      <c r="T822" t="s">
        <v>1636</v>
      </c>
      <c r="U822" s="14">
        <v>44057</v>
      </c>
      <c r="V822" t="s">
        <v>413</v>
      </c>
      <c r="W822"/>
      <c r="X822" t="s">
        <v>83</v>
      </c>
      <c r="Y822" t="s">
        <v>84</v>
      </c>
    </row>
    <row r="823" spans="1:25" x14ac:dyDescent="0.2">
      <c r="A823" t="s">
        <v>95</v>
      </c>
      <c r="B823" t="s">
        <v>96</v>
      </c>
      <c r="C823" t="s">
        <v>1638</v>
      </c>
      <c r="D823" t="s">
        <v>77</v>
      </c>
      <c r="E823">
        <v>140866</v>
      </c>
      <c r="F823" s="13">
        <v>-48300</v>
      </c>
      <c r="G823" t="s">
        <v>1258</v>
      </c>
      <c r="H823" t="s">
        <v>171</v>
      </c>
      <c r="I823" t="s">
        <v>81</v>
      </c>
      <c r="J823" s="14">
        <v>43956</v>
      </c>
      <c r="K823" s="14">
        <v>43993</v>
      </c>
      <c r="L823" s="14">
        <v>43962</v>
      </c>
      <c r="M823" s="14">
        <v>44022</v>
      </c>
      <c r="N823" s="13">
        <v>-25</v>
      </c>
      <c r="O823"/>
      <c r="P823" t="s">
        <v>78</v>
      </c>
      <c r="Q823" t="s">
        <v>1259</v>
      </c>
      <c r="R823" t="s">
        <v>1639</v>
      </c>
      <c r="S823" t="s">
        <v>104</v>
      </c>
      <c r="T823" t="s">
        <v>1638</v>
      </c>
      <c r="U823" s="14">
        <v>43997</v>
      </c>
      <c r="V823" t="s">
        <v>413</v>
      </c>
      <c r="W823"/>
      <c r="X823" t="s">
        <v>83</v>
      </c>
      <c r="Y823" t="s">
        <v>84</v>
      </c>
    </row>
    <row r="824" spans="1:25" x14ac:dyDescent="0.2">
      <c r="A824" t="s">
        <v>95</v>
      </c>
      <c r="B824" t="s">
        <v>96</v>
      </c>
      <c r="C824" t="s">
        <v>1640</v>
      </c>
      <c r="D824" t="s">
        <v>77</v>
      </c>
      <c r="E824">
        <v>140867</v>
      </c>
      <c r="F824" s="13">
        <v>-165000</v>
      </c>
      <c r="G824" t="s">
        <v>1539</v>
      </c>
      <c r="H824" t="s">
        <v>171</v>
      </c>
      <c r="I824" t="s">
        <v>81</v>
      </c>
      <c r="J824" s="14">
        <v>43956</v>
      </c>
      <c r="K824" s="14">
        <v>44054</v>
      </c>
      <c r="L824" s="14">
        <v>43962</v>
      </c>
      <c r="M824" s="14">
        <v>44022</v>
      </c>
      <c r="N824" s="13">
        <v>35</v>
      </c>
      <c r="O824"/>
      <c r="P824" t="s">
        <v>78</v>
      </c>
      <c r="Q824" t="s">
        <v>1540</v>
      </c>
      <c r="R824" t="s">
        <v>1641</v>
      </c>
      <c r="S824" t="s">
        <v>114</v>
      </c>
      <c r="T824" t="s">
        <v>1640</v>
      </c>
      <c r="U824" s="14">
        <v>44057</v>
      </c>
      <c r="V824" t="s">
        <v>413</v>
      </c>
      <c r="W824"/>
      <c r="X824" t="s">
        <v>83</v>
      </c>
      <c r="Y824" t="s">
        <v>84</v>
      </c>
    </row>
    <row r="825" spans="1:25" x14ac:dyDescent="0.2">
      <c r="A825" t="s">
        <v>95</v>
      </c>
      <c r="B825" t="s">
        <v>96</v>
      </c>
      <c r="C825" t="s">
        <v>1642</v>
      </c>
      <c r="D825" t="s">
        <v>77</v>
      </c>
      <c r="E825">
        <v>140868</v>
      </c>
      <c r="F825" s="13">
        <v>-9270</v>
      </c>
      <c r="G825" t="s">
        <v>1258</v>
      </c>
      <c r="H825" t="s">
        <v>171</v>
      </c>
      <c r="I825" t="s">
        <v>81</v>
      </c>
      <c r="J825" s="14">
        <v>43956</v>
      </c>
      <c r="K825" s="14">
        <v>43993</v>
      </c>
      <c r="L825" s="14">
        <v>43962</v>
      </c>
      <c r="M825" s="14">
        <v>44022</v>
      </c>
      <c r="N825" s="13">
        <v>-25</v>
      </c>
      <c r="O825"/>
      <c r="P825" t="s">
        <v>78</v>
      </c>
      <c r="Q825" t="s">
        <v>1259</v>
      </c>
      <c r="R825" t="s">
        <v>1597</v>
      </c>
      <c r="S825" t="s">
        <v>114</v>
      </c>
      <c r="T825" t="s">
        <v>1642</v>
      </c>
      <c r="U825" s="14">
        <v>43997</v>
      </c>
      <c r="V825" t="s">
        <v>413</v>
      </c>
      <c r="W825"/>
      <c r="X825" t="s">
        <v>83</v>
      </c>
      <c r="Y825" t="s">
        <v>84</v>
      </c>
    </row>
    <row r="826" spans="1:25" x14ac:dyDescent="0.2">
      <c r="A826" t="s">
        <v>95</v>
      </c>
      <c r="B826" t="s">
        <v>96</v>
      </c>
      <c r="C826" t="s">
        <v>1643</v>
      </c>
      <c r="D826" t="s">
        <v>77</v>
      </c>
      <c r="E826">
        <v>140869</v>
      </c>
      <c r="F826" s="13">
        <v>-165000</v>
      </c>
      <c r="G826" t="s">
        <v>1539</v>
      </c>
      <c r="H826" t="s">
        <v>171</v>
      </c>
      <c r="I826" t="s">
        <v>81</v>
      </c>
      <c r="J826" s="14">
        <v>43956</v>
      </c>
      <c r="K826" s="14">
        <v>44012</v>
      </c>
      <c r="L826" s="14">
        <v>43962</v>
      </c>
      <c r="M826" s="14">
        <v>44022</v>
      </c>
      <c r="N826" s="13">
        <v>35</v>
      </c>
      <c r="O826"/>
      <c r="P826" t="s">
        <v>78</v>
      </c>
      <c r="Q826" t="s">
        <v>1540</v>
      </c>
      <c r="R826" t="s">
        <v>1644</v>
      </c>
      <c r="S826" t="s">
        <v>104</v>
      </c>
      <c r="T826" t="s">
        <v>1643</v>
      </c>
      <c r="U826" s="14">
        <v>44057</v>
      </c>
      <c r="V826" t="s">
        <v>82</v>
      </c>
      <c r="W826"/>
      <c r="X826" t="s">
        <v>83</v>
      </c>
      <c r="Y826" t="s">
        <v>84</v>
      </c>
    </row>
    <row r="827" spans="1:25" x14ac:dyDescent="0.2">
      <c r="A827" t="s">
        <v>95</v>
      </c>
      <c r="B827" t="s">
        <v>96</v>
      </c>
      <c r="C827" t="s">
        <v>1645</v>
      </c>
      <c r="D827" t="s">
        <v>77</v>
      </c>
      <c r="E827">
        <v>140870</v>
      </c>
      <c r="F827" s="13">
        <v>-160000</v>
      </c>
      <c r="G827" t="s">
        <v>1539</v>
      </c>
      <c r="H827" t="s">
        <v>171</v>
      </c>
      <c r="I827" t="s">
        <v>81</v>
      </c>
      <c r="J827" s="14">
        <v>43956</v>
      </c>
      <c r="K827" s="14">
        <v>44054</v>
      </c>
      <c r="L827" s="14">
        <v>43962</v>
      </c>
      <c r="M827" s="14">
        <v>44022</v>
      </c>
      <c r="N827" s="13">
        <v>35</v>
      </c>
      <c r="O827"/>
      <c r="P827" t="s">
        <v>1553</v>
      </c>
      <c r="Q827" t="s">
        <v>1540</v>
      </c>
      <c r="R827" t="s">
        <v>1646</v>
      </c>
      <c r="S827" t="s">
        <v>104</v>
      </c>
      <c r="T827" t="s">
        <v>1645</v>
      </c>
      <c r="U827" s="14">
        <v>44057</v>
      </c>
      <c r="V827" t="s">
        <v>413</v>
      </c>
      <c r="W827"/>
      <c r="X827" t="s">
        <v>83</v>
      </c>
      <c r="Y827" t="s">
        <v>84</v>
      </c>
    </row>
    <row r="828" spans="1:25" x14ac:dyDescent="0.2">
      <c r="A828" t="s">
        <v>95</v>
      </c>
      <c r="B828" t="s">
        <v>96</v>
      </c>
      <c r="C828" t="s">
        <v>1647</v>
      </c>
      <c r="D828" t="s">
        <v>77</v>
      </c>
      <c r="E828">
        <v>140871</v>
      </c>
      <c r="F828" s="13">
        <v>-160000</v>
      </c>
      <c r="G828" t="s">
        <v>1539</v>
      </c>
      <c r="H828" t="s">
        <v>171</v>
      </c>
      <c r="I828" t="s">
        <v>81</v>
      </c>
      <c r="J828" s="14">
        <v>43956</v>
      </c>
      <c r="K828" s="14">
        <v>44054</v>
      </c>
      <c r="L828" s="14">
        <v>43962</v>
      </c>
      <c r="M828" s="14">
        <v>44022</v>
      </c>
      <c r="N828" s="13">
        <v>35</v>
      </c>
      <c r="O828"/>
      <c r="P828" t="s">
        <v>78</v>
      </c>
      <c r="Q828" t="s">
        <v>1540</v>
      </c>
      <c r="R828" t="s">
        <v>1648</v>
      </c>
      <c r="S828" t="s">
        <v>104</v>
      </c>
      <c r="T828" t="s">
        <v>1647</v>
      </c>
      <c r="U828" s="14">
        <v>44057</v>
      </c>
      <c r="V828" t="s">
        <v>413</v>
      </c>
      <c r="W828"/>
      <c r="X828" t="s">
        <v>83</v>
      </c>
      <c r="Y828" t="s">
        <v>84</v>
      </c>
    </row>
    <row r="829" spans="1:25" x14ac:dyDescent="0.2">
      <c r="A829" t="s">
        <v>95</v>
      </c>
      <c r="B829" t="s">
        <v>96</v>
      </c>
      <c r="C829" t="s">
        <v>1649</v>
      </c>
      <c r="D829" t="s">
        <v>77</v>
      </c>
      <c r="E829">
        <v>140872</v>
      </c>
      <c r="F829" s="13">
        <v>-160000</v>
      </c>
      <c r="G829" t="s">
        <v>1539</v>
      </c>
      <c r="H829" t="s">
        <v>171</v>
      </c>
      <c r="I829" t="s">
        <v>81</v>
      </c>
      <c r="J829" s="14">
        <v>43956</v>
      </c>
      <c r="K829" s="14">
        <v>44012</v>
      </c>
      <c r="L829" s="14">
        <v>43962</v>
      </c>
      <c r="M829" s="14">
        <v>44022</v>
      </c>
      <c r="N829" s="13">
        <v>35</v>
      </c>
      <c r="O829"/>
      <c r="P829" t="s">
        <v>78</v>
      </c>
      <c r="Q829" t="s">
        <v>1540</v>
      </c>
      <c r="R829" t="s">
        <v>1650</v>
      </c>
      <c r="S829" t="s">
        <v>104</v>
      </c>
      <c r="T829" t="s">
        <v>1649</v>
      </c>
      <c r="U829" s="14">
        <v>44057</v>
      </c>
      <c r="V829" t="s">
        <v>82</v>
      </c>
      <c r="W829"/>
      <c r="X829" t="s">
        <v>83</v>
      </c>
      <c r="Y829" t="s">
        <v>84</v>
      </c>
    </row>
    <row r="830" spans="1:25" x14ac:dyDescent="0.2">
      <c r="A830" t="s">
        <v>95</v>
      </c>
      <c r="B830" t="s">
        <v>96</v>
      </c>
      <c r="C830" t="s">
        <v>1651</v>
      </c>
      <c r="D830" t="s">
        <v>77</v>
      </c>
      <c r="E830">
        <v>140873</v>
      </c>
      <c r="F830" s="13">
        <v>-160000</v>
      </c>
      <c r="G830" t="s">
        <v>1539</v>
      </c>
      <c r="H830" t="s">
        <v>171</v>
      </c>
      <c r="I830" t="s">
        <v>81</v>
      </c>
      <c r="J830" s="14">
        <v>43956</v>
      </c>
      <c r="K830" s="14">
        <v>44012</v>
      </c>
      <c r="L830" s="14">
        <v>43962</v>
      </c>
      <c r="M830" s="14">
        <v>44022</v>
      </c>
      <c r="N830" s="13">
        <v>35</v>
      </c>
      <c r="O830"/>
      <c r="P830" t="s">
        <v>1553</v>
      </c>
      <c r="Q830" t="s">
        <v>1540</v>
      </c>
      <c r="R830" t="s">
        <v>1652</v>
      </c>
      <c r="S830" t="s">
        <v>104</v>
      </c>
      <c r="T830" t="s">
        <v>1651</v>
      </c>
      <c r="U830" s="14">
        <v>44057</v>
      </c>
      <c r="V830" t="s">
        <v>82</v>
      </c>
      <c r="W830"/>
      <c r="X830" t="s">
        <v>83</v>
      </c>
      <c r="Y830" t="s">
        <v>84</v>
      </c>
    </row>
    <row r="831" spans="1:25" x14ac:dyDescent="0.2">
      <c r="A831" t="s">
        <v>95</v>
      </c>
      <c r="B831" t="s">
        <v>96</v>
      </c>
      <c r="C831" t="s">
        <v>1653</v>
      </c>
      <c r="D831" t="s">
        <v>77</v>
      </c>
      <c r="E831">
        <v>140874</v>
      </c>
      <c r="F831" s="13">
        <v>-160000</v>
      </c>
      <c r="G831" t="s">
        <v>1539</v>
      </c>
      <c r="H831" t="s">
        <v>171</v>
      </c>
      <c r="I831" t="s">
        <v>81</v>
      </c>
      <c r="J831" s="14">
        <v>43956</v>
      </c>
      <c r="K831" s="14">
        <v>44012</v>
      </c>
      <c r="L831" s="14">
        <v>43962</v>
      </c>
      <c r="M831" s="14">
        <v>44022</v>
      </c>
      <c r="N831" s="13">
        <v>35</v>
      </c>
      <c r="O831"/>
      <c r="P831" t="s">
        <v>1553</v>
      </c>
      <c r="Q831" t="s">
        <v>1540</v>
      </c>
      <c r="R831" t="s">
        <v>1654</v>
      </c>
      <c r="S831" t="s">
        <v>104</v>
      </c>
      <c r="T831" t="s">
        <v>1653</v>
      </c>
      <c r="U831" s="14">
        <v>44057</v>
      </c>
      <c r="V831" t="s">
        <v>82</v>
      </c>
      <c r="W831"/>
      <c r="X831" t="s">
        <v>83</v>
      </c>
      <c r="Y831" t="s">
        <v>84</v>
      </c>
    </row>
    <row r="832" spans="1:25" x14ac:dyDescent="0.2">
      <c r="A832" t="s">
        <v>95</v>
      </c>
      <c r="B832" t="s">
        <v>96</v>
      </c>
      <c r="C832" t="s">
        <v>1655</v>
      </c>
      <c r="D832" t="s">
        <v>77</v>
      </c>
      <c r="E832">
        <v>140875</v>
      </c>
      <c r="F832" s="13">
        <v>-160000</v>
      </c>
      <c r="G832" t="s">
        <v>1539</v>
      </c>
      <c r="H832" t="s">
        <v>171</v>
      </c>
      <c r="I832" t="s">
        <v>81</v>
      </c>
      <c r="J832" s="14">
        <v>43956</v>
      </c>
      <c r="K832" s="14">
        <v>44012</v>
      </c>
      <c r="L832" s="14">
        <v>43962</v>
      </c>
      <c r="M832" s="14">
        <v>44022</v>
      </c>
      <c r="N832" s="13">
        <v>35</v>
      </c>
      <c r="O832"/>
      <c r="P832" t="s">
        <v>78</v>
      </c>
      <c r="Q832" t="s">
        <v>1540</v>
      </c>
      <c r="R832" t="s">
        <v>1656</v>
      </c>
      <c r="S832" t="s">
        <v>104</v>
      </c>
      <c r="T832" t="s">
        <v>1655</v>
      </c>
      <c r="U832" s="14">
        <v>44057</v>
      </c>
      <c r="V832" t="s">
        <v>82</v>
      </c>
      <c r="W832"/>
      <c r="X832" t="s">
        <v>83</v>
      </c>
      <c r="Y832" t="s">
        <v>84</v>
      </c>
    </row>
    <row r="833" spans="1:25" x14ac:dyDescent="0.2">
      <c r="A833" t="s">
        <v>95</v>
      </c>
      <c r="B833" t="s">
        <v>96</v>
      </c>
      <c r="C833" t="s">
        <v>1657</v>
      </c>
      <c r="D833" t="s">
        <v>77</v>
      </c>
      <c r="E833">
        <v>140878</v>
      </c>
      <c r="F833" s="13">
        <v>-20234</v>
      </c>
      <c r="G833" t="s">
        <v>1258</v>
      </c>
      <c r="H833" t="s">
        <v>171</v>
      </c>
      <c r="I833" t="s">
        <v>81</v>
      </c>
      <c r="J833" s="14">
        <v>43956</v>
      </c>
      <c r="K833" s="14">
        <v>43993</v>
      </c>
      <c r="L833" s="14">
        <v>43962</v>
      </c>
      <c r="M833" s="14">
        <v>44022</v>
      </c>
      <c r="N833" s="13">
        <v>-25</v>
      </c>
      <c r="O833"/>
      <c r="P833" t="s">
        <v>1553</v>
      </c>
      <c r="Q833" t="s">
        <v>1259</v>
      </c>
      <c r="R833" t="s">
        <v>1443</v>
      </c>
      <c r="S833" t="s">
        <v>114</v>
      </c>
      <c r="T833" t="s">
        <v>1657</v>
      </c>
      <c r="U833" s="14">
        <v>43997</v>
      </c>
      <c r="V833" t="s">
        <v>413</v>
      </c>
      <c r="W833"/>
      <c r="X833" t="s">
        <v>83</v>
      </c>
      <c r="Y833" t="s">
        <v>84</v>
      </c>
    </row>
    <row r="834" spans="1:25" x14ac:dyDescent="0.2">
      <c r="A834" t="s">
        <v>95</v>
      </c>
      <c r="B834" t="s">
        <v>96</v>
      </c>
      <c r="C834" t="s">
        <v>1658</v>
      </c>
      <c r="D834" t="s">
        <v>77</v>
      </c>
      <c r="E834">
        <v>140879</v>
      </c>
      <c r="F834" s="13">
        <v>-20234</v>
      </c>
      <c r="G834" t="s">
        <v>1258</v>
      </c>
      <c r="H834" t="s">
        <v>171</v>
      </c>
      <c r="I834" t="s">
        <v>81</v>
      </c>
      <c r="J834" s="14">
        <v>43956</v>
      </c>
      <c r="K834" s="14">
        <v>43993</v>
      </c>
      <c r="L834" s="14">
        <v>43962</v>
      </c>
      <c r="M834" s="14">
        <v>44022</v>
      </c>
      <c r="N834" s="13">
        <v>-25</v>
      </c>
      <c r="O834"/>
      <c r="P834" t="s">
        <v>78</v>
      </c>
      <c r="Q834" t="s">
        <v>1259</v>
      </c>
      <c r="R834" t="s">
        <v>1659</v>
      </c>
      <c r="S834" t="s">
        <v>114</v>
      </c>
      <c r="T834" t="s">
        <v>1658</v>
      </c>
      <c r="U834" s="14">
        <v>43997</v>
      </c>
      <c r="V834" t="s">
        <v>413</v>
      </c>
      <c r="W834"/>
      <c r="X834" t="s">
        <v>83</v>
      </c>
      <c r="Y834" t="s">
        <v>84</v>
      </c>
    </row>
    <row r="835" spans="1:25" x14ac:dyDescent="0.2">
      <c r="A835" t="s">
        <v>95</v>
      </c>
      <c r="B835" t="s">
        <v>96</v>
      </c>
      <c r="C835" t="s">
        <v>1660</v>
      </c>
      <c r="D835" t="s">
        <v>77</v>
      </c>
      <c r="E835">
        <v>140880</v>
      </c>
      <c r="F835" s="13">
        <v>-20234</v>
      </c>
      <c r="G835" t="s">
        <v>1258</v>
      </c>
      <c r="H835" t="s">
        <v>171</v>
      </c>
      <c r="I835" t="s">
        <v>81</v>
      </c>
      <c r="J835" s="14">
        <v>43956</v>
      </c>
      <c r="K835" s="14">
        <v>43993</v>
      </c>
      <c r="L835" s="14">
        <v>43962</v>
      </c>
      <c r="M835" s="14">
        <v>44022</v>
      </c>
      <c r="N835" s="13">
        <v>-25</v>
      </c>
      <c r="O835"/>
      <c r="P835" t="s">
        <v>78</v>
      </c>
      <c r="Q835" t="s">
        <v>1259</v>
      </c>
      <c r="R835" t="s">
        <v>1489</v>
      </c>
      <c r="S835" t="s">
        <v>114</v>
      </c>
      <c r="T835" t="s">
        <v>1660</v>
      </c>
      <c r="U835" s="14">
        <v>43997</v>
      </c>
      <c r="V835" t="s">
        <v>413</v>
      </c>
      <c r="W835"/>
      <c r="X835" t="s">
        <v>83</v>
      </c>
      <c r="Y835" t="s">
        <v>84</v>
      </c>
    </row>
    <row r="836" spans="1:25" x14ac:dyDescent="0.2">
      <c r="A836" t="s">
        <v>95</v>
      </c>
      <c r="B836" t="s">
        <v>96</v>
      </c>
      <c r="C836" t="s">
        <v>1661</v>
      </c>
      <c r="D836" t="s">
        <v>77</v>
      </c>
      <c r="E836">
        <v>140976</v>
      </c>
      <c r="F836" s="13">
        <v>-165000</v>
      </c>
      <c r="G836" t="s">
        <v>1273</v>
      </c>
      <c r="H836" t="s">
        <v>171</v>
      </c>
      <c r="I836" t="s">
        <v>81</v>
      </c>
      <c r="J836" s="14">
        <v>43985</v>
      </c>
      <c r="K836" s="14">
        <v>44059</v>
      </c>
      <c r="L836" s="14">
        <v>44028</v>
      </c>
      <c r="M836" s="14">
        <v>44088</v>
      </c>
      <c r="N836" s="13">
        <v>21</v>
      </c>
      <c r="O836"/>
      <c r="P836" t="s">
        <v>78</v>
      </c>
      <c r="Q836" t="s">
        <v>1274</v>
      </c>
      <c r="R836" t="s">
        <v>1662</v>
      </c>
      <c r="S836" t="s">
        <v>104</v>
      </c>
      <c r="T836" t="s">
        <v>1661</v>
      </c>
      <c r="U836" s="14">
        <v>44109</v>
      </c>
      <c r="V836" t="s">
        <v>82</v>
      </c>
      <c r="W836"/>
      <c r="X836" t="s">
        <v>83</v>
      </c>
      <c r="Y836" t="s">
        <v>84</v>
      </c>
    </row>
    <row r="837" spans="1:25" x14ac:dyDescent="0.2">
      <c r="A837" t="s">
        <v>95</v>
      </c>
      <c r="B837" t="s">
        <v>96</v>
      </c>
      <c r="C837" t="s">
        <v>1663</v>
      </c>
      <c r="D837" t="s">
        <v>77</v>
      </c>
      <c r="E837">
        <v>140977</v>
      </c>
      <c r="F837" s="13">
        <v>-165000</v>
      </c>
      <c r="G837" t="s">
        <v>1273</v>
      </c>
      <c r="H837" t="s">
        <v>171</v>
      </c>
      <c r="I837" t="s">
        <v>81</v>
      </c>
      <c r="J837" s="14">
        <v>43985</v>
      </c>
      <c r="K837" s="14">
        <v>44073</v>
      </c>
      <c r="L837" s="14">
        <v>43991</v>
      </c>
      <c r="M837" s="14">
        <v>44051</v>
      </c>
      <c r="N837" s="13">
        <v>58</v>
      </c>
      <c r="O837"/>
      <c r="P837" t="s">
        <v>78</v>
      </c>
      <c r="Q837" t="s">
        <v>1274</v>
      </c>
      <c r="R837" t="s">
        <v>1664</v>
      </c>
      <c r="S837" t="s">
        <v>104</v>
      </c>
      <c r="T837" t="s">
        <v>1663</v>
      </c>
      <c r="U837" s="14">
        <v>44109</v>
      </c>
      <c r="V837" t="s">
        <v>82</v>
      </c>
      <c r="W837"/>
      <c r="X837" t="s">
        <v>83</v>
      </c>
      <c r="Y837" t="s">
        <v>84</v>
      </c>
    </row>
    <row r="838" spans="1:25" x14ac:dyDescent="0.2">
      <c r="A838" t="s">
        <v>95</v>
      </c>
      <c r="B838" t="s">
        <v>96</v>
      </c>
      <c r="C838" t="s">
        <v>1665</v>
      </c>
      <c r="D838" t="s">
        <v>77</v>
      </c>
      <c r="E838">
        <v>140978</v>
      </c>
      <c r="F838" s="13">
        <v>-21678</v>
      </c>
      <c r="G838" t="s">
        <v>1273</v>
      </c>
      <c r="H838" t="s">
        <v>171</v>
      </c>
      <c r="I838" t="s">
        <v>81</v>
      </c>
      <c r="J838" s="14">
        <v>43985</v>
      </c>
      <c r="K838" s="14">
        <v>44073</v>
      </c>
      <c r="L838" s="14">
        <v>43991</v>
      </c>
      <c r="M838" s="14">
        <v>44051</v>
      </c>
      <c r="N838" s="13">
        <v>58</v>
      </c>
      <c r="O838"/>
      <c r="P838" t="s">
        <v>78</v>
      </c>
      <c r="Q838" t="s">
        <v>1274</v>
      </c>
      <c r="R838" t="s">
        <v>1666</v>
      </c>
      <c r="S838" t="s">
        <v>114</v>
      </c>
      <c r="T838" t="s">
        <v>1665</v>
      </c>
      <c r="U838" s="14">
        <v>44109</v>
      </c>
      <c r="V838" t="s">
        <v>82</v>
      </c>
      <c r="W838"/>
      <c r="X838" t="s">
        <v>83</v>
      </c>
      <c r="Y838" t="s">
        <v>84</v>
      </c>
    </row>
    <row r="839" spans="1:25" x14ac:dyDescent="0.2">
      <c r="A839" t="s">
        <v>95</v>
      </c>
      <c r="B839" t="s">
        <v>96</v>
      </c>
      <c r="C839" t="s">
        <v>1667</v>
      </c>
      <c r="D839" t="s">
        <v>77</v>
      </c>
      <c r="E839">
        <v>140979</v>
      </c>
      <c r="F839" s="13">
        <v>-21678</v>
      </c>
      <c r="G839" t="s">
        <v>1273</v>
      </c>
      <c r="H839" t="s">
        <v>171</v>
      </c>
      <c r="I839" t="s">
        <v>81</v>
      </c>
      <c r="J839" s="14">
        <v>43985</v>
      </c>
      <c r="K839" s="14">
        <v>44073</v>
      </c>
      <c r="L839" s="14">
        <v>43991</v>
      </c>
      <c r="M839" s="14">
        <v>44051</v>
      </c>
      <c r="N839" s="13">
        <v>58</v>
      </c>
      <c r="O839"/>
      <c r="P839" t="s">
        <v>78</v>
      </c>
      <c r="Q839" t="s">
        <v>1274</v>
      </c>
      <c r="R839" t="s">
        <v>1291</v>
      </c>
      <c r="S839" t="s">
        <v>114</v>
      </c>
      <c r="T839" t="s">
        <v>1667</v>
      </c>
      <c r="U839" s="14">
        <v>44109</v>
      </c>
      <c r="V839" t="s">
        <v>82</v>
      </c>
      <c r="W839"/>
      <c r="X839" t="s">
        <v>83</v>
      </c>
      <c r="Y839" t="s">
        <v>84</v>
      </c>
    </row>
    <row r="840" spans="1:25" x14ac:dyDescent="0.2">
      <c r="A840" t="s">
        <v>95</v>
      </c>
      <c r="B840" t="s">
        <v>96</v>
      </c>
      <c r="C840" t="s">
        <v>1668</v>
      </c>
      <c r="D840" t="s">
        <v>77</v>
      </c>
      <c r="E840">
        <v>140982</v>
      </c>
      <c r="F840" s="13">
        <v>-165000</v>
      </c>
      <c r="G840" t="s">
        <v>1273</v>
      </c>
      <c r="H840" t="s">
        <v>171</v>
      </c>
      <c r="I840" t="s">
        <v>81</v>
      </c>
      <c r="J840" s="14">
        <v>43985</v>
      </c>
      <c r="K840" s="14">
        <v>44073</v>
      </c>
      <c r="L840" s="14">
        <v>43991</v>
      </c>
      <c r="M840" s="14">
        <v>44051</v>
      </c>
      <c r="N840" s="13">
        <v>58</v>
      </c>
      <c r="O840"/>
      <c r="P840" t="s">
        <v>78</v>
      </c>
      <c r="Q840" t="s">
        <v>1274</v>
      </c>
      <c r="R840" t="s">
        <v>1669</v>
      </c>
      <c r="S840" t="s">
        <v>101</v>
      </c>
      <c r="T840" t="s">
        <v>1668</v>
      </c>
      <c r="U840" s="14">
        <v>44109</v>
      </c>
      <c r="V840" t="s">
        <v>82</v>
      </c>
      <c r="W840"/>
      <c r="X840" t="s">
        <v>83</v>
      </c>
      <c r="Y840" t="s">
        <v>84</v>
      </c>
    </row>
    <row r="841" spans="1:25" x14ac:dyDescent="0.2">
      <c r="A841" t="s">
        <v>95</v>
      </c>
      <c r="B841" t="s">
        <v>96</v>
      </c>
      <c r="C841" t="s">
        <v>1670</v>
      </c>
      <c r="D841" t="s">
        <v>77</v>
      </c>
      <c r="E841">
        <v>140983</v>
      </c>
      <c r="F841" s="13">
        <v>-21678</v>
      </c>
      <c r="G841" t="s">
        <v>1273</v>
      </c>
      <c r="H841" t="s">
        <v>171</v>
      </c>
      <c r="I841" t="s">
        <v>81</v>
      </c>
      <c r="J841" s="14">
        <v>43985</v>
      </c>
      <c r="K841" s="14">
        <v>44073</v>
      </c>
      <c r="L841" s="14">
        <v>43991</v>
      </c>
      <c r="M841" s="14">
        <v>44051</v>
      </c>
      <c r="N841" s="13">
        <v>58</v>
      </c>
      <c r="O841"/>
      <c r="P841" t="s">
        <v>78</v>
      </c>
      <c r="Q841" t="s">
        <v>1274</v>
      </c>
      <c r="R841" t="s">
        <v>1671</v>
      </c>
      <c r="S841" t="s">
        <v>114</v>
      </c>
      <c r="T841" t="s">
        <v>1670</v>
      </c>
      <c r="U841" s="14">
        <v>44109</v>
      </c>
      <c r="V841" t="s">
        <v>82</v>
      </c>
      <c r="W841"/>
      <c r="X841" t="s">
        <v>83</v>
      </c>
      <c r="Y841" t="s">
        <v>84</v>
      </c>
    </row>
    <row r="842" spans="1:25" x14ac:dyDescent="0.2">
      <c r="A842" t="s">
        <v>95</v>
      </c>
      <c r="B842" t="s">
        <v>96</v>
      </c>
      <c r="C842" t="s">
        <v>1672</v>
      </c>
      <c r="D842" t="s">
        <v>77</v>
      </c>
      <c r="E842">
        <v>140984</v>
      </c>
      <c r="F842" s="13">
        <v>-100000</v>
      </c>
      <c r="G842" t="s">
        <v>1273</v>
      </c>
      <c r="H842" t="s">
        <v>171</v>
      </c>
      <c r="I842" t="s">
        <v>81</v>
      </c>
      <c r="J842" s="14">
        <v>43985</v>
      </c>
      <c r="K842" s="14">
        <v>44073</v>
      </c>
      <c r="L842" s="14">
        <v>43991</v>
      </c>
      <c r="M842" s="14">
        <v>44051</v>
      </c>
      <c r="N842" s="13">
        <v>58</v>
      </c>
      <c r="O842"/>
      <c r="P842" t="s">
        <v>78</v>
      </c>
      <c r="Q842" t="s">
        <v>1274</v>
      </c>
      <c r="R842" t="s">
        <v>1673</v>
      </c>
      <c r="S842" t="s">
        <v>104</v>
      </c>
      <c r="T842" t="s">
        <v>1672</v>
      </c>
      <c r="U842" s="14">
        <v>44109</v>
      </c>
      <c r="V842" t="s">
        <v>82</v>
      </c>
      <c r="W842"/>
      <c r="X842" t="s">
        <v>83</v>
      </c>
      <c r="Y842" t="s">
        <v>84</v>
      </c>
    </row>
    <row r="843" spans="1:25" x14ac:dyDescent="0.2">
      <c r="A843" t="s">
        <v>95</v>
      </c>
      <c r="B843" t="s">
        <v>96</v>
      </c>
      <c r="C843" t="s">
        <v>1674</v>
      </c>
      <c r="D843" t="s">
        <v>77</v>
      </c>
      <c r="E843">
        <v>140987</v>
      </c>
      <c r="F843" s="13">
        <v>-18228</v>
      </c>
      <c r="G843" t="s">
        <v>1273</v>
      </c>
      <c r="H843" t="s">
        <v>171</v>
      </c>
      <c r="I843" t="s">
        <v>81</v>
      </c>
      <c r="J843" s="14">
        <v>43985</v>
      </c>
      <c r="K843" s="14">
        <v>44073</v>
      </c>
      <c r="L843" s="14">
        <v>43991</v>
      </c>
      <c r="M843" s="14">
        <v>44051</v>
      </c>
      <c r="N843" s="13">
        <v>58</v>
      </c>
      <c r="O843"/>
      <c r="P843" t="s">
        <v>78</v>
      </c>
      <c r="Q843" t="s">
        <v>1274</v>
      </c>
      <c r="R843" t="s">
        <v>1675</v>
      </c>
      <c r="S843" t="s">
        <v>114</v>
      </c>
      <c r="T843" t="s">
        <v>1674</v>
      </c>
      <c r="U843" s="14">
        <v>44109</v>
      </c>
      <c r="V843" t="s">
        <v>82</v>
      </c>
      <c r="W843"/>
      <c r="X843" t="s">
        <v>83</v>
      </c>
      <c r="Y843" t="s">
        <v>84</v>
      </c>
    </row>
    <row r="844" spans="1:25" x14ac:dyDescent="0.2">
      <c r="A844" t="s">
        <v>95</v>
      </c>
      <c r="B844" t="s">
        <v>96</v>
      </c>
      <c r="C844" t="s">
        <v>1676</v>
      </c>
      <c r="D844" t="s">
        <v>77</v>
      </c>
      <c r="E844">
        <v>140988</v>
      </c>
      <c r="F844" s="13">
        <v>-18228</v>
      </c>
      <c r="G844" t="s">
        <v>1273</v>
      </c>
      <c r="H844" t="s">
        <v>171</v>
      </c>
      <c r="I844" t="s">
        <v>81</v>
      </c>
      <c r="J844" s="14">
        <v>43985</v>
      </c>
      <c r="K844" s="14">
        <v>44073</v>
      </c>
      <c r="L844" s="14">
        <v>43991</v>
      </c>
      <c r="M844" s="14">
        <v>44051</v>
      </c>
      <c r="N844" s="13">
        <v>58</v>
      </c>
      <c r="O844"/>
      <c r="P844" t="s">
        <v>78</v>
      </c>
      <c r="Q844" t="s">
        <v>1274</v>
      </c>
      <c r="R844" t="s">
        <v>1453</v>
      </c>
      <c r="S844" t="s">
        <v>114</v>
      </c>
      <c r="T844" t="s">
        <v>1676</v>
      </c>
      <c r="U844" s="14">
        <v>44109</v>
      </c>
      <c r="V844" t="s">
        <v>82</v>
      </c>
      <c r="W844"/>
      <c r="X844" t="s">
        <v>83</v>
      </c>
      <c r="Y844" t="s">
        <v>84</v>
      </c>
    </row>
    <row r="845" spans="1:25" x14ac:dyDescent="0.2">
      <c r="A845" t="s">
        <v>95</v>
      </c>
      <c r="B845" t="s">
        <v>96</v>
      </c>
      <c r="C845" t="s">
        <v>1677</v>
      </c>
      <c r="D845" t="s">
        <v>77</v>
      </c>
      <c r="E845">
        <v>140989</v>
      </c>
      <c r="F845" s="13">
        <v>-18228</v>
      </c>
      <c r="G845" t="s">
        <v>1273</v>
      </c>
      <c r="H845" t="s">
        <v>171</v>
      </c>
      <c r="I845" t="s">
        <v>81</v>
      </c>
      <c r="J845" s="14">
        <v>43985</v>
      </c>
      <c r="K845" s="14">
        <v>44073</v>
      </c>
      <c r="L845" s="14">
        <v>43991</v>
      </c>
      <c r="M845" s="14">
        <v>44051</v>
      </c>
      <c r="N845" s="13">
        <v>58</v>
      </c>
      <c r="O845"/>
      <c r="P845" t="s">
        <v>78</v>
      </c>
      <c r="Q845" t="s">
        <v>1274</v>
      </c>
      <c r="R845" t="s">
        <v>1678</v>
      </c>
      <c r="S845" t="s">
        <v>114</v>
      </c>
      <c r="T845" t="s">
        <v>1677</v>
      </c>
      <c r="U845" s="14">
        <v>44109</v>
      </c>
      <c r="V845" t="s">
        <v>82</v>
      </c>
      <c r="W845"/>
      <c r="X845" t="s">
        <v>83</v>
      </c>
      <c r="Y845" t="s">
        <v>84</v>
      </c>
    </row>
    <row r="846" spans="1:25" x14ac:dyDescent="0.2">
      <c r="A846" t="s">
        <v>95</v>
      </c>
      <c r="B846" t="s">
        <v>96</v>
      </c>
      <c r="C846" t="s">
        <v>1679</v>
      </c>
      <c r="D846" t="s">
        <v>77</v>
      </c>
      <c r="E846">
        <v>140990</v>
      </c>
      <c r="F846" s="13">
        <v>-18228</v>
      </c>
      <c r="G846" t="s">
        <v>1273</v>
      </c>
      <c r="H846" t="s">
        <v>171</v>
      </c>
      <c r="I846" t="s">
        <v>81</v>
      </c>
      <c r="J846" s="14">
        <v>43985</v>
      </c>
      <c r="K846" s="14">
        <v>44073</v>
      </c>
      <c r="L846" s="14">
        <v>43991</v>
      </c>
      <c r="M846" s="14">
        <v>44051</v>
      </c>
      <c r="N846" s="13">
        <v>58</v>
      </c>
      <c r="O846"/>
      <c r="P846" t="s">
        <v>78</v>
      </c>
      <c r="Q846" t="s">
        <v>1274</v>
      </c>
      <c r="R846" t="s">
        <v>1680</v>
      </c>
      <c r="S846" t="s">
        <v>114</v>
      </c>
      <c r="T846" t="s">
        <v>1679</v>
      </c>
      <c r="U846" s="14">
        <v>44109</v>
      </c>
      <c r="V846" t="s">
        <v>82</v>
      </c>
      <c r="W846"/>
      <c r="X846" t="s">
        <v>83</v>
      </c>
      <c r="Y846" t="s">
        <v>84</v>
      </c>
    </row>
    <row r="847" spans="1:25" x14ac:dyDescent="0.2">
      <c r="A847" t="s">
        <v>95</v>
      </c>
      <c r="B847" t="s">
        <v>96</v>
      </c>
      <c r="C847" t="s">
        <v>1681</v>
      </c>
      <c r="D847" t="s">
        <v>77</v>
      </c>
      <c r="E847">
        <v>140993</v>
      </c>
      <c r="F847" s="13">
        <v>-21678</v>
      </c>
      <c r="G847" t="s">
        <v>1273</v>
      </c>
      <c r="H847" t="s">
        <v>171</v>
      </c>
      <c r="I847" t="s">
        <v>81</v>
      </c>
      <c r="J847" s="14">
        <v>43985</v>
      </c>
      <c r="K847" s="14">
        <v>44073</v>
      </c>
      <c r="L847" s="14">
        <v>43991</v>
      </c>
      <c r="M847" s="14">
        <v>44051</v>
      </c>
      <c r="N847" s="13">
        <v>58</v>
      </c>
      <c r="O847"/>
      <c r="P847" t="s">
        <v>78</v>
      </c>
      <c r="Q847" t="s">
        <v>1274</v>
      </c>
      <c r="R847" t="s">
        <v>1295</v>
      </c>
      <c r="S847" t="s">
        <v>114</v>
      </c>
      <c r="T847" t="s">
        <v>1681</v>
      </c>
      <c r="U847" s="14">
        <v>44109</v>
      </c>
      <c r="V847" t="s">
        <v>82</v>
      </c>
      <c r="W847"/>
      <c r="X847" t="s">
        <v>83</v>
      </c>
      <c r="Y847" t="s">
        <v>84</v>
      </c>
    </row>
    <row r="848" spans="1:25" x14ac:dyDescent="0.2">
      <c r="A848" t="s">
        <v>95</v>
      </c>
      <c r="B848" t="s">
        <v>96</v>
      </c>
      <c r="C848" t="s">
        <v>1682</v>
      </c>
      <c r="D848" t="s">
        <v>77</v>
      </c>
      <c r="E848">
        <v>140994</v>
      </c>
      <c r="F848" s="13">
        <v>-21678</v>
      </c>
      <c r="G848" t="s">
        <v>1273</v>
      </c>
      <c r="H848" t="s">
        <v>171</v>
      </c>
      <c r="I848" t="s">
        <v>81</v>
      </c>
      <c r="J848" s="14">
        <v>43985</v>
      </c>
      <c r="K848" s="14">
        <v>44073</v>
      </c>
      <c r="L848" s="14">
        <v>44028</v>
      </c>
      <c r="M848" s="14">
        <v>44088</v>
      </c>
      <c r="N848" s="13">
        <v>21</v>
      </c>
      <c r="O848"/>
      <c r="P848" t="s">
        <v>78</v>
      </c>
      <c r="Q848" t="s">
        <v>1274</v>
      </c>
      <c r="R848" t="s">
        <v>1408</v>
      </c>
      <c r="S848" t="s">
        <v>114</v>
      </c>
      <c r="T848" t="s">
        <v>1682</v>
      </c>
      <c r="U848" s="14">
        <v>44109</v>
      </c>
      <c r="V848" t="s">
        <v>82</v>
      </c>
      <c r="W848"/>
      <c r="X848" t="s">
        <v>83</v>
      </c>
      <c r="Y848" t="s">
        <v>84</v>
      </c>
    </row>
    <row r="849" spans="1:25" x14ac:dyDescent="0.2">
      <c r="A849" t="s">
        <v>95</v>
      </c>
      <c r="B849" t="s">
        <v>96</v>
      </c>
      <c r="C849" t="s">
        <v>1683</v>
      </c>
      <c r="D849" t="s">
        <v>77</v>
      </c>
      <c r="E849">
        <v>140995</v>
      </c>
      <c r="F849" s="13">
        <v>-21678</v>
      </c>
      <c r="G849" t="s">
        <v>1273</v>
      </c>
      <c r="H849" t="s">
        <v>171</v>
      </c>
      <c r="I849" t="s">
        <v>81</v>
      </c>
      <c r="J849" s="14">
        <v>43985</v>
      </c>
      <c r="K849" s="14">
        <v>44073</v>
      </c>
      <c r="L849" s="14">
        <v>43991</v>
      </c>
      <c r="M849" s="14">
        <v>44051</v>
      </c>
      <c r="N849" s="13">
        <v>58</v>
      </c>
      <c r="O849"/>
      <c r="P849" t="s">
        <v>78</v>
      </c>
      <c r="Q849" t="s">
        <v>1274</v>
      </c>
      <c r="R849" t="s">
        <v>1684</v>
      </c>
      <c r="S849" t="s">
        <v>114</v>
      </c>
      <c r="T849" t="s">
        <v>1683</v>
      </c>
      <c r="U849" s="14">
        <v>44109</v>
      </c>
      <c r="V849" t="s">
        <v>82</v>
      </c>
      <c r="W849"/>
      <c r="X849" t="s">
        <v>83</v>
      </c>
      <c r="Y849" t="s">
        <v>84</v>
      </c>
    </row>
    <row r="850" spans="1:25" x14ac:dyDescent="0.2">
      <c r="A850" t="s">
        <v>95</v>
      </c>
      <c r="B850" t="s">
        <v>96</v>
      </c>
      <c r="C850" t="s">
        <v>1685</v>
      </c>
      <c r="D850" t="s">
        <v>77</v>
      </c>
      <c r="E850">
        <v>140996</v>
      </c>
      <c r="F850" s="13">
        <v>-21678</v>
      </c>
      <c r="G850" t="s">
        <v>1539</v>
      </c>
      <c r="H850" t="s">
        <v>171</v>
      </c>
      <c r="I850" t="s">
        <v>81</v>
      </c>
      <c r="J850" s="14">
        <v>43985</v>
      </c>
      <c r="K850" s="14">
        <v>44050</v>
      </c>
      <c r="L850" s="14">
        <v>43991</v>
      </c>
      <c r="M850" s="14">
        <v>44051</v>
      </c>
      <c r="N850" s="13">
        <v>6</v>
      </c>
      <c r="O850"/>
      <c r="P850" t="s">
        <v>78</v>
      </c>
      <c r="Q850" t="s">
        <v>1540</v>
      </c>
      <c r="R850" t="s">
        <v>1686</v>
      </c>
      <c r="S850" t="s">
        <v>114</v>
      </c>
      <c r="T850" t="s">
        <v>1685</v>
      </c>
      <c r="U850" s="14">
        <v>44057</v>
      </c>
      <c r="V850" t="s">
        <v>413</v>
      </c>
      <c r="W850"/>
      <c r="X850" t="s">
        <v>83</v>
      </c>
      <c r="Y850" t="s">
        <v>84</v>
      </c>
    </row>
    <row r="851" spans="1:25" x14ac:dyDescent="0.2">
      <c r="A851" t="s">
        <v>95</v>
      </c>
      <c r="B851" t="s">
        <v>96</v>
      </c>
      <c r="C851" t="s">
        <v>1687</v>
      </c>
      <c r="D851" t="s">
        <v>77</v>
      </c>
      <c r="E851">
        <v>140997</v>
      </c>
      <c r="F851" s="13">
        <v>-12674</v>
      </c>
      <c r="G851" t="s">
        <v>1273</v>
      </c>
      <c r="H851" t="s">
        <v>171</v>
      </c>
      <c r="I851" t="s">
        <v>81</v>
      </c>
      <c r="J851" s="14">
        <v>43985</v>
      </c>
      <c r="K851" s="14">
        <v>44073</v>
      </c>
      <c r="L851" s="14">
        <v>43991</v>
      </c>
      <c r="M851" s="14">
        <v>44051</v>
      </c>
      <c r="N851" s="13">
        <v>58</v>
      </c>
      <c r="O851"/>
      <c r="P851" t="s">
        <v>78</v>
      </c>
      <c r="Q851" t="s">
        <v>1274</v>
      </c>
      <c r="R851" t="s">
        <v>1688</v>
      </c>
      <c r="S851" t="s">
        <v>101</v>
      </c>
      <c r="T851" t="s">
        <v>1687</v>
      </c>
      <c r="U851" s="14">
        <v>44109</v>
      </c>
      <c r="V851" t="s">
        <v>82</v>
      </c>
      <c r="W851"/>
      <c r="X851" t="s">
        <v>83</v>
      </c>
      <c r="Y851" t="s">
        <v>84</v>
      </c>
    </row>
    <row r="852" spans="1:25" x14ac:dyDescent="0.2">
      <c r="A852" t="s">
        <v>95</v>
      </c>
      <c r="B852" t="s">
        <v>96</v>
      </c>
      <c r="C852" t="s">
        <v>1689</v>
      </c>
      <c r="D852" t="s">
        <v>77</v>
      </c>
      <c r="E852">
        <v>140998</v>
      </c>
      <c r="F852" s="13">
        <v>-10368</v>
      </c>
      <c r="G852" t="s">
        <v>1331</v>
      </c>
      <c r="H852" t="s">
        <v>171</v>
      </c>
      <c r="I852" t="s">
        <v>81</v>
      </c>
      <c r="J852" s="14">
        <v>43985</v>
      </c>
      <c r="K852" s="14">
        <v>44050</v>
      </c>
      <c r="L852" s="14">
        <v>43991</v>
      </c>
      <c r="M852" s="14">
        <v>44051</v>
      </c>
      <c r="N852" s="13">
        <v>6</v>
      </c>
      <c r="O852"/>
      <c r="P852" t="s">
        <v>198</v>
      </c>
      <c r="Q852" t="s">
        <v>1332</v>
      </c>
      <c r="R852" t="s">
        <v>1690</v>
      </c>
      <c r="S852" t="s">
        <v>1691</v>
      </c>
      <c r="T852" t="s">
        <v>1689</v>
      </c>
      <c r="U852" s="14">
        <v>44057</v>
      </c>
      <c r="V852" t="s">
        <v>413</v>
      </c>
      <c r="W852"/>
      <c r="X852" t="s">
        <v>83</v>
      </c>
      <c r="Y852" t="s">
        <v>84</v>
      </c>
    </row>
    <row r="853" spans="1:25" x14ac:dyDescent="0.2">
      <c r="A853" t="s">
        <v>95</v>
      </c>
      <c r="B853" t="s">
        <v>96</v>
      </c>
      <c r="C853" t="s">
        <v>1689</v>
      </c>
      <c r="D853" t="s">
        <v>77</v>
      </c>
      <c r="E853">
        <v>140998</v>
      </c>
      <c r="F853" s="13">
        <v>-3874</v>
      </c>
      <c r="G853" t="s">
        <v>1273</v>
      </c>
      <c r="H853" t="s">
        <v>171</v>
      </c>
      <c r="I853" t="s">
        <v>81</v>
      </c>
      <c r="J853" s="14">
        <v>43985</v>
      </c>
      <c r="K853" s="14">
        <v>44050</v>
      </c>
      <c r="L853" s="14">
        <v>44051</v>
      </c>
      <c r="M853" s="14">
        <v>44111</v>
      </c>
      <c r="N853" s="13">
        <v>-2</v>
      </c>
      <c r="O853"/>
      <c r="P853" t="s">
        <v>78</v>
      </c>
      <c r="Q853" t="s">
        <v>1274</v>
      </c>
      <c r="R853" t="s">
        <v>496</v>
      </c>
      <c r="S853" t="s">
        <v>1691</v>
      </c>
      <c r="T853" t="s">
        <v>1689</v>
      </c>
      <c r="U853" s="14">
        <v>44109</v>
      </c>
      <c r="V853" t="s">
        <v>413</v>
      </c>
      <c r="W853"/>
      <c r="X853" t="s">
        <v>83</v>
      </c>
      <c r="Y853" t="s">
        <v>84</v>
      </c>
    </row>
    <row r="854" spans="1:25" x14ac:dyDescent="0.2">
      <c r="A854" t="s">
        <v>95</v>
      </c>
      <c r="B854" t="s">
        <v>96</v>
      </c>
      <c r="C854" t="s">
        <v>1692</v>
      </c>
      <c r="D854" t="s">
        <v>77</v>
      </c>
      <c r="E854">
        <v>141001</v>
      </c>
      <c r="F854" s="13">
        <v>-18228</v>
      </c>
      <c r="G854" t="s">
        <v>1273</v>
      </c>
      <c r="H854" t="s">
        <v>171</v>
      </c>
      <c r="I854" t="s">
        <v>81</v>
      </c>
      <c r="J854" s="14">
        <v>43985</v>
      </c>
      <c r="K854" s="14">
        <v>44059</v>
      </c>
      <c r="L854" s="14">
        <v>44028</v>
      </c>
      <c r="M854" s="14">
        <v>44088</v>
      </c>
      <c r="N854" s="13">
        <v>21</v>
      </c>
      <c r="O854"/>
      <c r="P854" t="s">
        <v>78</v>
      </c>
      <c r="Q854" t="s">
        <v>1274</v>
      </c>
      <c r="R854" t="s">
        <v>1521</v>
      </c>
      <c r="S854" t="s">
        <v>114</v>
      </c>
      <c r="T854" t="s">
        <v>1692</v>
      </c>
      <c r="U854" s="14">
        <v>44109</v>
      </c>
      <c r="V854" t="s">
        <v>82</v>
      </c>
      <c r="W854"/>
      <c r="X854" t="s">
        <v>83</v>
      </c>
      <c r="Y854" t="s">
        <v>84</v>
      </c>
    </row>
    <row r="855" spans="1:25" x14ac:dyDescent="0.2">
      <c r="A855" t="s">
        <v>95</v>
      </c>
      <c r="B855" t="s">
        <v>96</v>
      </c>
      <c r="C855" t="s">
        <v>1693</v>
      </c>
      <c r="D855" t="s">
        <v>77</v>
      </c>
      <c r="E855">
        <v>141002</v>
      </c>
      <c r="F855" s="13">
        <v>-18228</v>
      </c>
      <c r="G855" t="s">
        <v>1273</v>
      </c>
      <c r="H855" t="s">
        <v>171</v>
      </c>
      <c r="I855" t="s">
        <v>81</v>
      </c>
      <c r="J855" s="14">
        <v>43985</v>
      </c>
      <c r="K855" s="14">
        <v>44073</v>
      </c>
      <c r="L855" s="14">
        <v>43991</v>
      </c>
      <c r="M855" s="14">
        <v>44051</v>
      </c>
      <c r="N855" s="13">
        <v>58</v>
      </c>
      <c r="O855"/>
      <c r="P855" t="s">
        <v>78</v>
      </c>
      <c r="Q855" t="s">
        <v>1274</v>
      </c>
      <c r="R855" t="s">
        <v>1694</v>
      </c>
      <c r="S855" t="s">
        <v>114</v>
      </c>
      <c r="T855" t="s">
        <v>1693</v>
      </c>
      <c r="U855" s="14">
        <v>44109</v>
      </c>
      <c r="V855" t="s">
        <v>82</v>
      </c>
      <c r="W855"/>
      <c r="X855" t="s">
        <v>83</v>
      </c>
      <c r="Y855" t="s">
        <v>84</v>
      </c>
    </row>
    <row r="856" spans="1:25" x14ac:dyDescent="0.2">
      <c r="A856" t="s">
        <v>95</v>
      </c>
      <c r="B856" t="s">
        <v>96</v>
      </c>
      <c r="C856" t="s">
        <v>1695</v>
      </c>
      <c r="D856" t="s">
        <v>77</v>
      </c>
      <c r="E856">
        <v>141003</v>
      </c>
      <c r="F856" s="13">
        <v>-18228</v>
      </c>
      <c r="G856" t="s">
        <v>1273</v>
      </c>
      <c r="H856" t="s">
        <v>171</v>
      </c>
      <c r="I856" t="s">
        <v>81</v>
      </c>
      <c r="J856" s="14">
        <v>43985</v>
      </c>
      <c r="K856" s="14">
        <v>44073</v>
      </c>
      <c r="L856" s="14">
        <v>43991</v>
      </c>
      <c r="M856" s="14">
        <v>44051</v>
      </c>
      <c r="N856" s="13">
        <v>58</v>
      </c>
      <c r="O856"/>
      <c r="P856" t="s">
        <v>78</v>
      </c>
      <c r="Q856" t="s">
        <v>1274</v>
      </c>
      <c r="R856" t="s">
        <v>1696</v>
      </c>
      <c r="S856" t="s">
        <v>114</v>
      </c>
      <c r="T856" t="s">
        <v>1695</v>
      </c>
      <c r="U856" s="14">
        <v>44109</v>
      </c>
      <c r="V856" t="s">
        <v>82</v>
      </c>
      <c r="W856"/>
      <c r="X856" t="s">
        <v>83</v>
      </c>
      <c r="Y856" t="s">
        <v>84</v>
      </c>
    </row>
    <row r="857" spans="1:25" x14ac:dyDescent="0.2">
      <c r="A857" t="s">
        <v>95</v>
      </c>
      <c r="B857" t="s">
        <v>96</v>
      </c>
      <c r="C857" t="s">
        <v>1697</v>
      </c>
      <c r="D857" t="s">
        <v>77</v>
      </c>
      <c r="E857">
        <v>141004</v>
      </c>
      <c r="F857" s="13">
        <v>-18228</v>
      </c>
      <c r="G857" t="s">
        <v>1273</v>
      </c>
      <c r="H857" t="s">
        <v>171</v>
      </c>
      <c r="I857" t="s">
        <v>81</v>
      </c>
      <c r="J857" s="14">
        <v>43985</v>
      </c>
      <c r="K857" s="14">
        <v>44073</v>
      </c>
      <c r="L857" s="14">
        <v>43991</v>
      </c>
      <c r="M857" s="14">
        <v>44051</v>
      </c>
      <c r="N857" s="13">
        <v>58</v>
      </c>
      <c r="O857"/>
      <c r="P857" t="s">
        <v>78</v>
      </c>
      <c r="Q857" t="s">
        <v>1274</v>
      </c>
      <c r="R857" t="s">
        <v>1531</v>
      </c>
      <c r="S857" t="s">
        <v>114</v>
      </c>
      <c r="T857" t="s">
        <v>1697</v>
      </c>
      <c r="U857" s="14">
        <v>44109</v>
      </c>
      <c r="V857" t="s">
        <v>82</v>
      </c>
      <c r="W857"/>
      <c r="X857" t="s">
        <v>83</v>
      </c>
      <c r="Y857" t="s">
        <v>84</v>
      </c>
    </row>
    <row r="858" spans="1:25" x14ac:dyDescent="0.2">
      <c r="A858" t="s">
        <v>95</v>
      </c>
      <c r="B858" t="s">
        <v>96</v>
      </c>
      <c r="C858" t="s">
        <v>108</v>
      </c>
      <c r="D858" t="s">
        <v>77</v>
      </c>
      <c r="E858">
        <v>141166</v>
      </c>
      <c r="F858" s="13">
        <v>-165000</v>
      </c>
      <c r="G858" t="s">
        <v>1273</v>
      </c>
      <c r="H858" t="s">
        <v>171</v>
      </c>
      <c r="I858" t="s">
        <v>81</v>
      </c>
      <c r="J858" s="14">
        <v>44018</v>
      </c>
      <c r="K858" s="14">
        <v>44059</v>
      </c>
      <c r="L858" s="14">
        <v>44028</v>
      </c>
      <c r="M858" s="14">
        <v>44088</v>
      </c>
      <c r="N858" s="13">
        <v>21</v>
      </c>
      <c r="O858"/>
      <c r="P858" t="s">
        <v>78</v>
      </c>
      <c r="Q858" t="s">
        <v>1274</v>
      </c>
      <c r="R858" t="s">
        <v>1698</v>
      </c>
      <c r="S858" t="s">
        <v>104</v>
      </c>
      <c r="T858" t="s">
        <v>108</v>
      </c>
      <c r="U858" s="14">
        <v>44109</v>
      </c>
      <c r="V858" t="s">
        <v>82</v>
      </c>
      <c r="W858"/>
      <c r="X858" t="s">
        <v>83</v>
      </c>
      <c r="Y858" t="s">
        <v>84</v>
      </c>
    </row>
    <row r="859" spans="1:25" x14ac:dyDescent="0.2">
      <c r="A859" t="s">
        <v>95</v>
      </c>
      <c r="B859" t="s">
        <v>96</v>
      </c>
      <c r="C859" t="s">
        <v>1699</v>
      </c>
      <c r="D859" t="s">
        <v>77</v>
      </c>
      <c r="E859">
        <v>141167</v>
      </c>
      <c r="F859" s="13">
        <v>-21678</v>
      </c>
      <c r="G859" t="s">
        <v>1273</v>
      </c>
      <c r="H859" t="s">
        <v>171</v>
      </c>
      <c r="I859" t="s">
        <v>81</v>
      </c>
      <c r="J859" s="14">
        <v>44018</v>
      </c>
      <c r="K859" s="14">
        <v>44054</v>
      </c>
      <c r="L859" s="14">
        <v>44054</v>
      </c>
      <c r="M859" s="14">
        <v>44114</v>
      </c>
      <c r="N859" s="13">
        <v>-5</v>
      </c>
      <c r="O859"/>
      <c r="P859" t="s">
        <v>78</v>
      </c>
      <c r="Q859" t="s">
        <v>1274</v>
      </c>
      <c r="R859" t="s">
        <v>1700</v>
      </c>
      <c r="S859" t="s">
        <v>114</v>
      </c>
      <c r="T859" t="s">
        <v>1699</v>
      </c>
      <c r="U859" s="14">
        <v>44109</v>
      </c>
      <c r="V859" t="s">
        <v>82</v>
      </c>
      <c r="W859"/>
      <c r="X859" t="s">
        <v>83</v>
      </c>
      <c r="Y859" t="s">
        <v>84</v>
      </c>
    </row>
    <row r="860" spans="1:25" x14ac:dyDescent="0.2">
      <c r="A860" t="s">
        <v>95</v>
      </c>
      <c r="B860" t="s">
        <v>96</v>
      </c>
      <c r="C860" t="s">
        <v>1701</v>
      </c>
      <c r="D860" t="s">
        <v>77</v>
      </c>
      <c r="E860">
        <v>141168</v>
      </c>
      <c r="F860" s="13">
        <v>-18228</v>
      </c>
      <c r="G860" t="s">
        <v>1273</v>
      </c>
      <c r="H860" t="s">
        <v>171</v>
      </c>
      <c r="I860" t="s">
        <v>81</v>
      </c>
      <c r="J860" s="14">
        <v>44018</v>
      </c>
      <c r="K860" s="14">
        <v>44054</v>
      </c>
      <c r="L860" s="14">
        <v>44054</v>
      </c>
      <c r="M860" s="14">
        <v>44114</v>
      </c>
      <c r="N860" s="13">
        <v>-5</v>
      </c>
      <c r="O860"/>
      <c r="P860" t="s">
        <v>78</v>
      </c>
      <c r="Q860" t="s">
        <v>1274</v>
      </c>
      <c r="R860" t="s">
        <v>1702</v>
      </c>
      <c r="S860" t="s">
        <v>114</v>
      </c>
      <c r="T860" t="s">
        <v>1701</v>
      </c>
      <c r="U860" s="14">
        <v>44109</v>
      </c>
      <c r="V860" t="s">
        <v>82</v>
      </c>
      <c r="W860"/>
      <c r="X860" t="s">
        <v>83</v>
      </c>
      <c r="Y860" t="s">
        <v>84</v>
      </c>
    </row>
    <row r="861" spans="1:25" x14ac:dyDescent="0.2">
      <c r="A861" t="s">
        <v>95</v>
      </c>
      <c r="B861" t="s">
        <v>96</v>
      </c>
      <c r="C861" t="s">
        <v>1703</v>
      </c>
      <c r="D861" t="s">
        <v>77</v>
      </c>
      <c r="E861">
        <v>141169</v>
      </c>
      <c r="F861" s="13">
        <v>-18228</v>
      </c>
      <c r="G861" t="s">
        <v>1273</v>
      </c>
      <c r="H861" t="s">
        <v>171</v>
      </c>
      <c r="I861" t="s">
        <v>81</v>
      </c>
      <c r="J861" s="14">
        <v>44018</v>
      </c>
      <c r="K861" s="14">
        <v>44054</v>
      </c>
      <c r="L861" s="14">
        <v>44054</v>
      </c>
      <c r="M861" s="14">
        <v>44114</v>
      </c>
      <c r="N861" s="13">
        <v>-5</v>
      </c>
      <c r="O861"/>
      <c r="P861" t="s">
        <v>78</v>
      </c>
      <c r="Q861" t="s">
        <v>1274</v>
      </c>
      <c r="R861" t="s">
        <v>1704</v>
      </c>
      <c r="S861" t="s">
        <v>114</v>
      </c>
      <c r="T861" t="s">
        <v>1703</v>
      </c>
      <c r="U861" s="14">
        <v>44109</v>
      </c>
      <c r="V861" t="s">
        <v>82</v>
      </c>
      <c r="W861"/>
      <c r="X861" t="s">
        <v>83</v>
      </c>
      <c r="Y861" t="s">
        <v>84</v>
      </c>
    </row>
    <row r="862" spans="1:25" x14ac:dyDescent="0.2">
      <c r="A862" t="s">
        <v>95</v>
      </c>
      <c r="B862" t="s">
        <v>96</v>
      </c>
      <c r="C862" t="s">
        <v>1705</v>
      </c>
      <c r="D862" t="s">
        <v>77</v>
      </c>
      <c r="E862">
        <v>141170</v>
      </c>
      <c r="F862" s="13">
        <v>-21678</v>
      </c>
      <c r="G862" t="s">
        <v>1273</v>
      </c>
      <c r="H862" t="s">
        <v>171</v>
      </c>
      <c r="I862" t="s">
        <v>81</v>
      </c>
      <c r="J862" s="14">
        <v>44018</v>
      </c>
      <c r="K862" s="14">
        <v>44054</v>
      </c>
      <c r="L862" s="14">
        <v>44054</v>
      </c>
      <c r="M862" s="14">
        <v>44114</v>
      </c>
      <c r="N862" s="13">
        <v>-5</v>
      </c>
      <c r="O862"/>
      <c r="P862" t="s">
        <v>1553</v>
      </c>
      <c r="Q862" t="s">
        <v>1274</v>
      </c>
      <c r="R862" t="s">
        <v>1706</v>
      </c>
      <c r="S862" t="s">
        <v>114</v>
      </c>
      <c r="T862" t="s">
        <v>1705</v>
      </c>
      <c r="U862" s="14">
        <v>44109</v>
      </c>
      <c r="V862" t="s">
        <v>82</v>
      </c>
      <c r="W862"/>
      <c r="X862" t="s">
        <v>83</v>
      </c>
      <c r="Y862" t="s">
        <v>84</v>
      </c>
    </row>
    <row r="863" spans="1:25" x14ac:dyDescent="0.2">
      <c r="A863" t="s">
        <v>95</v>
      </c>
      <c r="B863" t="s">
        <v>96</v>
      </c>
      <c r="C863" t="s">
        <v>1707</v>
      </c>
      <c r="D863" t="s">
        <v>77</v>
      </c>
      <c r="E863">
        <v>141171</v>
      </c>
      <c r="F863" s="13">
        <v>-18228</v>
      </c>
      <c r="G863" t="s">
        <v>1273</v>
      </c>
      <c r="H863" t="s">
        <v>171</v>
      </c>
      <c r="I863" t="s">
        <v>81</v>
      </c>
      <c r="J863" s="14">
        <v>44018</v>
      </c>
      <c r="K863" s="14">
        <v>44054</v>
      </c>
      <c r="L863" s="14">
        <v>44054</v>
      </c>
      <c r="M863" s="14">
        <v>44114</v>
      </c>
      <c r="N863" s="13">
        <v>-5</v>
      </c>
      <c r="O863"/>
      <c r="P863" t="s">
        <v>198</v>
      </c>
      <c r="Q863" t="s">
        <v>1274</v>
      </c>
      <c r="R863" t="s">
        <v>1708</v>
      </c>
      <c r="S863" t="s">
        <v>1709</v>
      </c>
      <c r="T863" t="s">
        <v>1707</v>
      </c>
      <c r="U863" s="14">
        <v>44109</v>
      </c>
      <c r="V863" t="s">
        <v>82</v>
      </c>
      <c r="W863"/>
      <c r="X863" t="s">
        <v>83</v>
      </c>
      <c r="Y863" t="s">
        <v>84</v>
      </c>
    </row>
    <row r="864" spans="1:25" x14ac:dyDescent="0.2">
      <c r="A864" t="s">
        <v>95</v>
      </c>
      <c r="B864" t="s">
        <v>96</v>
      </c>
      <c r="C864" t="s">
        <v>1710</v>
      </c>
      <c r="D864" t="s">
        <v>77</v>
      </c>
      <c r="E864">
        <v>141175</v>
      </c>
      <c r="F864" s="13">
        <v>-21678</v>
      </c>
      <c r="G864" t="s">
        <v>1273</v>
      </c>
      <c r="H864" t="s">
        <v>171</v>
      </c>
      <c r="I864" t="s">
        <v>81</v>
      </c>
      <c r="J864" s="14">
        <v>44018</v>
      </c>
      <c r="K864" s="14">
        <v>44059</v>
      </c>
      <c r="L864" s="14">
        <v>44028</v>
      </c>
      <c r="M864" s="14">
        <v>44088</v>
      </c>
      <c r="N864" s="13">
        <v>21</v>
      </c>
      <c r="O864"/>
      <c r="P864" t="s">
        <v>78</v>
      </c>
      <c r="Q864" t="s">
        <v>1274</v>
      </c>
      <c r="R864" t="s">
        <v>1711</v>
      </c>
      <c r="S864" t="s">
        <v>114</v>
      </c>
      <c r="T864" t="s">
        <v>1710</v>
      </c>
      <c r="U864" s="14">
        <v>44109</v>
      </c>
      <c r="V864" t="s">
        <v>82</v>
      </c>
      <c r="W864"/>
      <c r="X864" t="s">
        <v>83</v>
      </c>
      <c r="Y864" t="s">
        <v>84</v>
      </c>
    </row>
    <row r="865" spans="1:25" x14ac:dyDescent="0.2">
      <c r="A865" t="s">
        <v>95</v>
      </c>
      <c r="B865" t="s">
        <v>96</v>
      </c>
      <c r="C865" t="s">
        <v>1712</v>
      </c>
      <c r="D865" t="s">
        <v>77</v>
      </c>
      <c r="E865">
        <v>141176</v>
      </c>
      <c r="F865" s="13">
        <v>-18228</v>
      </c>
      <c r="G865" t="s">
        <v>1273</v>
      </c>
      <c r="H865" t="s">
        <v>171</v>
      </c>
      <c r="I865" t="s">
        <v>81</v>
      </c>
      <c r="J865" s="14">
        <v>44018</v>
      </c>
      <c r="K865" s="14">
        <v>44060</v>
      </c>
      <c r="L865" s="14">
        <v>44029</v>
      </c>
      <c r="M865" s="14">
        <v>44089</v>
      </c>
      <c r="N865" s="13">
        <v>20</v>
      </c>
      <c r="O865"/>
      <c r="P865" t="s">
        <v>78</v>
      </c>
      <c r="Q865" t="s">
        <v>1274</v>
      </c>
      <c r="R865" t="s">
        <v>1623</v>
      </c>
      <c r="S865" t="s">
        <v>114</v>
      </c>
      <c r="T865" t="s">
        <v>1712</v>
      </c>
      <c r="U865" s="14">
        <v>44109</v>
      </c>
      <c r="V865" t="s">
        <v>82</v>
      </c>
      <c r="W865"/>
      <c r="X865" t="s">
        <v>83</v>
      </c>
      <c r="Y865" t="s">
        <v>84</v>
      </c>
    </row>
    <row r="866" spans="1:25" x14ac:dyDescent="0.2">
      <c r="A866" t="s">
        <v>95</v>
      </c>
      <c r="B866" t="s">
        <v>96</v>
      </c>
      <c r="C866" t="s">
        <v>1713</v>
      </c>
      <c r="D866" t="s">
        <v>77</v>
      </c>
      <c r="E866">
        <v>141177</v>
      </c>
      <c r="F866" s="13">
        <v>-18228</v>
      </c>
      <c r="G866" t="s">
        <v>1273</v>
      </c>
      <c r="H866" t="s">
        <v>171</v>
      </c>
      <c r="I866" t="s">
        <v>81</v>
      </c>
      <c r="J866" s="14">
        <v>44018</v>
      </c>
      <c r="K866" s="14">
        <v>44059</v>
      </c>
      <c r="L866" s="14">
        <v>44028</v>
      </c>
      <c r="M866" s="14">
        <v>44088</v>
      </c>
      <c r="N866" s="13">
        <v>21</v>
      </c>
      <c r="O866"/>
      <c r="P866" t="s">
        <v>78</v>
      </c>
      <c r="Q866" t="s">
        <v>1274</v>
      </c>
      <c r="R866" t="s">
        <v>1714</v>
      </c>
      <c r="S866" t="s">
        <v>114</v>
      </c>
      <c r="T866" t="s">
        <v>1713</v>
      </c>
      <c r="U866" s="14">
        <v>44109</v>
      </c>
      <c r="V866" t="s">
        <v>82</v>
      </c>
      <c r="W866"/>
      <c r="X866" t="s">
        <v>83</v>
      </c>
      <c r="Y866" t="s">
        <v>84</v>
      </c>
    </row>
    <row r="867" spans="1:25" x14ac:dyDescent="0.2">
      <c r="A867" t="s">
        <v>95</v>
      </c>
      <c r="B867" t="s">
        <v>96</v>
      </c>
      <c r="C867" t="s">
        <v>1715</v>
      </c>
      <c r="D867" t="s">
        <v>77</v>
      </c>
      <c r="E867">
        <v>141178</v>
      </c>
      <c r="F867" s="13">
        <v>-18228</v>
      </c>
      <c r="G867" t="s">
        <v>1273</v>
      </c>
      <c r="H867" t="s">
        <v>171</v>
      </c>
      <c r="I867" t="s">
        <v>81</v>
      </c>
      <c r="J867" s="14">
        <v>44018</v>
      </c>
      <c r="K867" s="14">
        <v>44059</v>
      </c>
      <c r="L867" s="14">
        <v>44028</v>
      </c>
      <c r="M867" s="14">
        <v>44088</v>
      </c>
      <c r="N867" s="13">
        <v>21</v>
      </c>
      <c r="O867"/>
      <c r="P867" t="s">
        <v>78</v>
      </c>
      <c r="Q867" t="s">
        <v>1274</v>
      </c>
      <c r="R867" t="s">
        <v>1716</v>
      </c>
      <c r="S867" t="s">
        <v>114</v>
      </c>
      <c r="T867" t="s">
        <v>1715</v>
      </c>
      <c r="U867" s="14">
        <v>44109</v>
      </c>
      <c r="V867" t="s">
        <v>82</v>
      </c>
      <c r="W867"/>
      <c r="X867" t="s">
        <v>83</v>
      </c>
      <c r="Y867" t="s">
        <v>84</v>
      </c>
    </row>
    <row r="868" spans="1:25" x14ac:dyDescent="0.2">
      <c r="A868" t="s">
        <v>95</v>
      </c>
      <c r="B868" t="s">
        <v>96</v>
      </c>
      <c r="C868" t="s">
        <v>1717</v>
      </c>
      <c r="D868" t="s">
        <v>77</v>
      </c>
      <c r="E868">
        <v>141179</v>
      </c>
      <c r="F868" s="13">
        <v>-21678</v>
      </c>
      <c r="G868" t="s">
        <v>1273</v>
      </c>
      <c r="H868" t="s">
        <v>171</v>
      </c>
      <c r="I868" t="s">
        <v>81</v>
      </c>
      <c r="J868" s="14">
        <v>44018</v>
      </c>
      <c r="K868" s="14">
        <v>44059</v>
      </c>
      <c r="L868" s="14">
        <v>44028</v>
      </c>
      <c r="M868" s="14">
        <v>44088</v>
      </c>
      <c r="N868" s="13">
        <v>21</v>
      </c>
      <c r="O868"/>
      <c r="P868" t="s">
        <v>78</v>
      </c>
      <c r="Q868" t="s">
        <v>1274</v>
      </c>
      <c r="R868" t="s">
        <v>1718</v>
      </c>
      <c r="S868" t="s">
        <v>114</v>
      </c>
      <c r="T868" t="s">
        <v>1717</v>
      </c>
      <c r="U868" s="14">
        <v>44109</v>
      </c>
      <c r="V868" t="s">
        <v>82</v>
      </c>
      <c r="W868"/>
      <c r="X868" t="s">
        <v>83</v>
      </c>
      <c r="Y868" t="s">
        <v>84</v>
      </c>
    </row>
    <row r="869" spans="1:25" x14ac:dyDescent="0.2">
      <c r="A869" t="s">
        <v>95</v>
      </c>
      <c r="B869" t="s">
        <v>96</v>
      </c>
      <c r="C869" t="s">
        <v>1719</v>
      </c>
      <c r="D869" t="s">
        <v>77</v>
      </c>
      <c r="E869">
        <v>141180</v>
      </c>
      <c r="F869" s="13">
        <v>-21678</v>
      </c>
      <c r="G869" t="s">
        <v>1273</v>
      </c>
      <c r="H869" t="s">
        <v>171</v>
      </c>
      <c r="I869" t="s">
        <v>81</v>
      </c>
      <c r="J869" s="14">
        <v>44018</v>
      </c>
      <c r="K869" s="14">
        <v>44059</v>
      </c>
      <c r="L869" s="14">
        <v>44028</v>
      </c>
      <c r="M869" s="14">
        <v>44088</v>
      </c>
      <c r="N869" s="13">
        <v>21</v>
      </c>
      <c r="O869"/>
      <c r="P869" t="s">
        <v>78</v>
      </c>
      <c r="Q869" t="s">
        <v>1274</v>
      </c>
      <c r="R869" t="s">
        <v>1720</v>
      </c>
      <c r="S869" t="s">
        <v>114</v>
      </c>
      <c r="T869" t="s">
        <v>1719</v>
      </c>
      <c r="U869" s="14">
        <v>44109</v>
      </c>
      <c r="V869" t="s">
        <v>82</v>
      </c>
      <c r="W869"/>
      <c r="X869" t="s">
        <v>83</v>
      </c>
      <c r="Y869" t="s">
        <v>84</v>
      </c>
    </row>
    <row r="870" spans="1:25" x14ac:dyDescent="0.2">
      <c r="A870" t="s">
        <v>95</v>
      </c>
      <c r="B870" t="s">
        <v>96</v>
      </c>
      <c r="C870" t="s">
        <v>1721</v>
      </c>
      <c r="D870" t="s">
        <v>77</v>
      </c>
      <c r="E870">
        <v>141181</v>
      </c>
      <c r="F870" s="13">
        <v>-18228</v>
      </c>
      <c r="G870" t="s">
        <v>1273</v>
      </c>
      <c r="H870" t="s">
        <v>171</v>
      </c>
      <c r="I870" t="s">
        <v>81</v>
      </c>
      <c r="J870" s="14">
        <v>44018</v>
      </c>
      <c r="K870" s="14">
        <v>44059</v>
      </c>
      <c r="L870" s="14">
        <v>44028</v>
      </c>
      <c r="M870" s="14">
        <v>44088</v>
      </c>
      <c r="N870" s="13">
        <v>21</v>
      </c>
      <c r="O870"/>
      <c r="P870" t="s">
        <v>1553</v>
      </c>
      <c r="Q870" t="s">
        <v>1274</v>
      </c>
      <c r="R870" t="s">
        <v>1722</v>
      </c>
      <c r="S870" t="s">
        <v>114</v>
      </c>
      <c r="T870" t="s">
        <v>1721</v>
      </c>
      <c r="U870" s="14">
        <v>44109</v>
      </c>
      <c r="V870" t="s">
        <v>82</v>
      </c>
      <c r="W870"/>
      <c r="X870" t="s">
        <v>83</v>
      </c>
      <c r="Y870" t="s">
        <v>84</v>
      </c>
    </row>
    <row r="871" spans="1:25" x14ac:dyDescent="0.2">
      <c r="A871" t="s">
        <v>95</v>
      </c>
      <c r="B871" t="s">
        <v>96</v>
      </c>
      <c r="C871" t="s">
        <v>1723</v>
      </c>
      <c r="D871" t="s">
        <v>77</v>
      </c>
      <c r="E871">
        <v>141182</v>
      </c>
      <c r="F871" s="13">
        <v>-21678</v>
      </c>
      <c r="G871" t="s">
        <v>1273</v>
      </c>
      <c r="H871" t="s">
        <v>171</v>
      </c>
      <c r="I871" t="s">
        <v>81</v>
      </c>
      <c r="J871" s="14">
        <v>44018</v>
      </c>
      <c r="K871" s="14">
        <v>44059</v>
      </c>
      <c r="L871" s="14">
        <v>44028</v>
      </c>
      <c r="M871" s="14">
        <v>44088</v>
      </c>
      <c r="N871" s="13">
        <v>21</v>
      </c>
      <c r="O871"/>
      <c r="P871" t="s">
        <v>78</v>
      </c>
      <c r="Q871" t="s">
        <v>1274</v>
      </c>
      <c r="R871" t="s">
        <v>1724</v>
      </c>
      <c r="S871" t="s">
        <v>114</v>
      </c>
      <c r="T871" t="s">
        <v>1723</v>
      </c>
      <c r="U871" s="14">
        <v>44109</v>
      </c>
      <c r="V871" t="s">
        <v>82</v>
      </c>
      <c r="W871"/>
      <c r="X871" t="s">
        <v>83</v>
      </c>
      <c r="Y871" t="s">
        <v>84</v>
      </c>
    </row>
    <row r="872" spans="1:25" x14ac:dyDescent="0.2">
      <c r="A872" t="s">
        <v>95</v>
      </c>
      <c r="B872" t="s">
        <v>96</v>
      </c>
      <c r="C872" t="s">
        <v>1725</v>
      </c>
      <c r="D872" t="s">
        <v>77</v>
      </c>
      <c r="E872">
        <v>141183</v>
      </c>
      <c r="F872" s="13">
        <v>-21678</v>
      </c>
      <c r="G872" t="s">
        <v>1273</v>
      </c>
      <c r="H872" t="s">
        <v>171</v>
      </c>
      <c r="I872" t="s">
        <v>81</v>
      </c>
      <c r="J872" s="14">
        <v>44018</v>
      </c>
      <c r="K872" s="14">
        <v>44054</v>
      </c>
      <c r="L872" s="14">
        <v>44054</v>
      </c>
      <c r="M872" s="14">
        <v>44114</v>
      </c>
      <c r="N872" s="13">
        <v>-5</v>
      </c>
      <c r="O872"/>
      <c r="P872" t="s">
        <v>78</v>
      </c>
      <c r="Q872" t="s">
        <v>1274</v>
      </c>
      <c r="R872" t="s">
        <v>1726</v>
      </c>
      <c r="S872" t="s">
        <v>114</v>
      </c>
      <c r="T872" t="s">
        <v>1725</v>
      </c>
      <c r="U872" s="14">
        <v>44109</v>
      </c>
      <c r="V872" t="s">
        <v>82</v>
      </c>
      <c r="W872"/>
      <c r="X872" t="s">
        <v>83</v>
      </c>
      <c r="Y872" t="s">
        <v>84</v>
      </c>
    </row>
    <row r="873" spans="1:25" x14ac:dyDescent="0.2">
      <c r="A873" t="s">
        <v>95</v>
      </c>
      <c r="B873" t="s">
        <v>96</v>
      </c>
      <c r="C873" t="s">
        <v>1727</v>
      </c>
      <c r="D873" t="s">
        <v>77</v>
      </c>
      <c r="E873">
        <v>141184</v>
      </c>
      <c r="F873" s="13">
        <v>-60580</v>
      </c>
      <c r="G873" t="s">
        <v>1273</v>
      </c>
      <c r="H873" t="s">
        <v>171</v>
      </c>
      <c r="I873" t="s">
        <v>81</v>
      </c>
      <c r="J873" s="14">
        <v>44018</v>
      </c>
      <c r="K873" s="14">
        <v>44054</v>
      </c>
      <c r="L873" s="14">
        <v>44054</v>
      </c>
      <c r="M873" s="14">
        <v>44114</v>
      </c>
      <c r="N873" s="13">
        <v>-5</v>
      </c>
      <c r="O873"/>
      <c r="P873" t="s">
        <v>78</v>
      </c>
      <c r="Q873" t="s">
        <v>1274</v>
      </c>
      <c r="R873" t="s">
        <v>1728</v>
      </c>
      <c r="S873" t="s">
        <v>1729</v>
      </c>
      <c r="T873" t="s">
        <v>1727</v>
      </c>
      <c r="U873" s="14">
        <v>44109</v>
      </c>
      <c r="V873" t="s">
        <v>82</v>
      </c>
      <c r="W873"/>
      <c r="X873" t="s">
        <v>83</v>
      </c>
      <c r="Y873" t="s">
        <v>84</v>
      </c>
    </row>
    <row r="874" spans="1:25" x14ac:dyDescent="0.2">
      <c r="A874" t="s">
        <v>95</v>
      </c>
      <c r="B874" t="s">
        <v>96</v>
      </c>
      <c r="C874" t="s">
        <v>1730</v>
      </c>
      <c r="D874" t="s">
        <v>77</v>
      </c>
      <c r="E874">
        <v>141185</v>
      </c>
      <c r="F874" s="13">
        <v>-14658</v>
      </c>
      <c r="G874" t="s">
        <v>1273</v>
      </c>
      <c r="H874" t="s">
        <v>171</v>
      </c>
      <c r="I874" t="s">
        <v>81</v>
      </c>
      <c r="J874" s="14">
        <v>44018</v>
      </c>
      <c r="K874" s="14">
        <v>44054</v>
      </c>
      <c r="L874" s="14">
        <v>44054</v>
      </c>
      <c r="M874" s="14">
        <v>44114</v>
      </c>
      <c r="N874" s="13">
        <v>-5</v>
      </c>
      <c r="O874"/>
      <c r="P874" t="s">
        <v>78</v>
      </c>
      <c r="Q874" t="s">
        <v>1274</v>
      </c>
      <c r="R874" t="s">
        <v>1731</v>
      </c>
      <c r="S874" t="s">
        <v>1729</v>
      </c>
      <c r="T874" t="s">
        <v>1730</v>
      </c>
      <c r="U874" s="14">
        <v>44109</v>
      </c>
      <c r="V874" t="s">
        <v>82</v>
      </c>
      <c r="W874"/>
      <c r="X874" t="s">
        <v>83</v>
      </c>
      <c r="Y874" t="s">
        <v>84</v>
      </c>
    </row>
    <row r="875" spans="1:25" x14ac:dyDescent="0.2">
      <c r="A875" t="s">
        <v>95</v>
      </c>
      <c r="B875" t="s">
        <v>96</v>
      </c>
      <c r="C875" t="s">
        <v>1732</v>
      </c>
      <c r="D875" t="s">
        <v>77</v>
      </c>
      <c r="E875">
        <v>141186</v>
      </c>
      <c r="F875" s="13">
        <v>-40210</v>
      </c>
      <c r="G875" t="s">
        <v>1273</v>
      </c>
      <c r="H875" t="s">
        <v>171</v>
      </c>
      <c r="I875" t="s">
        <v>81</v>
      </c>
      <c r="J875" s="14">
        <v>44018</v>
      </c>
      <c r="K875" s="14">
        <v>44054</v>
      </c>
      <c r="L875" s="14">
        <v>44054</v>
      </c>
      <c r="M875" s="14">
        <v>44114</v>
      </c>
      <c r="N875" s="13">
        <v>-5</v>
      </c>
      <c r="O875"/>
      <c r="P875" t="s">
        <v>78</v>
      </c>
      <c r="Q875" t="s">
        <v>1274</v>
      </c>
      <c r="R875" t="s">
        <v>1733</v>
      </c>
      <c r="S875" t="s">
        <v>1729</v>
      </c>
      <c r="T875" t="s">
        <v>1732</v>
      </c>
      <c r="U875" s="14">
        <v>44109</v>
      </c>
      <c r="V875" t="s">
        <v>82</v>
      </c>
      <c r="W875"/>
      <c r="X875" t="s">
        <v>83</v>
      </c>
      <c r="Y875" t="s">
        <v>84</v>
      </c>
    </row>
    <row r="876" spans="1:25" x14ac:dyDescent="0.2">
      <c r="A876" t="s">
        <v>95</v>
      </c>
      <c r="B876" t="s">
        <v>96</v>
      </c>
      <c r="C876" t="s">
        <v>1734</v>
      </c>
      <c r="D876" t="s">
        <v>77</v>
      </c>
      <c r="E876">
        <v>141187</v>
      </c>
      <c r="F876" s="13">
        <v>-27766</v>
      </c>
      <c r="G876" t="s">
        <v>1273</v>
      </c>
      <c r="H876" t="s">
        <v>171</v>
      </c>
      <c r="I876" t="s">
        <v>81</v>
      </c>
      <c r="J876" s="14">
        <v>44018</v>
      </c>
      <c r="K876" s="14">
        <v>44059</v>
      </c>
      <c r="L876" s="14">
        <v>44028</v>
      </c>
      <c r="M876" s="14">
        <v>44088</v>
      </c>
      <c r="N876" s="13">
        <v>21</v>
      </c>
      <c r="O876"/>
      <c r="P876" t="s">
        <v>78</v>
      </c>
      <c r="Q876" t="s">
        <v>1274</v>
      </c>
      <c r="R876" t="s">
        <v>1735</v>
      </c>
      <c r="S876" t="s">
        <v>1736</v>
      </c>
      <c r="T876" t="s">
        <v>1734</v>
      </c>
      <c r="U876" s="14">
        <v>44109</v>
      </c>
      <c r="V876" t="s">
        <v>82</v>
      </c>
      <c r="W876"/>
      <c r="X876" t="s">
        <v>83</v>
      </c>
      <c r="Y876" t="s">
        <v>84</v>
      </c>
    </row>
    <row r="877" spans="1:25" x14ac:dyDescent="0.2">
      <c r="A877" t="s">
        <v>95</v>
      </c>
      <c r="B877" t="s">
        <v>96</v>
      </c>
      <c r="C877" t="s">
        <v>105</v>
      </c>
      <c r="D877" t="s">
        <v>77</v>
      </c>
      <c r="E877">
        <v>141188</v>
      </c>
      <c r="F877" s="13">
        <v>-165000</v>
      </c>
      <c r="G877" t="s">
        <v>1273</v>
      </c>
      <c r="H877" t="s">
        <v>171</v>
      </c>
      <c r="I877" t="s">
        <v>81</v>
      </c>
      <c r="J877" s="14">
        <v>44018</v>
      </c>
      <c r="K877" s="14">
        <v>44054</v>
      </c>
      <c r="L877" s="14">
        <v>44054</v>
      </c>
      <c r="M877" s="14">
        <v>44114</v>
      </c>
      <c r="N877" s="13">
        <v>-5</v>
      </c>
      <c r="O877"/>
      <c r="P877" t="s">
        <v>78</v>
      </c>
      <c r="Q877" t="s">
        <v>1274</v>
      </c>
      <c r="R877" t="s">
        <v>1737</v>
      </c>
      <c r="S877" t="s">
        <v>101</v>
      </c>
      <c r="T877" t="s">
        <v>105</v>
      </c>
      <c r="U877" s="14">
        <v>44109</v>
      </c>
      <c r="V877" t="s">
        <v>82</v>
      </c>
      <c r="W877"/>
      <c r="X877" t="s">
        <v>83</v>
      </c>
      <c r="Y877" t="s">
        <v>84</v>
      </c>
    </row>
    <row r="878" spans="1:25" x14ac:dyDescent="0.2">
      <c r="A878" t="s">
        <v>95</v>
      </c>
      <c r="B878" t="s">
        <v>96</v>
      </c>
      <c r="C878" t="s">
        <v>1738</v>
      </c>
      <c r="D878" t="s">
        <v>77</v>
      </c>
      <c r="E878">
        <v>141189</v>
      </c>
      <c r="F878" s="13">
        <v>-23223</v>
      </c>
      <c r="G878" t="s">
        <v>1273</v>
      </c>
      <c r="H878" t="s">
        <v>171</v>
      </c>
      <c r="I878" t="s">
        <v>81</v>
      </c>
      <c r="J878" s="14">
        <v>44021</v>
      </c>
      <c r="K878" s="14">
        <v>44059</v>
      </c>
      <c r="L878" s="14">
        <v>44028</v>
      </c>
      <c r="M878" s="14">
        <v>44088</v>
      </c>
      <c r="N878" s="13">
        <v>21</v>
      </c>
      <c r="O878"/>
      <c r="P878" t="s">
        <v>78</v>
      </c>
      <c r="Q878" t="s">
        <v>1274</v>
      </c>
      <c r="R878" t="s">
        <v>1739</v>
      </c>
      <c r="S878" t="s">
        <v>1568</v>
      </c>
      <c r="T878" t="s">
        <v>1738</v>
      </c>
      <c r="U878" s="14">
        <v>44109</v>
      </c>
      <c r="V878" t="s">
        <v>82</v>
      </c>
      <c r="W878"/>
      <c r="X878" t="s">
        <v>83</v>
      </c>
      <c r="Y878" t="s">
        <v>84</v>
      </c>
    </row>
    <row r="879" spans="1:25" x14ac:dyDescent="0.2">
      <c r="A879" t="s">
        <v>95</v>
      </c>
      <c r="B879" t="s">
        <v>96</v>
      </c>
      <c r="C879" t="s">
        <v>1740</v>
      </c>
      <c r="D879" t="s">
        <v>77</v>
      </c>
      <c r="E879">
        <v>141190</v>
      </c>
      <c r="F879" s="13">
        <v>-23223</v>
      </c>
      <c r="G879" t="s">
        <v>1273</v>
      </c>
      <c r="H879" t="s">
        <v>171</v>
      </c>
      <c r="I879" t="s">
        <v>81</v>
      </c>
      <c r="J879" s="14">
        <v>44021</v>
      </c>
      <c r="K879" s="14">
        <v>44059</v>
      </c>
      <c r="L879" s="14">
        <v>44028</v>
      </c>
      <c r="M879" s="14">
        <v>44088</v>
      </c>
      <c r="N879" s="13">
        <v>21</v>
      </c>
      <c r="O879"/>
      <c r="P879" t="s">
        <v>78</v>
      </c>
      <c r="Q879" t="s">
        <v>1274</v>
      </c>
      <c r="R879" t="s">
        <v>1741</v>
      </c>
      <c r="S879" t="s">
        <v>1568</v>
      </c>
      <c r="T879" t="s">
        <v>1740</v>
      </c>
      <c r="U879" s="14">
        <v>44109</v>
      </c>
      <c r="V879" t="s">
        <v>82</v>
      </c>
      <c r="W879"/>
      <c r="X879" t="s">
        <v>83</v>
      </c>
      <c r="Y879" t="s">
        <v>84</v>
      </c>
    </row>
    <row r="880" spans="1:25" x14ac:dyDescent="0.2">
      <c r="A880" t="s">
        <v>95</v>
      </c>
      <c r="B880" t="s">
        <v>96</v>
      </c>
      <c r="C880" t="s">
        <v>1742</v>
      </c>
      <c r="D880" t="s">
        <v>77</v>
      </c>
      <c r="E880">
        <v>141191</v>
      </c>
      <c r="F880" s="13">
        <v>-23223</v>
      </c>
      <c r="G880" t="s">
        <v>1273</v>
      </c>
      <c r="H880" t="s">
        <v>171</v>
      </c>
      <c r="I880" t="s">
        <v>81</v>
      </c>
      <c r="J880" s="14">
        <v>44021</v>
      </c>
      <c r="K880" s="14">
        <v>44059</v>
      </c>
      <c r="L880" s="14">
        <v>44028</v>
      </c>
      <c r="M880" s="14">
        <v>44088</v>
      </c>
      <c r="N880" s="13">
        <v>21</v>
      </c>
      <c r="O880"/>
      <c r="P880" t="s">
        <v>78</v>
      </c>
      <c r="Q880" t="s">
        <v>1274</v>
      </c>
      <c r="R880" t="s">
        <v>1743</v>
      </c>
      <c r="S880" t="s">
        <v>1568</v>
      </c>
      <c r="T880" t="s">
        <v>1742</v>
      </c>
      <c r="U880" s="14">
        <v>44109</v>
      </c>
      <c r="V880" t="s">
        <v>82</v>
      </c>
      <c r="W880"/>
      <c r="X880" t="s">
        <v>83</v>
      </c>
      <c r="Y880" t="s">
        <v>84</v>
      </c>
    </row>
    <row r="881" spans="1:25" x14ac:dyDescent="0.2">
      <c r="A881" t="s">
        <v>95</v>
      </c>
      <c r="B881" t="s">
        <v>96</v>
      </c>
      <c r="C881" t="s">
        <v>1744</v>
      </c>
      <c r="D881" t="s">
        <v>77</v>
      </c>
      <c r="E881">
        <v>141192</v>
      </c>
      <c r="F881" s="13">
        <v>-23223</v>
      </c>
      <c r="G881" t="s">
        <v>1273</v>
      </c>
      <c r="H881" t="s">
        <v>171</v>
      </c>
      <c r="I881" t="s">
        <v>81</v>
      </c>
      <c r="J881" s="14">
        <v>44021</v>
      </c>
      <c r="K881" s="14">
        <v>44059</v>
      </c>
      <c r="L881" s="14">
        <v>44028</v>
      </c>
      <c r="M881" s="14">
        <v>44088</v>
      </c>
      <c r="N881" s="13">
        <v>21</v>
      </c>
      <c r="O881"/>
      <c r="P881" t="s">
        <v>78</v>
      </c>
      <c r="Q881" t="s">
        <v>1274</v>
      </c>
      <c r="R881" t="s">
        <v>1745</v>
      </c>
      <c r="S881" t="s">
        <v>1568</v>
      </c>
      <c r="T881" t="s">
        <v>1744</v>
      </c>
      <c r="U881" s="14">
        <v>44109</v>
      </c>
      <c r="V881" t="s">
        <v>82</v>
      </c>
      <c r="W881"/>
      <c r="X881" t="s">
        <v>83</v>
      </c>
      <c r="Y881" t="s">
        <v>84</v>
      </c>
    </row>
    <row r="882" spans="1:25" x14ac:dyDescent="0.2">
      <c r="A882" t="s">
        <v>95</v>
      </c>
      <c r="B882" t="s">
        <v>96</v>
      </c>
      <c r="C882" t="s">
        <v>1746</v>
      </c>
      <c r="D882" t="s">
        <v>77</v>
      </c>
      <c r="E882">
        <v>141193</v>
      </c>
      <c r="F882" s="13">
        <v>-23223</v>
      </c>
      <c r="G882" t="s">
        <v>1273</v>
      </c>
      <c r="H882" t="s">
        <v>171</v>
      </c>
      <c r="I882" t="s">
        <v>81</v>
      </c>
      <c r="J882" s="14">
        <v>44021</v>
      </c>
      <c r="K882" s="14">
        <v>44059</v>
      </c>
      <c r="L882" s="14">
        <v>44028</v>
      </c>
      <c r="M882" s="14">
        <v>44088</v>
      </c>
      <c r="N882" s="13">
        <v>21</v>
      </c>
      <c r="O882"/>
      <c r="P882" t="s">
        <v>78</v>
      </c>
      <c r="Q882" t="s">
        <v>1274</v>
      </c>
      <c r="R882" t="s">
        <v>1747</v>
      </c>
      <c r="S882" t="s">
        <v>104</v>
      </c>
      <c r="T882" t="s">
        <v>1746</v>
      </c>
      <c r="U882" s="14">
        <v>44109</v>
      </c>
      <c r="V882" t="s">
        <v>82</v>
      </c>
      <c r="W882"/>
      <c r="X882" t="s">
        <v>83</v>
      </c>
      <c r="Y882" t="s">
        <v>84</v>
      </c>
    </row>
    <row r="883" spans="1:25" x14ac:dyDescent="0.2">
      <c r="A883" t="s">
        <v>95</v>
      </c>
      <c r="B883" t="s">
        <v>96</v>
      </c>
      <c r="C883" t="s">
        <v>1748</v>
      </c>
      <c r="D883" t="s">
        <v>77</v>
      </c>
      <c r="E883">
        <v>141194</v>
      </c>
      <c r="F883" s="13">
        <v>-23223</v>
      </c>
      <c r="G883" t="s">
        <v>1273</v>
      </c>
      <c r="H883" t="s">
        <v>171</v>
      </c>
      <c r="I883" t="s">
        <v>81</v>
      </c>
      <c r="J883" s="14">
        <v>44021</v>
      </c>
      <c r="K883" s="14">
        <v>44059</v>
      </c>
      <c r="L883" s="14">
        <v>44028</v>
      </c>
      <c r="M883" s="14">
        <v>44088</v>
      </c>
      <c r="N883" s="13">
        <v>21</v>
      </c>
      <c r="O883"/>
      <c r="P883" t="s">
        <v>78</v>
      </c>
      <c r="Q883" t="s">
        <v>1274</v>
      </c>
      <c r="R883" t="s">
        <v>1749</v>
      </c>
      <c r="S883" t="s">
        <v>1568</v>
      </c>
      <c r="T883" t="s">
        <v>1748</v>
      </c>
      <c r="U883" s="14">
        <v>44109</v>
      </c>
      <c r="V883" t="s">
        <v>82</v>
      </c>
      <c r="W883"/>
      <c r="X883" t="s">
        <v>83</v>
      </c>
      <c r="Y883" t="s">
        <v>84</v>
      </c>
    </row>
    <row r="884" spans="1:25" x14ac:dyDescent="0.2">
      <c r="A884" t="s">
        <v>95</v>
      </c>
      <c r="B884" t="s">
        <v>96</v>
      </c>
      <c r="C884" t="s">
        <v>1750</v>
      </c>
      <c r="D884" t="s">
        <v>77</v>
      </c>
      <c r="E884">
        <v>141195</v>
      </c>
      <c r="F884" s="13">
        <v>-23223</v>
      </c>
      <c r="G884" t="s">
        <v>1273</v>
      </c>
      <c r="H884" t="s">
        <v>171</v>
      </c>
      <c r="I884" t="s">
        <v>81</v>
      </c>
      <c r="J884" s="14">
        <v>44021</v>
      </c>
      <c r="K884" s="14">
        <v>44059</v>
      </c>
      <c r="L884" s="14">
        <v>44028</v>
      </c>
      <c r="M884" s="14">
        <v>44088</v>
      </c>
      <c r="N884" s="13">
        <v>21</v>
      </c>
      <c r="O884"/>
      <c r="P884" t="s">
        <v>78</v>
      </c>
      <c r="Q884" t="s">
        <v>1274</v>
      </c>
      <c r="R884" t="s">
        <v>1751</v>
      </c>
      <c r="S884" t="s">
        <v>1568</v>
      </c>
      <c r="T884" t="s">
        <v>1750</v>
      </c>
      <c r="U884" s="14">
        <v>44109</v>
      </c>
      <c r="V884" t="s">
        <v>82</v>
      </c>
      <c r="W884"/>
      <c r="X884" t="s">
        <v>83</v>
      </c>
      <c r="Y884" t="s">
        <v>84</v>
      </c>
    </row>
    <row r="885" spans="1:25" x14ac:dyDescent="0.2">
      <c r="A885" t="s">
        <v>95</v>
      </c>
      <c r="B885" t="s">
        <v>96</v>
      </c>
      <c r="C885" t="s">
        <v>1752</v>
      </c>
      <c r="D885" t="s">
        <v>77</v>
      </c>
      <c r="E885">
        <v>141196</v>
      </c>
      <c r="F885" s="13">
        <v>-23223</v>
      </c>
      <c r="G885" t="s">
        <v>1273</v>
      </c>
      <c r="H885" t="s">
        <v>171</v>
      </c>
      <c r="I885" t="s">
        <v>81</v>
      </c>
      <c r="J885" s="14">
        <v>44021</v>
      </c>
      <c r="K885" s="14">
        <v>44059</v>
      </c>
      <c r="L885" s="14">
        <v>44028</v>
      </c>
      <c r="M885" s="14">
        <v>44088</v>
      </c>
      <c r="N885" s="13">
        <v>21</v>
      </c>
      <c r="O885"/>
      <c r="P885" t="s">
        <v>198</v>
      </c>
      <c r="Q885" t="s">
        <v>1274</v>
      </c>
      <c r="R885" t="s">
        <v>1753</v>
      </c>
      <c r="S885" t="s">
        <v>1754</v>
      </c>
      <c r="T885" t="s">
        <v>1752</v>
      </c>
      <c r="U885" s="14">
        <v>44109</v>
      </c>
      <c r="V885" t="s">
        <v>82</v>
      </c>
      <c r="W885"/>
      <c r="X885" t="s">
        <v>83</v>
      </c>
      <c r="Y885" t="s">
        <v>84</v>
      </c>
    </row>
    <row r="886" spans="1:25" x14ac:dyDescent="0.2">
      <c r="A886" t="s">
        <v>95</v>
      </c>
      <c r="B886" t="s">
        <v>96</v>
      </c>
      <c r="C886" t="s">
        <v>1755</v>
      </c>
      <c r="D886" t="s">
        <v>77</v>
      </c>
      <c r="E886">
        <v>141198</v>
      </c>
      <c r="F886" s="13">
        <v>-23223</v>
      </c>
      <c r="G886" t="s">
        <v>1273</v>
      </c>
      <c r="H886" t="s">
        <v>171</v>
      </c>
      <c r="I886" t="s">
        <v>81</v>
      </c>
      <c r="J886" s="14">
        <v>44021</v>
      </c>
      <c r="K886" s="14">
        <v>44059</v>
      </c>
      <c r="L886" s="14">
        <v>44028</v>
      </c>
      <c r="M886" s="14">
        <v>44088</v>
      </c>
      <c r="N886" s="13">
        <v>21</v>
      </c>
      <c r="O886"/>
      <c r="P886" t="s">
        <v>78</v>
      </c>
      <c r="Q886" t="s">
        <v>1274</v>
      </c>
      <c r="R886" t="s">
        <v>1756</v>
      </c>
      <c r="S886" t="s">
        <v>1568</v>
      </c>
      <c r="T886" t="s">
        <v>1755</v>
      </c>
      <c r="U886" s="14">
        <v>44109</v>
      </c>
      <c r="V886" t="s">
        <v>82</v>
      </c>
      <c r="W886"/>
      <c r="X886" t="s">
        <v>83</v>
      </c>
      <c r="Y886" t="s">
        <v>84</v>
      </c>
    </row>
    <row r="887" spans="1:25" x14ac:dyDescent="0.2">
      <c r="A887" t="s">
        <v>95</v>
      </c>
      <c r="B887" t="s">
        <v>96</v>
      </c>
      <c r="C887" t="s">
        <v>1757</v>
      </c>
      <c r="D887" t="s">
        <v>77</v>
      </c>
      <c r="E887">
        <v>141199</v>
      </c>
      <c r="F887" s="13">
        <v>-23223</v>
      </c>
      <c r="G887" t="s">
        <v>1273</v>
      </c>
      <c r="H887" t="s">
        <v>171</v>
      </c>
      <c r="I887" t="s">
        <v>81</v>
      </c>
      <c r="J887" s="14">
        <v>44021</v>
      </c>
      <c r="K887" s="14">
        <v>44059</v>
      </c>
      <c r="L887" s="14">
        <v>44028</v>
      </c>
      <c r="M887" s="14">
        <v>44088</v>
      </c>
      <c r="N887" s="13">
        <v>21</v>
      </c>
      <c r="O887"/>
      <c r="P887" t="s">
        <v>78</v>
      </c>
      <c r="Q887" t="s">
        <v>1274</v>
      </c>
      <c r="R887" t="s">
        <v>1758</v>
      </c>
      <c r="S887" t="s">
        <v>104</v>
      </c>
      <c r="T887" t="s">
        <v>1757</v>
      </c>
      <c r="U887" s="14">
        <v>44109</v>
      </c>
      <c r="V887" t="s">
        <v>82</v>
      </c>
      <c r="W887"/>
      <c r="X887" t="s">
        <v>83</v>
      </c>
      <c r="Y887" t="s">
        <v>84</v>
      </c>
    </row>
    <row r="888" spans="1:25" x14ac:dyDescent="0.2">
      <c r="A888" t="s">
        <v>95</v>
      </c>
      <c r="B888" t="s">
        <v>96</v>
      </c>
      <c r="C888" t="s">
        <v>1759</v>
      </c>
      <c r="D888" t="s">
        <v>77</v>
      </c>
      <c r="E888">
        <v>141200</v>
      </c>
      <c r="F888" s="13">
        <v>-23223</v>
      </c>
      <c r="G888" t="s">
        <v>1273</v>
      </c>
      <c r="H888" t="s">
        <v>171</v>
      </c>
      <c r="I888" t="s">
        <v>81</v>
      </c>
      <c r="J888" s="14">
        <v>44021</v>
      </c>
      <c r="K888" s="14">
        <v>44054</v>
      </c>
      <c r="L888" s="14">
        <v>44054</v>
      </c>
      <c r="M888" s="14">
        <v>44114</v>
      </c>
      <c r="N888" s="13">
        <v>-5</v>
      </c>
      <c r="O888"/>
      <c r="P888" t="s">
        <v>78</v>
      </c>
      <c r="Q888" t="s">
        <v>1274</v>
      </c>
      <c r="R888" t="s">
        <v>1760</v>
      </c>
      <c r="S888" t="s">
        <v>1568</v>
      </c>
      <c r="T888" t="s">
        <v>1759</v>
      </c>
      <c r="U888" s="14">
        <v>44109</v>
      </c>
      <c r="V888" t="s">
        <v>82</v>
      </c>
      <c r="W888"/>
      <c r="X888" t="s">
        <v>83</v>
      </c>
      <c r="Y888" t="s">
        <v>84</v>
      </c>
    </row>
    <row r="889" spans="1:25" x14ac:dyDescent="0.2">
      <c r="A889" t="s">
        <v>95</v>
      </c>
      <c r="B889" t="s">
        <v>96</v>
      </c>
      <c r="C889" t="s">
        <v>102</v>
      </c>
      <c r="D889" t="s">
        <v>77</v>
      </c>
      <c r="E889">
        <v>141357</v>
      </c>
      <c r="F889" s="13">
        <v>-165000</v>
      </c>
      <c r="G889" t="s">
        <v>1273</v>
      </c>
      <c r="H889" t="s">
        <v>171</v>
      </c>
      <c r="I889" t="s">
        <v>81</v>
      </c>
      <c r="J889" s="14">
        <v>44046</v>
      </c>
      <c r="K889" s="14">
        <v>44054</v>
      </c>
      <c r="L889" s="14">
        <v>44054</v>
      </c>
      <c r="M889" s="14">
        <v>44114</v>
      </c>
      <c r="N889" s="13">
        <v>-5</v>
      </c>
      <c r="O889"/>
      <c r="P889" t="s">
        <v>78</v>
      </c>
      <c r="Q889" t="s">
        <v>1274</v>
      </c>
      <c r="R889" t="s">
        <v>1761</v>
      </c>
      <c r="S889" t="s">
        <v>104</v>
      </c>
      <c r="T889" t="s">
        <v>102</v>
      </c>
      <c r="U889" s="14">
        <v>44109</v>
      </c>
      <c r="V889" t="s">
        <v>82</v>
      </c>
      <c r="W889"/>
      <c r="X889" t="s">
        <v>83</v>
      </c>
      <c r="Y889" t="s">
        <v>84</v>
      </c>
    </row>
    <row r="890" spans="1:25" x14ac:dyDescent="0.2">
      <c r="A890" t="s">
        <v>95</v>
      </c>
      <c r="B890" t="s">
        <v>96</v>
      </c>
      <c r="C890" t="s">
        <v>1762</v>
      </c>
      <c r="D890" t="s">
        <v>77</v>
      </c>
      <c r="E890">
        <v>141358</v>
      </c>
      <c r="F890" s="13">
        <v>-3501873</v>
      </c>
      <c r="G890" t="s">
        <v>1273</v>
      </c>
      <c r="H890" t="s">
        <v>171</v>
      </c>
      <c r="I890" t="s">
        <v>81</v>
      </c>
      <c r="J890" s="14">
        <v>44054</v>
      </c>
      <c r="K890" s="14">
        <v>44109</v>
      </c>
      <c r="L890" s="14">
        <v>44054</v>
      </c>
      <c r="M890" s="14">
        <v>44054</v>
      </c>
      <c r="N890" s="13">
        <v>55</v>
      </c>
      <c r="O890"/>
      <c r="P890" t="s">
        <v>78</v>
      </c>
      <c r="Q890" t="s">
        <v>1274</v>
      </c>
      <c r="R890" t="s">
        <v>414</v>
      </c>
      <c r="S890" t="s">
        <v>104</v>
      </c>
      <c r="T890" t="s">
        <v>1762</v>
      </c>
      <c r="U890" s="14">
        <v>44109</v>
      </c>
      <c r="V890" t="s">
        <v>413</v>
      </c>
      <c r="W890"/>
      <c r="X890" t="s">
        <v>414</v>
      </c>
      <c r="Y890" t="s">
        <v>84</v>
      </c>
    </row>
    <row r="891" spans="1:25" x14ac:dyDescent="0.2">
      <c r="A891" t="s">
        <v>95</v>
      </c>
      <c r="B891" t="s">
        <v>96</v>
      </c>
      <c r="C891" t="s">
        <v>1762</v>
      </c>
      <c r="D891" t="s">
        <v>77</v>
      </c>
      <c r="E891">
        <v>141358</v>
      </c>
      <c r="F891" s="13">
        <v>-11438127</v>
      </c>
      <c r="G891" t="s">
        <v>1763</v>
      </c>
      <c r="H891" t="s">
        <v>171</v>
      </c>
      <c r="I891" t="s">
        <v>81</v>
      </c>
      <c r="J891" s="14">
        <v>44054</v>
      </c>
      <c r="K891" s="14">
        <v>44109</v>
      </c>
      <c r="L891" s="14">
        <v>44054</v>
      </c>
      <c r="M891" s="14">
        <v>44114</v>
      </c>
      <c r="N891" s="13">
        <v>2</v>
      </c>
      <c r="O891"/>
      <c r="P891" t="s">
        <v>78</v>
      </c>
      <c r="Q891" t="s">
        <v>99</v>
      </c>
      <c r="R891" t="s">
        <v>496</v>
      </c>
      <c r="S891" t="s">
        <v>104</v>
      </c>
      <c r="T891" t="s">
        <v>1764</v>
      </c>
      <c r="U891" s="14">
        <v>44116</v>
      </c>
      <c r="V891" t="s">
        <v>413</v>
      </c>
      <c r="W891"/>
      <c r="X891" t="s">
        <v>414</v>
      </c>
      <c r="Y891" t="s">
        <v>84</v>
      </c>
    </row>
    <row r="892" spans="1:25" x14ac:dyDescent="0.2">
      <c r="A892" t="s">
        <v>95</v>
      </c>
      <c r="B892" t="s">
        <v>96</v>
      </c>
      <c r="C892" t="s">
        <v>1765</v>
      </c>
      <c r="D892" t="s">
        <v>77</v>
      </c>
      <c r="E892">
        <v>141359</v>
      </c>
      <c r="F892" s="13">
        <v>-18228</v>
      </c>
      <c r="G892" t="s">
        <v>1273</v>
      </c>
      <c r="H892" t="s">
        <v>171</v>
      </c>
      <c r="I892" t="s">
        <v>81</v>
      </c>
      <c r="J892" s="14">
        <v>44046</v>
      </c>
      <c r="K892" s="14">
        <v>44054</v>
      </c>
      <c r="L892" s="14">
        <v>44054</v>
      </c>
      <c r="M892" s="14">
        <v>44114</v>
      </c>
      <c r="N892" s="13">
        <v>-5</v>
      </c>
      <c r="O892"/>
      <c r="P892" t="s">
        <v>78</v>
      </c>
      <c r="Q892" t="s">
        <v>1274</v>
      </c>
      <c r="R892" t="s">
        <v>80</v>
      </c>
      <c r="S892" t="s">
        <v>114</v>
      </c>
      <c r="T892" t="s">
        <v>1765</v>
      </c>
      <c r="U892" s="14">
        <v>44109</v>
      </c>
      <c r="V892" t="s">
        <v>82</v>
      </c>
      <c r="W892"/>
      <c r="X892" t="s">
        <v>83</v>
      </c>
      <c r="Y892" t="s">
        <v>84</v>
      </c>
    </row>
    <row r="893" spans="1:25" x14ac:dyDescent="0.2">
      <c r="A893" t="s">
        <v>95</v>
      </c>
      <c r="B893" t="s">
        <v>96</v>
      </c>
      <c r="C893" t="s">
        <v>1766</v>
      </c>
      <c r="D893" t="s">
        <v>77</v>
      </c>
      <c r="E893">
        <v>141360</v>
      </c>
      <c r="F893" s="13">
        <v>-18228</v>
      </c>
      <c r="G893" t="s">
        <v>1273</v>
      </c>
      <c r="H893" t="s">
        <v>171</v>
      </c>
      <c r="I893" t="s">
        <v>81</v>
      </c>
      <c r="J893" s="14">
        <v>44046</v>
      </c>
      <c r="K893" s="14">
        <v>44054</v>
      </c>
      <c r="L893" s="14">
        <v>44054</v>
      </c>
      <c r="M893" s="14">
        <v>44114</v>
      </c>
      <c r="N893" s="13">
        <v>-5</v>
      </c>
      <c r="O893"/>
      <c r="P893" t="s">
        <v>78</v>
      </c>
      <c r="Q893" t="s">
        <v>1274</v>
      </c>
      <c r="R893" t="s">
        <v>1767</v>
      </c>
      <c r="S893" t="s">
        <v>114</v>
      </c>
      <c r="T893" t="s">
        <v>1766</v>
      </c>
      <c r="U893" s="14">
        <v>44109</v>
      </c>
      <c r="V893" t="s">
        <v>82</v>
      </c>
      <c r="W893"/>
      <c r="X893" t="s">
        <v>83</v>
      </c>
      <c r="Y893" t="s">
        <v>84</v>
      </c>
    </row>
    <row r="894" spans="1:25" x14ac:dyDescent="0.2">
      <c r="A894" t="s">
        <v>95</v>
      </c>
      <c r="B894" t="s">
        <v>96</v>
      </c>
      <c r="C894" t="s">
        <v>1768</v>
      </c>
      <c r="D894" t="s">
        <v>77</v>
      </c>
      <c r="E894">
        <v>141361</v>
      </c>
      <c r="F894" s="13">
        <v>-18228</v>
      </c>
      <c r="G894" t="s">
        <v>1273</v>
      </c>
      <c r="H894" t="s">
        <v>171</v>
      </c>
      <c r="I894" t="s">
        <v>81</v>
      </c>
      <c r="J894" s="14">
        <v>44046</v>
      </c>
      <c r="K894" s="14">
        <v>44054</v>
      </c>
      <c r="L894" s="14">
        <v>44054</v>
      </c>
      <c r="M894" s="14">
        <v>44114</v>
      </c>
      <c r="N894" s="13">
        <v>-5</v>
      </c>
      <c r="O894"/>
      <c r="P894" t="s">
        <v>78</v>
      </c>
      <c r="Q894" t="s">
        <v>1274</v>
      </c>
      <c r="R894" t="s">
        <v>1769</v>
      </c>
      <c r="S894" t="s">
        <v>114</v>
      </c>
      <c r="T894" t="s">
        <v>1768</v>
      </c>
      <c r="U894" s="14">
        <v>44109</v>
      </c>
      <c r="V894" t="s">
        <v>82</v>
      </c>
      <c r="W894"/>
      <c r="X894" t="s">
        <v>83</v>
      </c>
      <c r="Y894" t="s">
        <v>84</v>
      </c>
    </row>
    <row r="895" spans="1:25" x14ac:dyDescent="0.2">
      <c r="A895" t="s">
        <v>95</v>
      </c>
      <c r="B895" t="s">
        <v>96</v>
      </c>
      <c r="C895" t="s">
        <v>1770</v>
      </c>
      <c r="D895" t="s">
        <v>77</v>
      </c>
      <c r="E895">
        <v>141362</v>
      </c>
      <c r="F895" s="13">
        <v>-23223</v>
      </c>
      <c r="G895" t="s">
        <v>1273</v>
      </c>
      <c r="H895" t="s">
        <v>171</v>
      </c>
      <c r="I895" t="s">
        <v>81</v>
      </c>
      <c r="J895" s="14">
        <v>44046</v>
      </c>
      <c r="K895" s="14">
        <v>44054</v>
      </c>
      <c r="L895" s="14">
        <v>44054</v>
      </c>
      <c r="M895" s="14">
        <v>44114</v>
      </c>
      <c r="N895" s="13">
        <v>-5</v>
      </c>
      <c r="O895"/>
      <c r="P895" t="s">
        <v>78</v>
      </c>
      <c r="Q895" t="s">
        <v>1274</v>
      </c>
      <c r="R895" t="s">
        <v>1771</v>
      </c>
      <c r="S895" t="s">
        <v>1568</v>
      </c>
      <c r="T895" t="s">
        <v>1770</v>
      </c>
      <c r="U895" s="14">
        <v>44109</v>
      </c>
      <c r="V895" t="s">
        <v>82</v>
      </c>
      <c r="W895"/>
      <c r="X895" t="s">
        <v>83</v>
      </c>
      <c r="Y895" t="s">
        <v>84</v>
      </c>
    </row>
    <row r="896" spans="1:25" x14ac:dyDescent="0.2">
      <c r="A896" t="s">
        <v>95</v>
      </c>
      <c r="B896" t="s">
        <v>96</v>
      </c>
      <c r="C896" t="s">
        <v>1772</v>
      </c>
      <c r="D896" t="s">
        <v>77</v>
      </c>
      <c r="E896">
        <v>141363</v>
      </c>
      <c r="F896" s="13">
        <v>-23223</v>
      </c>
      <c r="G896" t="s">
        <v>1273</v>
      </c>
      <c r="H896" t="s">
        <v>171</v>
      </c>
      <c r="I896" t="s">
        <v>81</v>
      </c>
      <c r="J896" s="14">
        <v>44046</v>
      </c>
      <c r="K896" s="14">
        <v>44054</v>
      </c>
      <c r="L896" s="14">
        <v>44054</v>
      </c>
      <c r="M896" s="14">
        <v>44114</v>
      </c>
      <c r="N896" s="13">
        <v>-5</v>
      </c>
      <c r="O896"/>
      <c r="P896" t="s">
        <v>78</v>
      </c>
      <c r="Q896" t="s">
        <v>1274</v>
      </c>
      <c r="R896" t="s">
        <v>1773</v>
      </c>
      <c r="S896" t="s">
        <v>1568</v>
      </c>
      <c r="T896" t="s">
        <v>1772</v>
      </c>
      <c r="U896" s="14">
        <v>44109</v>
      </c>
      <c r="V896" t="s">
        <v>82</v>
      </c>
      <c r="W896"/>
      <c r="X896" t="s">
        <v>83</v>
      </c>
      <c r="Y896" t="s">
        <v>84</v>
      </c>
    </row>
    <row r="897" spans="1:25" x14ac:dyDescent="0.2">
      <c r="A897" t="s">
        <v>95</v>
      </c>
      <c r="B897" t="s">
        <v>96</v>
      </c>
      <c r="C897" t="s">
        <v>1774</v>
      </c>
      <c r="D897" t="s">
        <v>77</v>
      </c>
      <c r="E897">
        <v>141364</v>
      </c>
      <c r="F897" s="13">
        <v>-14376</v>
      </c>
      <c r="G897" t="s">
        <v>1273</v>
      </c>
      <c r="H897" t="s">
        <v>171</v>
      </c>
      <c r="I897" t="s">
        <v>81</v>
      </c>
      <c r="J897" s="14">
        <v>44046</v>
      </c>
      <c r="K897" s="14">
        <v>44054</v>
      </c>
      <c r="L897" s="14">
        <v>44054</v>
      </c>
      <c r="M897" s="14">
        <v>44114</v>
      </c>
      <c r="N897" s="13">
        <v>-5</v>
      </c>
      <c r="O897"/>
      <c r="P897" t="s">
        <v>78</v>
      </c>
      <c r="Q897" t="s">
        <v>1274</v>
      </c>
      <c r="R897" t="s">
        <v>1775</v>
      </c>
      <c r="S897" t="s">
        <v>1736</v>
      </c>
      <c r="T897" t="s">
        <v>1774</v>
      </c>
      <c r="U897" s="14">
        <v>44109</v>
      </c>
      <c r="V897" t="s">
        <v>82</v>
      </c>
      <c r="W897"/>
      <c r="X897" t="s">
        <v>83</v>
      </c>
      <c r="Y897" t="s">
        <v>84</v>
      </c>
    </row>
    <row r="898" spans="1:25" x14ac:dyDescent="0.2">
      <c r="A898" t="s">
        <v>95</v>
      </c>
      <c r="B898" t="s">
        <v>96</v>
      </c>
      <c r="C898" t="s">
        <v>1776</v>
      </c>
      <c r="D898" t="s">
        <v>77</v>
      </c>
      <c r="E898">
        <v>141365</v>
      </c>
      <c r="F898" s="13">
        <v>-27808</v>
      </c>
      <c r="G898" t="s">
        <v>1273</v>
      </c>
      <c r="H898" t="s">
        <v>171</v>
      </c>
      <c r="I898" t="s">
        <v>81</v>
      </c>
      <c r="J898" s="14">
        <v>44046</v>
      </c>
      <c r="K898" s="14">
        <v>44054</v>
      </c>
      <c r="L898" s="14">
        <v>44054</v>
      </c>
      <c r="M898" s="14">
        <v>44114</v>
      </c>
      <c r="N898" s="13">
        <v>-5</v>
      </c>
      <c r="O898"/>
      <c r="P898" t="s">
        <v>78</v>
      </c>
      <c r="Q898" t="s">
        <v>1274</v>
      </c>
      <c r="R898" t="s">
        <v>1777</v>
      </c>
      <c r="S898" t="s">
        <v>1736</v>
      </c>
      <c r="T898" t="s">
        <v>1776</v>
      </c>
      <c r="U898" s="14">
        <v>44109</v>
      </c>
      <c r="V898" t="s">
        <v>82</v>
      </c>
      <c r="W898"/>
      <c r="X898" t="s">
        <v>83</v>
      </c>
      <c r="Y898" t="s">
        <v>84</v>
      </c>
    </row>
    <row r="899" spans="1:25" x14ac:dyDescent="0.2">
      <c r="A899" t="s">
        <v>95</v>
      </c>
      <c r="B899" t="s">
        <v>96</v>
      </c>
      <c r="C899" t="s">
        <v>1778</v>
      </c>
      <c r="D899" t="s">
        <v>77</v>
      </c>
      <c r="E899">
        <v>141366</v>
      </c>
      <c r="F899" s="13">
        <v>-60580</v>
      </c>
      <c r="G899" t="s">
        <v>1273</v>
      </c>
      <c r="H899" t="s">
        <v>171</v>
      </c>
      <c r="I899" t="s">
        <v>81</v>
      </c>
      <c r="J899" s="14">
        <v>44046</v>
      </c>
      <c r="K899" s="14">
        <v>44054</v>
      </c>
      <c r="L899" s="14">
        <v>44054</v>
      </c>
      <c r="M899" s="14">
        <v>44114</v>
      </c>
      <c r="N899" s="13">
        <v>-5</v>
      </c>
      <c r="O899"/>
      <c r="P899" t="s">
        <v>78</v>
      </c>
      <c r="Q899" t="s">
        <v>1274</v>
      </c>
      <c r="R899" t="s">
        <v>1779</v>
      </c>
      <c r="S899" t="s">
        <v>1729</v>
      </c>
      <c r="T899" t="s">
        <v>1778</v>
      </c>
      <c r="U899" s="14">
        <v>44109</v>
      </c>
      <c r="V899" t="s">
        <v>82</v>
      </c>
      <c r="W899"/>
      <c r="X899" t="s">
        <v>83</v>
      </c>
      <c r="Y899" t="s">
        <v>84</v>
      </c>
    </row>
    <row r="900" spans="1:25" x14ac:dyDescent="0.2">
      <c r="A900" t="s">
        <v>95</v>
      </c>
      <c r="B900" t="s">
        <v>96</v>
      </c>
      <c r="C900" t="s">
        <v>1780</v>
      </c>
      <c r="D900" t="s">
        <v>77</v>
      </c>
      <c r="E900">
        <v>141367</v>
      </c>
      <c r="F900" s="13">
        <v>-18228</v>
      </c>
      <c r="G900" t="s">
        <v>1273</v>
      </c>
      <c r="H900" t="s">
        <v>171</v>
      </c>
      <c r="I900" t="s">
        <v>81</v>
      </c>
      <c r="J900" s="14">
        <v>44046</v>
      </c>
      <c r="K900" s="14">
        <v>44054</v>
      </c>
      <c r="L900" s="14">
        <v>44054</v>
      </c>
      <c r="M900" s="14">
        <v>44114</v>
      </c>
      <c r="N900" s="13">
        <v>-5</v>
      </c>
      <c r="O900"/>
      <c r="P900" t="s">
        <v>78</v>
      </c>
      <c r="Q900" t="s">
        <v>1274</v>
      </c>
      <c r="R900" t="s">
        <v>1781</v>
      </c>
      <c r="S900" t="s">
        <v>114</v>
      </c>
      <c r="T900" t="s">
        <v>1780</v>
      </c>
      <c r="U900" s="14">
        <v>44109</v>
      </c>
      <c r="V900" t="s">
        <v>82</v>
      </c>
      <c r="W900"/>
      <c r="X900" t="s">
        <v>83</v>
      </c>
      <c r="Y900" t="s">
        <v>84</v>
      </c>
    </row>
    <row r="901" spans="1:25" x14ac:dyDescent="0.2">
      <c r="A901" t="s">
        <v>95</v>
      </c>
      <c r="B901" t="s">
        <v>96</v>
      </c>
      <c r="C901" t="s">
        <v>1782</v>
      </c>
      <c r="D901" t="s">
        <v>77</v>
      </c>
      <c r="E901">
        <v>141368</v>
      </c>
      <c r="F901" s="13">
        <v>-18228</v>
      </c>
      <c r="G901" t="s">
        <v>1273</v>
      </c>
      <c r="H901" t="s">
        <v>171</v>
      </c>
      <c r="I901" t="s">
        <v>81</v>
      </c>
      <c r="J901" s="14">
        <v>44046</v>
      </c>
      <c r="K901" s="14">
        <v>44054</v>
      </c>
      <c r="L901" s="14">
        <v>44054</v>
      </c>
      <c r="M901" s="14">
        <v>44114</v>
      </c>
      <c r="N901" s="13">
        <v>-5</v>
      </c>
      <c r="O901"/>
      <c r="P901" t="s">
        <v>78</v>
      </c>
      <c r="Q901" t="s">
        <v>1274</v>
      </c>
      <c r="R901" t="s">
        <v>1783</v>
      </c>
      <c r="S901" t="s">
        <v>114</v>
      </c>
      <c r="T901" t="s">
        <v>1782</v>
      </c>
      <c r="U901" s="14">
        <v>44109</v>
      </c>
      <c r="V901" t="s">
        <v>82</v>
      </c>
      <c r="W901"/>
      <c r="X901" t="s">
        <v>83</v>
      </c>
      <c r="Y901" t="s">
        <v>84</v>
      </c>
    </row>
    <row r="902" spans="1:25" x14ac:dyDescent="0.2">
      <c r="A902" t="s">
        <v>95</v>
      </c>
      <c r="B902" t="s">
        <v>96</v>
      </c>
      <c r="C902" t="s">
        <v>1784</v>
      </c>
      <c r="D902" t="s">
        <v>77</v>
      </c>
      <c r="E902">
        <v>141369</v>
      </c>
      <c r="F902" s="13">
        <v>-18228</v>
      </c>
      <c r="G902" t="s">
        <v>1273</v>
      </c>
      <c r="H902" t="s">
        <v>171</v>
      </c>
      <c r="I902" t="s">
        <v>81</v>
      </c>
      <c r="J902" s="14">
        <v>44046</v>
      </c>
      <c r="K902" s="14">
        <v>44054</v>
      </c>
      <c r="L902" s="14">
        <v>44054</v>
      </c>
      <c r="M902" s="14">
        <v>44114</v>
      </c>
      <c r="N902" s="13">
        <v>-5</v>
      </c>
      <c r="O902"/>
      <c r="P902" t="s">
        <v>78</v>
      </c>
      <c r="Q902" t="s">
        <v>1274</v>
      </c>
      <c r="R902" t="s">
        <v>1785</v>
      </c>
      <c r="S902" t="s">
        <v>114</v>
      </c>
      <c r="T902" t="s">
        <v>1784</v>
      </c>
      <c r="U902" s="14">
        <v>44109</v>
      </c>
      <c r="V902" t="s">
        <v>82</v>
      </c>
      <c r="W902"/>
      <c r="X902" t="s">
        <v>83</v>
      </c>
      <c r="Y902" t="s">
        <v>84</v>
      </c>
    </row>
    <row r="903" spans="1:25" x14ac:dyDescent="0.2">
      <c r="A903" t="s">
        <v>95</v>
      </c>
      <c r="B903" t="s">
        <v>96</v>
      </c>
      <c r="C903" t="s">
        <v>1786</v>
      </c>
      <c r="D903" t="s">
        <v>77</v>
      </c>
      <c r="E903">
        <v>141370</v>
      </c>
      <c r="F903" s="13">
        <v>-18228</v>
      </c>
      <c r="G903" t="s">
        <v>1273</v>
      </c>
      <c r="H903" t="s">
        <v>171</v>
      </c>
      <c r="I903" t="s">
        <v>81</v>
      </c>
      <c r="J903" s="14">
        <v>44046</v>
      </c>
      <c r="K903" s="14">
        <v>44054</v>
      </c>
      <c r="L903" s="14">
        <v>44054</v>
      </c>
      <c r="M903" s="14">
        <v>44114</v>
      </c>
      <c r="N903" s="13">
        <v>-5</v>
      </c>
      <c r="O903"/>
      <c r="P903" t="s">
        <v>78</v>
      </c>
      <c r="Q903" t="s">
        <v>1274</v>
      </c>
      <c r="R903" t="s">
        <v>1787</v>
      </c>
      <c r="S903" t="s">
        <v>114</v>
      </c>
      <c r="T903" t="s">
        <v>1786</v>
      </c>
      <c r="U903" s="14">
        <v>44109</v>
      </c>
      <c r="V903" t="s">
        <v>82</v>
      </c>
      <c r="W903"/>
      <c r="X903" t="s">
        <v>83</v>
      </c>
      <c r="Y903" t="s">
        <v>84</v>
      </c>
    </row>
    <row r="904" spans="1:25" x14ac:dyDescent="0.2">
      <c r="A904" t="s">
        <v>95</v>
      </c>
      <c r="B904" t="s">
        <v>96</v>
      </c>
      <c r="C904" t="s">
        <v>1788</v>
      </c>
      <c r="D904" t="s">
        <v>77</v>
      </c>
      <c r="E904">
        <v>141371</v>
      </c>
      <c r="F904" s="13">
        <v>-7908</v>
      </c>
      <c r="G904" t="s">
        <v>1273</v>
      </c>
      <c r="H904" t="s">
        <v>171</v>
      </c>
      <c r="I904" t="s">
        <v>81</v>
      </c>
      <c r="J904" s="14">
        <v>44046</v>
      </c>
      <c r="K904" s="14">
        <v>44054</v>
      </c>
      <c r="L904" s="14">
        <v>44054</v>
      </c>
      <c r="M904" s="14">
        <v>44114</v>
      </c>
      <c r="N904" s="13">
        <v>-5</v>
      </c>
      <c r="O904"/>
      <c r="P904" t="s">
        <v>78</v>
      </c>
      <c r="Q904" t="s">
        <v>1274</v>
      </c>
      <c r="R904" t="s">
        <v>1789</v>
      </c>
      <c r="S904" t="s">
        <v>1736</v>
      </c>
      <c r="T904" t="s">
        <v>1788</v>
      </c>
      <c r="U904" s="14">
        <v>44109</v>
      </c>
      <c r="V904" t="s">
        <v>82</v>
      </c>
      <c r="W904"/>
      <c r="X904" t="s">
        <v>83</v>
      </c>
      <c r="Y904" t="s">
        <v>84</v>
      </c>
    </row>
    <row r="905" spans="1:25" x14ac:dyDescent="0.2">
      <c r="A905" t="s">
        <v>95</v>
      </c>
      <c r="B905" t="s">
        <v>96</v>
      </c>
      <c r="C905" t="s">
        <v>97</v>
      </c>
      <c r="D905" t="s">
        <v>77</v>
      </c>
      <c r="E905">
        <v>141372</v>
      </c>
      <c r="F905" s="13">
        <v>-165000</v>
      </c>
      <c r="G905" t="s">
        <v>1273</v>
      </c>
      <c r="H905" t="s">
        <v>171</v>
      </c>
      <c r="I905" t="s">
        <v>81</v>
      </c>
      <c r="J905" s="14">
        <v>44046</v>
      </c>
      <c r="K905" s="14">
        <v>44054</v>
      </c>
      <c r="L905" s="14">
        <v>44054</v>
      </c>
      <c r="M905" s="14">
        <v>44114</v>
      </c>
      <c r="N905" s="13">
        <v>-5</v>
      </c>
      <c r="O905"/>
      <c r="P905" t="s">
        <v>78</v>
      </c>
      <c r="Q905" t="s">
        <v>1274</v>
      </c>
      <c r="R905" t="s">
        <v>1790</v>
      </c>
      <c r="S905" t="s">
        <v>101</v>
      </c>
      <c r="T905" t="s">
        <v>97</v>
      </c>
      <c r="U905" s="14">
        <v>44109</v>
      </c>
      <c r="V905" t="s">
        <v>82</v>
      </c>
      <c r="W905"/>
      <c r="X905" t="s">
        <v>83</v>
      </c>
      <c r="Y905" t="s">
        <v>84</v>
      </c>
    </row>
    <row r="906" spans="1:25" x14ac:dyDescent="0.2">
      <c r="A906" t="s">
        <v>95</v>
      </c>
      <c r="B906" t="s">
        <v>96</v>
      </c>
      <c r="C906" t="s">
        <v>1791</v>
      </c>
      <c r="D906" t="s">
        <v>77</v>
      </c>
      <c r="E906">
        <v>141373</v>
      </c>
      <c r="F906" s="13">
        <v>-60635</v>
      </c>
      <c r="G906" t="s">
        <v>1273</v>
      </c>
      <c r="H906" t="s">
        <v>171</v>
      </c>
      <c r="I906" t="s">
        <v>81</v>
      </c>
      <c r="J906" s="14">
        <v>44046</v>
      </c>
      <c r="K906" s="14">
        <v>44054</v>
      </c>
      <c r="L906" s="14">
        <v>44054</v>
      </c>
      <c r="M906" s="14">
        <v>44114</v>
      </c>
      <c r="N906" s="13">
        <v>-5</v>
      </c>
      <c r="O906"/>
      <c r="P906" t="s">
        <v>78</v>
      </c>
      <c r="Q906" t="s">
        <v>1274</v>
      </c>
      <c r="R906" t="s">
        <v>1792</v>
      </c>
      <c r="S906" t="s">
        <v>1736</v>
      </c>
      <c r="T906" t="s">
        <v>1791</v>
      </c>
      <c r="U906" s="14">
        <v>44109</v>
      </c>
      <c r="V906" t="s">
        <v>82</v>
      </c>
      <c r="W906"/>
      <c r="X906" t="s">
        <v>83</v>
      </c>
      <c r="Y906" t="s">
        <v>84</v>
      </c>
    </row>
    <row r="907" spans="1:25" x14ac:dyDescent="0.2">
      <c r="A907" t="s">
        <v>95</v>
      </c>
      <c r="B907" t="s">
        <v>96</v>
      </c>
      <c r="C907" t="s">
        <v>1793</v>
      </c>
      <c r="D907" t="s">
        <v>77</v>
      </c>
      <c r="E907">
        <v>141374</v>
      </c>
      <c r="F907" s="13">
        <v>-21678</v>
      </c>
      <c r="G907" t="s">
        <v>1273</v>
      </c>
      <c r="H907" t="s">
        <v>171</v>
      </c>
      <c r="I907" t="s">
        <v>81</v>
      </c>
      <c r="J907" s="14">
        <v>44046</v>
      </c>
      <c r="K907" s="14">
        <v>44054</v>
      </c>
      <c r="L907" s="14">
        <v>44054</v>
      </c>
      <c r="M907" s="14">
        <v>44114</v>
      </c>
      <c r="N907" s="13">
        <v>-5</v>
      </c>
      <c r="O907"/>
      <c r="P907" t="s">
        <v>78</v>
      </c>
      <c r="Q907" t="s">
        <v>1274</v>
      </c>
      <c r="R907" t="s">
        <v>1794</v>
      </c>
      <c r="S907" t="s">
        <v>1736</v>
      </c>
      <c r="T907" t="s">
        <v>1793</v>
      </c>
      <c r="U907" s="14">
        <v>44109</v>
      </c>
      <c r="V907" t="s">
        <v>82</v>
      </c>
      <c r="W907"/>
      <c r="X907" t="s">
        <v>83</v>
      </c>
      <c r="Y907" t="s">
        <v>84</v>
      </c>
    </row>
    <row r="908" spans="1:25" x14ac:dyDescent="0.2">
      <c r="A908" t="s">
        <v>95</v>
      </c>
      <c r="B908" t="s">
        <v>96</v>
      </c>
      <c r="C908" t="s">
        <v>1795</v>
      </c>
      <c r="D908" t="s">
        <v>77</v>
      </c>
      <c r="E908">
        <v>141375</v>
      </c>
      <c r="F908" s="13">
        <v>-39609</v>
      </c>
      <c r="G908" t="s">
        <v>1273</v>
      </c>
      <c r="H908" t="s">
        <v>171</v>
      </c>
      <c r="I908" t="s">
        <v>81</v>
      </c>
      <c r="J908" s="14">
        <v>44046</v>
      </c>
      <c r="K908" s="14">
        <v>44054</v>
      </c>
      <c r="L908" s="14">
        <v>44054</v>
      </c>
      <c r="M908" s="14">
        <v>44114</v>
      </c>
      <c r="N908" s="13">
        <v>-5</v>
      </c>
      <c r="O908"/>
      <c r="P908" t="s">
        <v>78</v>
      </c>
      <c r="Q908" t="s">
        <v>1274</v>
      </c>
      <c r="R908" t="s">
        <v>1796</v>
      </c>
      <c r="S908" t="s">
        <v>1736</v>
      </c>
      <c r="T908" t="s">
        <v>1795</v>
      </c>
      <c r="U908" s="14">
        <v>44109</v>
      </c>
      <c r="V908" t="s">
        <v>82</v>
      </c>
      <c r="W908"/>
      <c r="X908" t="s">
        <v>83</v>
      </c>
      <c r="Y908" t="s">
        <v>84</v>
      </c>
    </row>
    <row r="909" spans="1:25" x14ac:dyDescent="0.2">
      <c r="A909" t="s">
        <v>95</v>
      </c>
      <c r="B909" t="s">
        <v>96</v>
      </c>
      <c r="C909" t="s">
        <v>1797</v>
      </c>
      <c r="D909" t="s">
        <v>77</v>
      </c>
      <c r="E909">
        <v>141376</v>
      </c>
      <c r="F909" s="13">
        <v>-18228</v>
      </c>
      <c r="G909" t="s">
        <v>1273</v>
      </c>
      <c r="H909" t="s">
        <v>171</v>
      </c>
      <c r="I909" t="s">
        <v>81</v>
      </c>
      <c r="J909" s="14">
        <v>44046</v>
      </c>
      <c r="K909" s="14">
        <v>44054</v>
      </c>
      <c r="L909" s="14">
        <v>44054</v>
      </c>
      <c r="M909" s="14">
        <v>44114</v>
      </c>
      <c r="N909" s="13">
        <v>-5</v>
      </c>
      <c r="O909"/>
      <c r="P909" t="s">
        <v>78</v>
      </c>
      <c r="Q909" t="s">
        <v>1274</v>
      </c>
      <c r="R909" t="s">
        <v>1798</v>
      </c>
      <c r="S909" t="s">
        <v>114</v>
      </c>
      <c r="T909" t="s">
        <v>1797</v>
      </c>
      <c r="U909" s="14">
        <v>44109</v>
      </c>
      <c r="V909" t="s">
        <v>82</v>
      </c>
      <c r="W909"/>
      <c r="X909" t="s">
        <v>83</v>
      </c>
      <c r="Y909" t="s">
        <v>84</v>
      </c>
    </row>
    <row r="910" spans="1:25" x14ac:dyDescent="0.2">
      <c r="A910" t="s">
        <v>95</v>
      </c>
      <c r="B910" t="s">
        <v>96</v>
      </c>
      <c r="C910" t="s">
        <v>1799</v>
      </c>
      <c r="D910" t="s">
        <v>77</v>
      </c>
      <c r="E910">
        <v>141377</v>
      </c>
      <c r="F910" s="13">
        <v>-18228</v>
      </c>
      <c r="G910" t="s">
        <v>1273</v>
      </c>
      <c r="H910" t="s">
        <v>171</v>
      </c>
      <c r="I910" t="s">
        <v>81</v>
      </c>
      <c r="J910" s="14">
        <v>44046</v>
      </c>
      <c r="K910" s="14">
        <v>44054</v>
      </c>
      <c r="L910" s="14">
        <v>44054</v>
      </c>
      <c r="M910" s="14">
        <v>44114</v>
      </c>
      <c r="N910" s="13">
        <v>-5</v>
      </c>
      <c r="O910"/>
      <c r="P910" t="s">
        <v>78</v>
      </c>
      <c r="Q910" t="s">
        <v>1274</v>
      </c>
      <c r="R910" t="s">
        <v>1800</v>
      </c>
      <c r="S910" t="s">
        <v>114</v>
      </c>
      <c r="T910" t="s">
        <v>1799</v>
      </c>
      <c r="U910" s="14">
        <v>44109</v>
      </c>
      <c r="V910" t="s">
        <v>82</v>
      </c>
      <c r="W910"/>
      <c r="X910" t="s">
        <v>83</v>
      </c>
      <c r="Y910" t="s">
        <v>84</v>
      </c>
    </row>
    <row r="911" spans="1:25" x14ac:dyDescent="0.2">
      <c r="A911" t="s">
        <v>95</v>
      </c>
      <c r="B911" t="s">
        <v>96</v>
      </c>
      <c r="C911" t="s">
        <v>1801</v>
      </c>
      <c r="D911" t="s">
        <v>77</v>
      </c>
      <c r="E911">
        <v>141378</v>
      </c>
      <c r="F911" s="13">
        <v>-23223</v>
      </c>
      <c r="G911" t="s">
        <v>1273</v>
      </c>
      <c r="H911" t="s">
        <v>171</v>
      </c>
      <c r="I911" t="s">
        <v>81</v>
      </c>
      <c r="J911" s="14">
        <v>44046</v>
      </c>
      <c r="K911" s="14">
        <v>44054</v>
      </c>
      <c r="L911" s="14">
        <v>44054</v>
      </c>
      <c r="M911" s="14">
        <v>44114</v>
      </c>
      <c r="N911" s="13">
        <v>-5</v>
      </c>
      <c r="O911"/>
      <c r="P911" t="s">
        <v>78</v>
      </c>
      <c r="Q911" t="s">
        <v>1274</v>
      </c>
      <c r="R911" t="s">
        <v>1802</v>
      </c>
      <c r="S911" t="s">
        <v>1568</v>
      </c>
      <c r="T911" t="s">
        <v>1801</v>
      </c>
      <c r="U911" s="14">
        <v>44109</v>
      </c>
      <c r="V911" t="s">
        <v>82</v>
      </c>
      <c r="W911"/>
      <c r="X911" t="s">
        <v>83</v>
      </c>
      <c r="Y911" t="s">
        <v>84</v>
      </c>
    </row>
    <row r="912" spans="1:25" x14ac:dyDescent="0.2">
      <c r="A912" t="s">
        <v>95</v>
      </c>
      <c r="B912" t="s">
        <v>96</v>
      </c>
      <c r="C912" t="s">
        <v>1803</v>
      </c>
      <c r="D912" t="s">
        <v>77</v>
      </c>
      <c r="E912">
        <v>141379</v>
      </c>
      <c r="F912" s="13">
        <v>-18228</v>
      </c>
      <c r="G912" t="s">
        <v>1273</v>
      </c>
      <c r="H912" t="s">
        <v>171</v>
      </c>
      <c r="I912" t="s">
        <v>81</v>
      </c>
      <c r="J912" s="14">
        <v>44046</v>
      </c>
      <c r="K912" s="14">
        <v>44054</v>
      </c>
      <c r="L912" s="14">
        <v>44054</v>
      </c>
      <c r="M912" s="14">
        <v>44114</v>
      </c>
      <c r="N912" s="13">
        <v>-5</v>
      </c>
      <c r="O912"/>
      <c r="P912" t="s">
        <v>78</v>
      </c>
      <c r="Q912" t="s">
        <v>1274</v>
      </c>
      <c r="R912" t="s">
        <v>1804</v>
      </c>
      <c r="S912" t="s">
        <v>114</v>
      </c>
      <c r="T912" t="s">
        <v>1803</v>
      </c>
      <c r="U912" s="14">
        <v>44109</v>
      </c>
      <c r="V912" t="s">
        <v>82</v>
      </c>
      <c r="W912"/>
      <c r="X912" t="s">
        <v>83</v>
      </c>
      <c r="Y912" t="s">
        <v>84</v>
      </c>
    </row>
    <row r="913" spans="1:25" x14ac:dyDescent="0.2">
      <c r="A913" t="s">
        <v>95</v>
      </c>
      <c r="B913" t="s">
        <v>96</v>
      </c>
      <c r="C913" t="s">
        <v>1805</v>
      </c>
      <c r="D913" t="s">
        <v>77</v>
      </c>
      <c r="E913">
        <v>141380</v>
      </c>
      <c r="F913" s="13">
        <v>-18228</v>
      </c>
      <c r="G913" t="s">
        <v>1273</v>
      </c>
      <c r="H913" t="s">
        <v>171</v>
      </c>
      <c r="I913" t="s">
        <v>81</v>
      </c>
      <c r="J913" s="14">
        <v>44046</v>
      </c>
      <c r="K913" s="14">
        <v>44054</v>
      </c>
      <c r="L913" s="14">
        <v>44054</v>
      </c>
      <c r="M913" s="14">
        <v>44114</v>
      </c>
      <c r="N913" s="13">
        <v>-5</v>
      </c>
      <c r="O913"/>
      <c r="P913" t="s">
        <v>78</v>
      </c>
      <c r="Q913" t="s">
        <v>1274</v>
      </c>
      <c r="R913" t="s">
        <v>1806</v>
      </c>
      <c r="S913" t="s">
        <v>114</v>
      </c>
      <c r="T913" t="s">
        <v>1805</v>
      </c>
      <c r="U913" s="14">
        <v>44109</v>
      </c>
      <c r="V913" t="s">
        <v>82</v>
      </c>
      <c r="W913"/>
      <c r="X913" t="s">
        <v>83</v>
      </c>
      <c r="Y913" t="s">
        <v>84</v>
      </c>
    </row>
    <row r="914" spans="1:25" x14ac:dyDescent="0.2">
      <c r="A914" t="s">
        <v>95</v>
      </c>
      <c r="B914" t="s">
        <v>96</v>
      </c>
      <c r="C914" t="s">
        <v>1807</v>
      </c>
      <c r="D914" t="s">
        <v>77</v>
      </c>
      <c r="E914">
        <v>141381</v>
      </c>
      <c r="F914" s="13">
        <v>-18228</v>
      </c>
      <c r="G914" t="s">
        <v>1273</v>
      </c>
      <c r="H914" t="s">
        <v>171</v>
      </c>
      <c r="I914" t="s">
        <v>81</v>
      </c>
      <c r="J914" s="14">
        <v>44046</v>
      </c>
      <c r="K914" s="14">
        <v>44054</v>
      </c>
      <c r="L914" s="14">
        <v>44054</v>
      </c>
      <c r="M914" s="14">
        <v>44114</v>
      </c>
      <c r="N914" s="13">
        <v>-5</v>
      </c>
      <c r="O914"/>
      <c r="P914" t="s">
        <v>78</v>
      </c>
      <c r="Q914" t="s">
        <v>1274</v>
      </c>
      <c r="R914" t="s">
        <v>1808</v>
      </c>
      <c r="S914" t="s">
        <v>114</v>
      </c>
      <c r="T914" t="s">
        <v>1807</v>
      </c>
      <c r="U914" s="14">
        <v>44109</v>
      </c>
      <c r="V914" t="s">
        <v>82</v>
      </c>
      <c r="W914"/>
      <c r="X914" t="s">
        <v>83</v>
      </c>
      <c r="Y914" t="s">
        <v>84</v>
      </c>
    </row>
    <row r="915" spans="1:25" x14ac:dyDescent="0.2">
      <c r="A915" t="s">
        <v>95</v>
      </c>
      <c r="B915" t="s">
        <v>96</v>
      </c>
      <c r="C915" t="s">
        <v>1809</v>
      </c>
      <c r="D915" t="s">
        <v>77</v>
      </c>
      <c r="E915">
        <v>141382</v>
      </c>
      <c r="F915" s="13">
        <v>-18228</v>
      </c>
      <c r="G915" t="s">
        <v>1273</v>
      </c>
      <c r="H915" t="s">
        <v>171</v>
      </c>
      <c r="I915" t="s">
        <v>81</v>
      </c>
      <c r="J915" s="14">
        <v>44046</v>
      </c>
      <c r="K915" s="14">
        <v>44054</v>
      </c>
      <c r="L915" s="14">
        <v>44054</v>
      </c>
      <c r="M915" s="14">
        <v>44114</v>
      </c>
      <c r="N915" s="13">
        <v>-5</v>
      </c>
      <c r="O915"/>
      <c r="P915" t="s">
        <v>78</v>
      </c>
      <c r="Q915" t="s">
        <v>1274</v>
      </c>
      <c r="R915" t="s">
        <v>1810</v>
      </c>
      <c r="S915" t="s">
        <v>114</v>
      </c>
      <c r="T915" t="s">
        <v>1809</v>
      </c>
      <c r="U915" s="14">
        <v>44109</v>
      </c>
      <c r="V915" t="s">
        <v>82</v>
      </c>
      <c r="W915"/>
      <c r="X915" t="s">
        <v>83</v>
      </c>
      <c r="Y915" t="s">
        <v>84</v>
      </c>
    </row>
    <row r="916" spans="1:25" x14ac:dyDescent="0.2">
      <c r="A916" t="s">
        <v>95</v>
      </c>
      <c r="B916" t="s">
        <v>96</v>
      </c>
      <c r="C916" t="s">
        <v>1811</v>
      </c>
      <c r="D916" t="s">
        <v>77</v>
      </c>
      <c r="E916">
        <v>141383</v>
      </c>
      <c r="F916" s="13">
        <v>-18228</v>
      </c>
      <c r="G916" t="s">
        <v>1273</v>
      </c>
      <c r="H916" t="s">
        <v>171</v>
      </c>
      <c r="I916" t="s">
        <v>81</v>
      </c>
      <c r="J916" s="14">
        <v>44046</v>
      </c>
      <c r="K916" s="14">
        <v>44054</v>
      </c>
      <c r="L916" s="14">
        <v>44054</v>
      </c>
      <c r="M916" s="14">
        <v>44114</v>
      </c>
      <c r="N916" s="13">
        <v>-5</v>
      </c>
      <c r="O916"/>
      <c r="P916" t="s">
        <v>78</v>
      </c>
      <c r="Q916" t="s">
        <v>1274</v>
      </c>
      <c r="R916" t="s">
        <v>1812</v>
      </c>
      <c r="S916" t="s">
        <v>114</v>
      </c>
      <c r="T916" t="s">
        <v>1811</v>
      </c>
      <c r="U916" s="14">
        <v>44109</v>
      </c>
      <c r="V916" t="s">
        <v>82</v>
      </c>
      <c r="W916"/>
      <c r="X916" t="s">
        <v>83</v>
      </c>
      <c r="Y916" t="s">
        <v>84</v>
      </c>
    </row>
    <row r="917" spans="1:25" x14ac:dyDescent="0.2">
      <c r="A917" t="s">
        <v>95</v>
      </c>
      <c r="B917" t="s">
        <v>96</v>
      </c>
      <c r="C917" t="s">
        <v>1813</v>
      </c>
      <c r="D917" t="s">
        <v>77</v>
      </c>
      <c r="E917">
        <v>141384</v>
      </c>
      <c r="F917" s="13">
        <v>-18228</v>
      </c>
      <c r="G917" t="s">
        <v>1273</v>
      </c>
      <c r="H917" t="s">
        <v>171</v>
      </c>
      <c r="I917" t="s">
        <v>81</v>
      </c>
      <c r="J917" s="14">
        <v>44046</v>
      </c>
      <c r="K917" s="14">
        <v>44054</v>
      </c>
      <c r="L917" s="14">
        <v>44054</v>
      </c>
      <c r="M917" s="14">
        <v>44114</v>
      </c>
      <c r="N917" s="13">
        <v>-5</v>
      </c>
      <c r="O917"/>
      <c r="P917" t="s">
        <v>78</v>
      </c>
      <c r="Q917" t="s">
        <v>1274</v>
      </c>
      <c r="R917" t="s">
        <v>1814</v>
      </c>
      <c r="S917" t="s">
        <v>114</v>
      </c>
      <c r="T917" t="s">
        <v>1813</v>
      </c>
      <c r="U917" s="14">
        <v>44109</v>
      </c>
      <c r="V917" t="s">
        <v>82</v>
      </c>
      <c r="W917"/>
      <c r="X917" t="s">
        <v>83</v>
      </c>
      <c r="Y917" t="s">
        <v>84</v>
      </c>
    </row>
    <row r="918" spans="1:25" x14ac:dyDescent="0.2">
      <c r="A918" t="s">
        <v>95</v>
      </c>
      <c r="B918" t="s">
        <v>96</v>
      </c>
      <c r="C918" t="s">
        <v>1815</v>
      </c>
      <c r="D918" t="s">
        <v>77</v>
      </c>
      <c r="E918">
        <v>141385</v>
      </c>
      <c r="F918" s="13">
        <v>-17992</v>
      </c>
      <c r="G918" t="s">
        <v>1273</v>
      </c>
      <c r="H918" t="s">
        <v>171</v>
      </c>
      <c r="I918" t="s">
        <v>81</v>
      </c>
      <c r="J918" s="14">
        <v>44046</v>
      </c>
      <c r="K918" s="14">
        <v>44054</v>
      </c>
      <c r="L918" s="14">
        <v>44054</v>
      </c>
      <c r="M918" s="14">
        <v>44114</v>
      </c>
      <c r="N918" s="13">
        <v>-5</v>
      </c>
      <c r="O918"/>
      <c r="P918" t="s">
        <v>78</v>
      </c>
      <c r="Q918" t="s">
        <v>1274</v>
      </c>
      <c r="R918" t="s">
        <v>1816</v>
      </c>
      <c r="S918" t="s">
        <v>1729</v>
      </c>
      <c r="T918" t="s">
        <v>1815</v>
      </c>
      <c r="U918" s="14">
        <v>44109</v>
      </c>
      <c r="V918" t="s">
        <v>82</v>
      </c>
      <c r="W918"/>
      <c r="X918" t="s">
        <v>83</v>
      </c>
      <c r="Y918" t="s">
        <v>84</v>
      </c>
    </row>
    <row r="919" spans="1:25" x14ac:dyDescent="0.2">
      <c r="A919" t="s">
        <v>95</v>
      </c>
      <c r="B919" t="s">
        <v>96</v>
      </c>
      <c r="C919" t="s">
        <v>1817</v>
      </c>
      <c r="D919" t="s">
        <v>77</v>
      </c>
      <c r="E919">
        <v>141386</v>
      </c>
      <c r="F919" s="13">
        <v>-18228</v>
      </c>
      <c r="G919" t="s">
        <v>1273</v>
      </c>
      <c r="H919" t="s">
        <v>171</v>
      </c>
      <c r="I919" t="s">
        <v>81</v>
      </c>
      <c r="J919" s="14">
        <v>44046</v>
      </c>
      <c r="K919" s="14">
        <v>44054</v>
      </c>
      <c r="L919" s="14">
        <v>44054</v>
      </c>
      <c r="M919" s="14">
        <v>44114</v>
      </c>
      <c r="N919" s="13">
        <v>-5</v>
      </c>
      <c r="O919"/>
      <c r="P919" t="s">
        <v>78</v>
      </c>
      <c r="Q919" t="s">
        <v>1274</v>
      </c>
      <c r="R919" t="s">
        <v>1818</v>
      </c>
      <c r="S919" t="s">
        <v>114</v>
      </c>
      <c r="T919" t="s">
        <v>1817</v>
      </c>
      <c r="U919" s="14">
        <v>44109</v>
      </c>
      <c r="V919" t="s">
        <v>82</v>
      </c>
      <c r="W919"/>
      <c r="X919" t="s">
        <v>83</v>
      </c>
      <c r="Y919" t="s">
        <v>84</v>
      </c>
    </row>
    <row r="920" spans="1:25" x14ac:dyDescent="0.2">
      <c r="A920" t="s">
        <v>95</v>
      </c>
      <c r="B920" t="s">
        <v>96</v>
      </c>
      <c r="C920" t="s">
        <v>1819</v>
      </c>
      <c r="D920" t="s">
        <v>77</v>
      </c>
      <c r="E920">
        <v>141388</v>
      </c>
      <c r="F920" s="13">
        <v>-50820</v>
      </c>
      <c r="G920" t="s">
        <v>1273</v>
      </c>
      <c r="H920" t="s">
        <v>171</v>
      </c>
      <c r="I920" t="s">
        <v>81</v>
      </c>
      <c r="J920" s="14">
        <v>44046</v>
      </c>
      <c r="K920" s="14">
        <v>44054</v>
      </c>
      <c r="L920" s="14">
        <v>44054</v>
      </c>
      <c r="M920" s="14">
        <v>44114</v>
      </c>
      <c r="N920" s="13">
        <v>-5</v>
      </c>
      <c r="O920"/>
      <c r="P920" t="s">
        <v>78</v>
      </c>
      <c r="Q920" t="s">
        <v>1274</v>
      </c>
      <c r="R920" t="s">
        <v>1820</v>
      </c>
      <c r="S920" t="s">
        <v>101</v>
      </c>
      <c r="T920" t="s">
        <v>1819</v>
      </c>
      <c r="U920" s="14">
        <v>44109</v>
      </c>
      <c r="V920" t="s">
        <v>82</v>
      </c>
      <c r="W920"/>
      <c r="X920" t="s">
        <v>83</v>
      </c>
      <c r="Y920" t="s">
        <v>84</v>
      </c>
    </row>
    <row r="921" spans="1:25" x14ac:dyDescent="0.2">
      <c r="A921" t="s">
        <v>95</v>
      </c>
      <c r="B921" t="s">
        <v>96</v>
      </c>
      <c r="C921" t="s">
        <v>1821</v>
      </c>
      <c r="D921" t="s">
        <v>77</v>
      </c>
      <c r="E921">
        <v>141390</v>
      </c>
      <c r="F921" s="13">
        <v>-18228</v>
      </c>
      <c r="G921" t="s">
        <v>1273</v>
      </c>
      <c r="H921" t="s">
        <v>171</v>
      </c>
      <c r="I921" t="s">
        <v>81</v>
      </c>
      <c r="J921" s="14">
        <v>44046</v>
      </c>
      <c r="K921" s="14">
        <v>44054</v>
      </c>
      <c r="L921" s="14">
        <v>44054</v>
      </c>
      <c r="M921" s="14">
        <v>44114</v>
      </c>
      <c r="N921" s="13">
        <v>-5</v>
      </c>
      <c r="O921"/>
      <c r="P921" t="s">
        <v>78</v>
      </c>
      <c r="Q921" t="s">
        <v>1274</v>
      </c>
      <c r="R921" t="s">
        <v>1822</v>
      </c>
      <c r="S921" t="s">
        <v>114</v>
      </c>
      <c r="T921" t="s">
        <v>1821</v>
      </c>
      <c r="U921" s="14">
        <v>44109</v>
      </c>
      <c r="V921" t="s">
        <v>82</v>
      </c>
      <c r="W921"/>
      <c r="X921" t="s">
        <v>83</v>
      </c>
      <c r="Y921" t="s">
        <v>84</v>
      </c>
    </row>
    <row r="922" spans="1:25" x14ac:dyDescent="0.2">
      <c r="A922" t="s">
        <v>95</v>
      </c>
      <c r="B922" t="s">
        <v>96</v>
      </c>
      <c r="C922" t="s">
        <v>1823</v>
      </c>
      <c r="D922" t="s">
        <v>77</v>
      </c>
      <c r="E922">
        <v>141391</v>
      </c>
      <c r="F922" s="13">
        <v>-18228</v>
      </c>
      <c r="G922" t="s">
        <v>1273</v>
      </c>
      <c r="H922" t="s">
        <v>171</v>
      </c>
      <c r="I922" t="s">
        <v>81</v>
      </c>
      <c r="J922" s="14">
        <v>44046</v>
      </c>
      <c r="K922" s="14">
        <v>44054</v>
      </c>
      <c r="L922" s="14">
        <v>44054</v>
      </c>
      <c r="M922" s="14">
        <v>44114</v>
      </c>
      <c r="N922" s="13">
        <v>-5</v>
      </c>
      <c r="O922"/>
      <c r="P922" t="s">
        <v>78</v>
      </c>
      <c r="Q922" t="s">
        <v>1274</v>
      </c>
      <c r="R922" t="s">
        <v>1824</v>
      </c>
      <c r="S922" t="s">
        <v>114</v>
      </c>
      <c r="T922" t="s">
        <v>1823</v>
      </c>
      <c r="U922" s="14">
        <v>44109</v>
      </c>
      <c r="V922" t="s">
        <v>82</v>
      </c>
      <c r="W922"/>
      <c r="X922" t="s">
        <v>83</v>
      </c>
      <c r="Y922" t="s">
        <v>84</v>
      </c>
    </row>
    <row r="923" spans="1:25" x14ac:dyDescent="0.2">
      <c r="A923" t="s">
        <v>95</v>
      </c>
      <c r="B923" t="s">
        <v>96</v>
      </c>
      <c r="C923" t="s">
        <v>1825</v>
      </c>
      <c r="D923" t="s">
        <v>77</v>
      </c>
      <c r="E923">
        <v>141393</v>
      </c>
      <c r="F923" s="13">
        <v>-18228</v>
      </c>
      <c r="G923" t="s">
        <v>1273</v>
      </c>
      <c r="H923" t="s">
        <v>171</v>
      </c>
      <c r="I923" t="s">
        <v>81</v>
      </c>
      <c r="J923" s="14">
        <v>44046</v>
      </c>
      <c r="K923" s="14">
        <v>44054</v>
      </c>
      <c r="L923" s="14">
        <v>44054</v>
      </c>
      <c r="M923" s="14">
        <v>44114</v>
      </c>
      <c r="N923" s="13">
        <v>-5</v>
      </c>
      <c r="O923"/>
      <c r="P923" t="s">
        <v>78</v>
      </c>
      <c r="Q923" t="s">
        <v>1274</v>
      </c>
      <c r="R923" t="s">
        <v>1826</v>
      </c>
      <c r="S923" t="s">
        <v>114</v>
      </c>
      <c r="T923" t="s">
        <v>1825</v>
      </c>
      <c r="U923" s="14">
        <v>44109</v>
      </c>
      <c r="V923" t="s">
        <v>82</v>
      </c>
      <c r="W923"/>
      <c r="X923" t="s">
        <v>83</v>
      </c>
      <c r="Y923" t="s">
        <v>84</v>
      </c>
    </row>
    <row r="924" spans="1:25" x14ac:dyDescent="0.2">
      <c r="A924" t="s">
        <v>95</v>
      </c>
      <c r="B924" t="s">
        <v>96</v>
      </c>
      <c r="C924" t="s">
        <v>1827</v>
      </c>
      <c r="D924" t="s">
        <v>77</v>
      </c>
      <c r="E924">
        <v>141394</v>
      </c>
      <c r="F924" s="13">
        <v>-18228</v>
      </c>
      <c r="G924" t="s">
        <v>1273</v>
      </c>
      <c r="H924" t="s">
        <v>171</v>
      </c>
      <c r="I924" t="s">
        <v>81</v>
      </c>
      <c r="J924" s="14">
        <v>44046</v>
      </c>
      <c r="K924" s="14">
        <v>44054</v>
      </c>
      <c r="L924" s="14">
        <v>44054</v>
      </c>
      <c r="M924" s="14">
        <v>44114</v>
      </c>
      <c r="N924" s="13">
        <v>-5</v>
      </c>
      <c r="O924"/>
      <c r="P924" t="s">
        <v>78</v>
      </c>
      <c r="Q924" t="s">
        <v>1274</v>
      </c>
      <c r="R924" t="s">
        <v>1587</v>
      </c>
      <c r="S924" t="s">
        <v>114</v>
      </c>
      <c r="T924" t="s">
        <v>1827</v>
      </c>
      <c r="U924" s="14">
        <v>44109</v>
      </c>
      <c r="V924" t="s">
        <v>82</v>
      </c>
      <c r="W924"/>
      <c r="X924" t="s">
        <v>83</v>
      </c>
      <c r="Y924" t="s">
        <v>84</v>
      </c>
    </row>
    <row r="925" spans="1:25" x14ac:dyDescent="0.2">
      <c r="A925" t="s">
        <v>95</v>
      </c>
      <c r="B925" t="s">
        <v>96</v>
      </c>
      <c r="C925" t="s">
        <v>1828</v>
      </c>
      <c r="D925" t="s">
        <v>77</v>
      </c>
      <c r="E925">
        <v>141396</v>
      </c>
      <c r="F925" s="13">
        <v>-18228</v>
      </c>
      <c r="G925" t="s">
        <v>1273</v>
      </c>
      <c r="H925" t="s">
        <v>171</v>
      </c>
      <c r="I925" t="s">
        <v>81</v>
      </c>
      <c r="J925" s="14">
        <v>44046</v>
      </c>
      <c r="K925" s="14">
        <v>44054</v>
      </c>
      <c r="L925" s="14">
        <v>44054</v>
      </c>
      <c r="M925" s="14">
        <v>44114</v>
      </c>
      <c r="N925" s="13">
        <v>-5</v>
      </c>
      <c r="O925"/>
      <c r="P925" t="s">
        <v>78</v>
      </c>
      <c r="Q925" t="s">
        <v>1274</v>
      </c>
      <c r="R925" t="s">
        <v>1718</v>
      </c>
      <c r="S925" t="s">
        <v>114</v>
      </c>
      <c r="T925" t="s">
        <v>1828</v>
      </c>
      <c r="U925" s="14">
        <v>44109</v>
      </c>
      <c r="V925" t="s">
        <v>82</v>
      </c>
      <c r="W925"/>
      <c r="X925" t="s">
        <v>83</v>
      </c>
      <c r="Y925" t="s">
        <v>84</v>
      </c>
    </row>
    <row r="926" spans="1:25" x14ac:dyDescent="0.2">
      <c r="A926" s="15"/>
      <c r="B926" s="15"/>
      <c r="C926" s="15"/>
      <c r="D926" s="15"/>
      <c r="E926" s="15"/>
      <c r="F926" s="16">
        <f>SUM(F2:F925)</f>
        <v>-250107544</v>
      </c>
      <c r="G926" s="15"/>
      <c r="H926" s="15"/>
      <c r="I926" s="15"/>
      <c r="J926" s="17"/>
      <c r="K926" s="17"/>
      <c r="L926" s="17"/>
      <c r="M926" s="17"/>
      <c r="N926" s="16"/>
      <c r="O926" s="15"/>
      <c r="P926" s="15"/>
      <c r="Q926" s="15"/>
      <c r="R926" s="15"/>
      <c r="S926" s="15"/>
      <c r="T926" s="15"/>
      <c r="U926" s="17"/>
      <c r="V926" s="15"/>
      <c r="W926" s="15"/>
      <c r="X926" s="15"/>
      <c r="Y926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Recuperado_Hoja1</vt:lpstr>
      <vt:lpstr>CONCILIACION</vt:lpstr>
      <vt:lpstr>CXP</vt:lpstr>
      <vt:lpstr>GL</vt:lpstr>
      <vt:lpstr>PAG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Lilibeth Hinojosa Nieves</cp:lastModifiedBy>
  <dcterms:created xsi:type="dcterms:W3CDTF">2020-11-13T16:17:18Z</dcterms:created>
  <dcterms:modified xsi:type="dcterms:W3CDTF">2020-11-30T16:11:03Z</dcterms:modified>
</cp:coreProperties>
</file>