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sramos_coosalud_com/Documents/Escritorio/CIRCULAR 011 DE MAYO 22 DE 2020/NEONATOLOGOS DE SUCRE/"/>
    </mc:Choice>
  </mc:AlternateContent>
  <xr:revisionPtr revIDLastSave="28" documentId="8_{31960544-1CA5-47CA-9D2B-47F9C0238C96}" xr6:coauthVersionLast="45" xr6:coauthVersionMax="45" xr10:uidLastSave="{5F9AFA87-05C1-46BB-ABEE-100F4862619C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3" l="1"/>
  <c r="O9" i="3" s="1"/>
  <c r="A10" i="3"/>
  <c r="A11" i="3" s="1"/>
  <c r="A12" i="3" s="1"/>
  <c r="N11" i="3"/>
  <c r="AG11" i="3" s="1"/>
  <c r="N12" i="3"/>
  <c r="AG12" i="3" s="1"/>
  <c r="O12" i="3" l="1"/>
  <c r="O11" i="3"/>
  <c r="AG9" i="3"/>
  <c r="N10" i="3" l="1"/>
  <c r="O10" i="3" l="1"/>
  <c r="AG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<sst xmlns="http://schemas.openxmlformats.org/spreadsheetml/2006/main" count="50" uniqueCount="44">
  <si>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</si>
  <si>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</si>
  <si>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</si>
  <si>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</si>
  <si>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</si>
  <si>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</si>
  <si>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</si>
  <si>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</si>
  <si>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</si>
  <si>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</si>
  <si>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</si>
  <si>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</si>
  <si>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</si>
  <si>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</si>
  <si>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</si>
  <si>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</si>
  <si>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</si>
  <si>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</si>
  <si>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</si>
  <si>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</si>
  <si>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</si>
  <si>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</si>
  <si>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</si>
  <si>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</si>
  <si>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</si>
  <si>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</si>
  <si>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</si>
  <si>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</si>
  <si>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</si>
  <si>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</si>
  <si>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</si>
  <si>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</si>
  <si>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</si>
  <si>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</si>
  <si>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</si>
  <si>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</si>
  <si>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</si>
  <si>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</si>
  <si>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</si>
  <si>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NC</t>
  </si>
  <si>
    <t>EPS: COOSALUD EPS S.A</t>
  </si>
  <si>
    <t>IPS: NEONATOLOGOS DE SUCRE LTDA</t>
  </si>
  <si>
    <t>FECHA DE CORTE DE CONCILIACION: 30-06-2020</t>
  </si>
  <si>
    <t>FECHA DE CONCILIACION:15-09-2020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</si>
</sst>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1" fillId="0" borderId="0"/>
  </cellStyleXfs>
  <cellXfs count="27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0" fillId="0" borderId="1" xfId="3" applyFont="1" applyBorder="1" applyAlignment="1">
      <alignment horizontal="left"/>
    </xf>
    <xf numFmtId="165" fontId="10" fillId="0" borderId="6" xfId="4" applyNumberFormat="1" applyFont="1" applyBorder="1"/>
    <xf numFmtId="165" fontId="10" fillId="0" borderId="1" xfId="4" applyNumberFormat="1" applyFont="1" applyBorder="1"/>
    <xf numFmtId="3" fontId="10" fillId="0" borderId="1" xfId="4" applyNumberFormat="1" applyFont="1" applyBorder="1"/>
    <xf numFmtId="3" fontId="0" fillId="0" borderId="1" xfId="0" applyNumberFormat="1" applyBorder="1"/>
  </cellXfs>
  <cellStyles count="5">
    <cellStyle name="Millares" xfId="1" builtinId="3"/>
    <cellStyle name="Normal" xfId="0" builtinId="0"/>
    <cellStyle name="Normal 2 2" xfId="2" xr:uid="{00000000-0005-0000-0000-000002000000}"/>
    <cellStyle name="Normal 3" xfId="3" xr:uid="{94922BA9-F2D8-434E-97D7-42374DF52352}"/>
    <cellStyle name="Normal 66" xfId="4" xr:uid="{EF841EA3-6953-4A48-B725-7E03D9FC5E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"/>
  <sheetViews>
    <sheetView tabSelected="1" topLeftCell="T1" zoomScale="98" zoomScaleNormal="98" workbookViewId="0">
      <selection activeCell="H19" sqref="H19"/>
    </sheetView>
  </sheetViews>
  <sheetFormatPr baseColWidth="10" defaultRowHeight="15" x14ac:dyDescent="0.25"/>
  <cols>
    <col min="2" max="2" width="14.7109375" customWidth="1"/>
    <col min="3" max="3" width="13.5703125" bestFit="1" customWidth="1"/>
    <col min="8" max="8" width="12.28515625" customWidth="1"/>
    <col min="10" max="13" width="14.140625" customWidth="1"/>
    <col min="19" max="20" width="12.42578125" customWidth="1"/>
    <col min="24" max="24" width="12.85546875" customWidth="1"/>
    <col min="30" max="30" width="12.42578125" customWidth="1"/>
    <col min="34" max="34" width="13.85546875" customWidth="1"/>
  </cols>
  <sheetData>
    <row r="1" spans="1:35" x14ac:dyDescent="0.25">
      <c r="A1" s="4" t="s">
        <v>25</v>
      </c>
    </row>
    <row r="2" spans="1:35" x14ac:dyDescent="0.25">
      <c r="A2" s="4" t="s">
        <v>40</v>
      </c>
    </row>
    <row r="3" spans="1:35" x14ac:dyDescent="0.25">
      <c r="A3" s="4" t="s">
        <v>41</v>
      </c>
    </row>
    <row r="4" spans="1:35" x14ac:dyDescent="0.25">
      <c r="A4" s="4" t="s">
        <v>42</v>
      </c>
    </row>
    <row r="5" spans="1:35" x14ac:dyDescent="0.25">
      <c r="A5" s="4" t="s">
        <v>43</v>
      </c>
    </row>
    <row r="6" spans="1:35" ht="15.75" thickBot="1" x14ac:dyDescent="0.3"/>
    <row r="7" spans="1:35" ht="15.75" customHeight="1" thickBot="1" x14ac:dyDescent="0.3">
      <c r="A7" s="19" t="s">
        <v>38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16" t="s">
        <v>20</v>
      </c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8"/>
    </row>
    <row r="8" spans="1:35" ht="56.25" x14ac:dyDescent="0.25">
      <c r="A8" s="9" t="s">
        <v>3</v>
      </c>
      <c r="B8" s="10" t="s">
        <v>13</v>
      </c>
      <c r="C8" s="9" t="s">
        <v>26</v>
      </c>
      <c r="D8" s="9" t="s">
        <v>27</v>
      </c>
      <c r="E8" s="11" t="s">
        <v>28</v>
      </c>
      <c r="F8" s="10" t="s">
        <v>29</v>
      </c>
      <c r="G8" s="12" t="s">
        <v>30</v>
      </c>
      <c r="H8" s="10" t="s">
        <v>31</v>
      </c>
      <c r="I8" s="10" t="s">
        <v>32</v>
      </c>
      <c r="J8" s="10" t="s">
        <v>21</v>
      </c>
      <c r="K8" s="10" t="s">
        <v>24</v>
      </c>
      <c r="L8" s="10" t="s">
        <v>22</v>
      </c>
      <c r="M8" s="10" t="s">
        <v>23</v>
      </c>
      <c r="N8" s="12" t="s">
        <v>18</v>
      </c>
      <c r="O8" s="12" t="s">
        <v>33</v>
      </c>
      <c r="P8" s="13" t="s">
        <v>34</v>
      </c>
      <c r="Q8" s="14" t="s">
        <v>7</v>
      </c>
      <c r="R8" s="14" t="s">
        <v>6</v>
      </c>
      <c r="S8" s="14" t="s">
        <v>11</v>
      </c>
      <c r="T8" s="15" t="s">
        <v>17</v>
      </c>
      <c r="U8" s="14" t="s">
        <v>12</v>
      </c>
      <c r="V8" s="15" t="s">
        <v>14</v>
      </c>
      <c r="W8" s="15" t="s">
        <v>16</v>
      </c>
      <c r="X8" s="15" t="s">
        <v>5</v>
      </c>
      <c r="Y8" s="14" t="s">
        <v>8</v>
      </c>
      <c r="Z8" s="15" t="s">
        <v>35</v>
      </c>
      <c r="AA8" s="15" t="s">
        <v>36</v>
      </c>
      <c r="AB8" s="15" t="s">
        <v>0</v>
      </c>
      <c r="AC8" s="15" t="s">
        <v>37</v>
      </c>
      <c r="AD8" s="15" t="s">
        <v>1</v>
      </c>
      <c r="AE8" s="15" t="s">
        <v>10</v>
      </c>
      <c r="AF8" s="15" t="s">
        <v>15</v>
      </c>
      <c r="AG8" s="15" t="s">
        <v>9</v>
      </c>
      <c r="AH8" s="8" t="s">
        <v>19</v>
      </c>
      <c r="AI8" s="7" t="s">
        <v>2</v>
      </c>
    </row>
    <row r="9" spans="1:35" x14ac:dyDescent="0.25">
      <c r="A9" s="5">
        <v>1</v>
      </c>
      <c r="B9" s="1" t="s">
        <v>4</v>
      </c>
      <c r="C9" s="5" t="s">
        <v>39</v>
      </c>
      <c r="D9" s="22">
        <v>5458</v>
      </c>
      <c r="E9" s="23">
        <v>43705</v>
      </c>
      <c r="F9" s="24">
        <v>43770</v>
      </c>
      <c r="G9" s="25">
        <v>104680706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f>+SUM(J9:M9)</f>
        <v>0</v>
      </c>
      <c r="O9" s="3">
        <f>+G9-I9-N9</f>
        <v>104680706</v>
      </c>
      <c r="P9" s="22">
        <v>5458</v>
      </c>
      <c r="Q9" s="26">
        <v>104680706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2">
        <v>0</v>
      </c>
      <c r="AE9" s="2">
        <v>0</v>
      </c>
      <c r="AF9" s="2">
        <v>0</v>
      </c>
      <c r="AG9" s="2">
        <f>+G9-I9-N9-R9-Z9-AC9</f>
        <v>104680706</v>
      </c>
      <c r="AH9" s="2">
        <v>0</v>
      </c>
      <c r="AI9" s="6">
        <v>0</v>
      </c>
    </row>
    <row r="10" spans="1:35" x14ac:dyDescent="0.25">
      <c r="A10" s="5">
        <f>+A9+1</f>
        <v>2</v>
      </c>
      <c r="B10" s="1" t="s">
        <v>4</v>
      </c>
      <c r="C10" s="5" t="s">
        <v>39</v>
      </c>
      <c r="D10" s="22">
        <v>5525</v>
      </c>
      <c r="E10" s="23">
        <v>43747</v>
      </c>
      <c r="F10" s="24">
        <v>43983</v>
      </c>
      <c r="G10" s="25">
        <v>5471984</v>
      </c>
      <c r="H10" s="3">
        <v>0</v>
      </c>
      <c r="I10" s="26">
        <v>11726</v>
      </c>
      <c r="J10" s="6">
        <v>0</v>
      </c>
      <c r="K10" s="6">
        <v>0</v>
      </c>
      <c r="L10" s="6">
        <v>0</v>
      </c>
      <c r="M10" s="6">
        <v>0</v>
      </c>
      <c r="N10" s="3">
        <f t="shared" ref="N10:N12" si="0">+SUM(J10:M10)</f>
        <v>0</v>
      </c>
      <c r="O10" s="3">
        <f t="shared" ref="O10:O12" si="1">+G10-I10-N10</f>
        <v>5460258</v>
      </c>
      <c r="P10" s="22">
        <v>5525</v>
      </c>
      <c r="Q10" s="26">
        <v>5460258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2">
        <v>0</v>
      </c>
      <c r="AE10" s="2">
        <v>0</v>
      </c>
      <c r="AF10" s="2">
        <v>0</v>
      </c>
      <c r="AG10" s="2">
        <f t="shared" ref="AG10:AG12" si="2">+G10-I10-N10-R10-Z10-AC10</f>
        <v>5460258</v>
      </c>
      <c r="AH10" s="2">
        <v>0</v>
      </c>
      <c r="AI10" s="6">
        <v>0</v>
      </c>
    </row>
    <row r="11" spans="1:35" x14ac:dyDescent="0.25">
      <c r="A11" s="5">
        <f t="shared" ref="A11:A12" si="3">+A10+1</f>
        <v>3</v>
      </c>
      <c r="B11" s="1" t="s">
        <v>4</v>
      </c>
      <c r="C11" s="5" t="s">
        <v>39</v>
      </c>
      <c r="D11" s="22">
        <v>5621</v>
      </c>
      <c r="E11" s="23">
        <v>43794</v>
      </c>
      <c r="F11" s="24">
        <v>43983</v>
      </c>
      <c r="G11" s="25">
        <v>9201265</v>
      </c>
      <c r="H11" s="3">
        <v>0</v>
      </c>
      <c r="I11" s="26">
        <v>42170</v>
      </c>
      <c r="J11" s="6">
        <v>0</v>
      </c>
      <c r="K11" s="6">
        <v>0</v>
      </c>
      <c r="L11" s="6">
        <v>0</v>
      </c>
      <c r="M11" s="6">
        <v>0</v>
      </c>
      <c r="N11" s="3">
        <f t="shared" si="0"/>
        <v>0</v>
      </c>
      <c r="O11" s="3">
        <f t="shared" si="1"/>
        <v>9159095</v>
      </c>
      <c r="P11" s="22">
        <v>5621</v>
      </c>
      <c r="Q11" s="26">
        <v>9159095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2">
        <v>0</v>
      </c>
      <c r="AE11" s="2">
        <v>0</v>
      </c>
      <c r="AF11" s="2">
        <v>0</v>
      </c>
      <c r="AG11" s="2">
        <f t="shared" si="2"/>
        <v>9159095</v>
      </c>
      <c r="AH11" s="2">
        <v>0</v>
      </c>
      <c r="AI11" s="6">
        <v>0</v>
      </c>
    </row>
    <row r="12" spans="1:35" x14ac:dyDescent="0.25">
      <c r="A12" s="5">
        <f t="shared" si="3"/>
        <v>4</v>
      </c>
      <c r="B12" s="1" t="s">
        <v>4</v>
      </c>
      <c r="C12" s="5" t="s">
        <v>39</v>
      </c>
      <c r="D12" s="22">
        <v>5641</v>
      </c>
      <c r="E12" s="23">
        <v>43799</v>
      </c>
      <c r="F12" s="24">
        <v>43983</v>
      </c>
      <c r="G12" s="25">
        <v>6970478</v>
      </c>
      <c r="H12" s="3">
        <v>0</v>
      </c>
      <c r="I12" s="26">
        <v>11726</v>
      </c>
      <c r="J12" s="6">
        <v>0</v>
      </c>
      <c r="K12" s="6">
        <v>0</v>
      </c>
      <c r="L12" s="6">
        <v>0</v>
      </c>
      <c r="M12" s="6">
        <v>0</v>
      </c>
      <c r="N12" s="3">
        <f t="shared" si="0"/>
        <v>0</v>
      </c>
      <c r="O12" s="3">
        <f t="shared" si="1"/>
        <v>6958752</v>
      </c>
      <c r="P12" s="22">
        <v>5641</v>
      </c>
      <c r="Q12" s="26">
        <v>6958752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2">
        <v>0</v>
      </c>
      <c r="AE12" s="2">
        <v>0</v>
      </c>
      <c r="AF12" s="2">
        <v>0</v>
      </c>
      <c r="AG12" s="2">
        <f t="shared" si="2"/>
        <v>6958752</v>
      </c>
      <c r="AH12" s="2">
        <v>0</v>
      </c>
      <c r="AI12" s="6">
        <v>0</v>
      </c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6B5B0F6140634D94EB98C567FC8339" ma:contentTypeVersion="11" ma:contentTypeDescription="Create a new document." ma:contentTypeScope="" ma:versionID="54a2eff4f44cb3701cf8bbc9fba77f59">
  <xsd:schema xmlns:xsd="http://www.w3.org/2001/XMLSchema" xmlns:xs="http://www.w3.org/2001/XMLSchema" xmlns:p="http://schemas.microsoft.com/office/2006/metadata/properties" xmlns:ns3="b424ab28-377f-4a7c-856e-006d94529684" xmlns:ns4="0f6f35f8-925a-4c60-bbb3-7be56e6f28db" targetNamespace="http://schemas.microsoft.com/office/2006/metadata/properties" ma:root="true" ma:fieldsID="5f027d05ad7443858978aad52f8c4109" ns3:_="" ns4:_="">
    <xsd:import namespace="b424ab28-377f-4a7c-856e-006d94529684"/>
    <xsd:import namespace="0f6f35f8-925a-4c60-bbb3-7be56e6f28d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24ab28-377f-4a7c-856e-006d945296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35f8-925a-4c60-bbb3-7be56e6f28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purl.org/dc/elements/1.1/"/>
    <ds:schemaRef ds:uri="http://schemas.microsoft.com/office/2006/metadata/properties"/>
    <ds:schemaRef ds:uri="http://www.w3.org/XML/1998/namespace"/>
    <ds:schemaRef ds:uri="b424ab28-377f-4a7c-856e-006d945296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f6f35f8-925a-4c60-bbb3-7be56e6f28db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2BC23C5-4A7A-4670-9998-F82748B14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24ab28-377f-4a7c-856e-006d94529684"/>
    <ds:schemaRef ds:uri="0f6f35f8-925a-4c60-bbb3-7be56e6f28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ShiadMaye Padillas</cp:lastModifiedBy>
  <dcterms:created xsi:type="dcterms:W3CDTF">2020-05-12T22:12:59Z</dcterms:created>
  <dcterms:modified xsi:type="dcterms:W3CDTF">2020-10-02T16:10:11Z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0x0101000C6B5B0F6140634D94EB98C567FC8339</vt:lpwstr>
  </property>
  <property fmtid="{D5CDD505-2E9C-101B-9397-08002B2CF9AE}" pid="3" name="_dlc_DocIdItemGuid">
    <vt:lpwstr>3b58e57b-dc40-48bc-80aa-44a656b932ed</vt:lpwstr>
  </property>
</Properties>
</file>