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14\Desktop\AIFT ACH 2023\"/>
    </mc:Choice>
  </mc:AlternateContent>
  <xr:revisionPtr revIDLastSave="0" documentId="8_{336B8A5E-4713-48CE-A6D4-638169ACA2EC}" xr6:coauthVersionLast="47" xr6:coauthVersionMax="47" xr10:uidLastSave="{00000000-0000-0000-0000-000000000000}"/>
  <bookViews>
    <workbookView xWindow="-120" yWindow="-120" windowWidth="20730" windowHeight="11160" xr2:uid="{18495B4F-CCEE-4AED-A51D-5AACBDB89F5C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AIFT010!$A$8:$AL$13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[2]CRUCE!#REF!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O13" i="1" s="1"/>
  <c r="AG13" i="1" s="1"/>
  <c r="AL13" i="1" s="1"/>
  <c r="N12" i="1"/>
  <c r="O12" i="1" s="1"/>
  <c r="AG12" i="1" s="1"/>
  <c r="AL12" i="1" s="1"/>
  <c r="N11" i="1"/>
  <c r="O11" i="1" s="1"/>
  <c r="AG11" i="1" s="1"/>
  <c r="AL11" i="1" s="1"/>
  <c r="N10" i="1"/>
  <c r="O10" i="1" s="1"/>
  <c r="AG10" i="1" s="1"/>
  <c r="AL10" i="1" s="1"/>
  <c r="N9" i="1"/>
  <c r="O9" i="1" s="1"/>
  <c r="AG9" i="1" s="1"/>
  <c r="AL9" i="1" s="1"/>
</calcChain>
</file>

<file path=xl/sharedStrings.xml><?xml version="1.0" encoding="utf-8"?>
<sst xmlns="http://schemas.openxmlformats.org/spreadsheetml/2006/main" count="48" uniqueCount="48">
  <si>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</si>
  <si>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</si>
  <si>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</si>
  <si>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</si>
  <si>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</si>
  <si>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</si>
  <si>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</si>
  <si>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</si>
  <si>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</si>
  <si>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</si>
  <si>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</si>
  <si>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</si>
  <si>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</si>
  <si>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</si>
  <si>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</si>
  <si>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</si>
  <si>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</si>
  <si>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</si>
  <si>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</si>
  <si>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</si>
  <si>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</si>
  <si>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</si>
  <si>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</si>
  <si>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</si>
  <si>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</si>
  <si>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</si>
  <si>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</si>
  <si>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</si>
  <si>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</si>
  <si>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</si>
  <si>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</si>
  <si>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</si>
  <si>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</si>
  <si>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</si>
  <si>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</si>
  <si>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</si>
  <si>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</si>
  <si>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</si>
  <si>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</si>
  <si>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</si>
  <si>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</si>
  <si>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</si>
  <si>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</si>
  <si>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</si>
  <si>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,</t>
  </si>
  <si>
    <t>CORPORACION HOSPITALARIA JUAN CIUDAD - NIT 900210981</t>
  </si>
  <si>
    <t>FECHA DE CORTE DE CONCILIACION: 31/10/2023</t>
  </si>
  <si>
    <t>FECHA DE CONCILIACION: 09/12/2023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</si>
</sst>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2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65" fontId="0" fillId="0" borderId="4" xfId="0" applyNumberFormat="1" applyBorder="1"/>
    <xf numFmtId="164" fontId="0" fillId="0" borderId="4" xfId="1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5" fillId="0" borderId="4" xfId="1" applyNumberFormat="1" applyFont="1" applyBorder="1" applyAlignment="1">
      <alignment vertical="top"/>
    </xf>
    <xf numFmtId="0" fontId="5" fillId="0" borderId="4" xfId="0" applyFont="1" applyBorder="1"/>
    <xf numFmtId="164" fontId="6" fillId="0" borderId="4" xfId="1" applyNumberFormat="1" applyFont="1" applyBorder="1"/>
    <xf numFmtId="164" fontId="0" fillId="0" borderId="4" xfId="1" applyNumberFormat="1" applyFont="1" applyFill="1" applyBorder="1"/>
    <xf numFmtId="43" fontId="5" fillId="0" borderId="4" xfId="4" applyFont="1" applyBorder="1"/>
    <xf numFmtId="164" fontId="0" fillId="0" borderId="4" xfId="0" applyNumberFormat="1" applyBorder="1"/>
    <xf numFmtId="14" fontId="0" fillId="0" borderId="4" xfId="0" applyNumberFormat="1" applyBorder="1" applyAlignment="1">
      <alignment wrapText="1"/>
    </xf>
    <xf numFmtId="14" fontId="0" fillId="0" borderId="4" xfId="0" applyNumberFormat="1" applyBorder="1"/>
    <xf numFmtId="0" fontId="2" fillId="3" borderId="4" xfId="2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center" vertical="center" wrapText="1"/>
    </xf>
    <xf numFmtId="43" fontId="2" fillId="3" borderId="4" xfId="3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 shrinkToFit="1"/>
    </xf>
  </cellXfs>
  <cellStyles count="8">
    <cellStyle name="Millares" xfId="1" builtinId="3"/>
    <cellStyle name="Millares 2" xfId="7" xr:uid="{452B963D-CEE9-44DD-BE13-070033CBFEFF}"/>
    <cellStyle name="Millares 2 2 2 2 2" xfId="3" xr:uid="{9236D37E-E417-45BD-BDFC-1C441B8B9B57}"/>
    <cellStyle name="Millares 4" xfId="4" xr:uid="{FF82832F-C741-497C-819B-B81848750DDF}"/>
    <cellStyle name="Normal" xfId="0" builtinId="0"/>
    <cellStyle name="Normal 2" xfId="6" xr:uid="{A82DDF7B-E522-4D22-89F5-511207180247}"/>
    <cellStyle name="Normal 2 2" xfId="2" xr:uid="{AB7726F1-33A7-4AB5-A6AB-70005EB22C8E}"/>
    <cellStyle name="Normal 3" xfId="5" xr:uid="{98DBEBE3-D5A3-404A-8793-B68FB3401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4\Desktop\ARCHIVOS%20VARIOS\AIFT%20POR%20TERMINAR.xlsx" TargetMode="External"/><Relationship Id="rId1" Type="http://schemas.openxmlformats.org/officeDocument/2006/relationships/externalLinkPath" Target="/Users/conciliador14/Desktop/ARCHIVOS%20VARIOS/AIFT%20POR%20TERMIN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oja3"/>
      <sheetName val="AIFT010"/>
      <sheetName val="RESUMEN(Unif cartera a dic)"/>
      <sheetName val="CRUCE(Unif Cartera a dic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0EAB-3119-42C3-909E-3EBE3AFD2400}">
  <sheetPr>
    <tabColor rgb="FFFF0000"/>
  </sheetPr>
  <dimension ref="A1:AM107"/>
  <sheetViews>
    <sheetView showGridLines="0" tabSelected="1" zoomScaleNormal="100" workbookViewId="0">
      <selection activeCell="B3" sqref="B3"/>
    </sheetView>
  </sheetViews>
  <sheetFormatPr baseColWidth="10" defaultColWidth="11.42578125" defaultRowHeight="15" x14ac:dyDescent="0.25"/>
  <cols>
    <col min="3" max="3" width="16.5703125" bestFit="1" customWidth="1"/>
    <col min="4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2.5703125" style="3" bestFit="1" customWidth="1"/>
    <col min="11" max="11" width="14.140625" style="3" bestFit="1" customWidth="1"/>
    <col min="12" max="13" width="11.5703125" style="3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 customWidth="1"/>
    <col min="19" max="19" width="16.28515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customWidth="1"/>
    <col min="28" max="28" width="11.42578125" style="3" customWidth="1"/>
    <col min="29" max="29" width="12.28515625" style="3" customWidth="1"/>
    <col min="30" max="30" width="11.42578125" style="3" customWidth="1"/>
    <col min="31" max="31" width="15.140625" style="3" customWidth="1"/>
    <col min="32" max="32" width="11.42578125" style="3" customWidth="1"/>
    <col min="33" max="33" width="16.28515625" style="3" bestFit="1" customWidth="1"/>
    <col min="34" max="34" width="11.42578125" customWidth="1"/>
    <col min="35" max="35" width="42.5703125" customWidth="1"/>
    <col min="36" max="36" width="15" style="4" bestFit="1" customWidth="1"/>
    <col min="37" max="37" width="15" style="3" customWidth="1"/>
    <col min="38" max="38" width="14" customWidth="1"/>
  </cols>
  <sheetData>
    <row r="1" spans="1:39" x14ac:dyDescent="0.25">
      <c r="A1" s="1" t="s">
        <v>0</v>
      </c>
      <c r="AC1" s="3">
        <v>0</v>
      </c>
    </row>
    <row r="2" spans="1:39" x14ac:dyDescent="0.25">
      <c r="A2" s="1" t="s">
        <v>1</v>
      </c>
      <c r="B2" s="1" t="s">
        <v>2</v>
      </c>
      <c r="AC2" s="3">
        <v>0</v>
      </c>
    </row>
    <row r="3" spans="1:39" x14ac:dyDescent="0.25">
      <c r="A3" s="1" t="s">
        <v>3</v>
      </c>
      <c r="B3" s="1" t="s">
        <v>45</v>
      </c>
      <c r="AC3" s="3">
        <v>0</v>
      </c>
    </row>
    <row r="4" spans="1:39" x14ac:dyDescent="0.25">
      <c r="A4" s="1" t="s">
        <v>46</v>
      </c>
      <c r="B4" s="1"/>
      <c r="AC4" s="3">
        <v>0</v>
      </c>
    </row>
    <row r="5" spans="1:39" x14ac:dyDescent="0.25">
      <c r="A5" s="1" t="s">
        <v>47</v>
      </c>
      <c r="AC5" s="3">
        <v>0</v>
      </c>
    </row>
    <row r="6" spans="1:39" ht="15.75" thickBot="1" x14ac:dyDescent="0.3">
      <c r="AC6" s="3">
        <v>0</v>
      </c>
    </row>
    <row r="7" spans="1:39" ht="54" customHeight="1" x14ac:dyDescent="0.25">
      <c r="A7" s="5" t="s">
        <v>4</v>
      </c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8"/>
      <c r="P7" s="9" t="s">
        <v>5</v>
      </c>
      <c r="Q7" s="10"/>
      <c r="R7" s="10"/>
      <c r="S7" s="10"/>
      <c r="T7" s="10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2"/>
    </row>
    <row r="8" spans="1:39" ht="67.5" customHeight="1" x14ac:dyDescent="0.25">
      <c r="A8" s="13" t="s">
        <v>6</v>
      </c>
      <c r="B8" s="14" t="s">
        <v>7</v>
      </c>
      <c r="C8" s="13" t="s">
        <v>8</v>
      </c>
      <c r="D8" s="15" t="s">
        <v>9</v>
      </c>
      <c r="E8" s="15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6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6" t="s">
        <v>20</v>
      </c>
      <c r="P8" s="31" t="s">
        <v>21</v>
      </c>
      <c r="Q8" s="32" t="s">
        <v>22</v>
      </c>
      <c r="R8" s="32" t="s">
        <v>23</v>
      </c>
      <c r="S8" s="32" t="s">
        <v>24</v>
      </c>
      <c r="T8" s="32" t="s">
        <v>25</v>
      </c>
      <c r="U8" s="32" t="s">
        <v>26</v>
      </c>
      <c r="V8" s="32" t="s">
        <v>27</v>
      </c>
      <c r="W8" s="32" t="s">
        <v>28</v>
      </c>
      <c r="X8" s="32" t="s">
        <v>29</v>
      </c>
      <c r="Y8" s="32" t="s">
        <v>30</v>
      </c>
      <c r="Z8" s="32" t="s">
        <v>31</v>
      </c>
      <c r="AA8" s="32" t="s">
        <v>32</v>
      </c>
      <c r="AB8" s="32" t="s">
        <v>33</v>
      </c>
      <c r="AC8" s="32" t="s">
        <v>34</v>
      </c>
      <c r="AD8" s="32" t="s">
        <v>35</v>
      </c>
      <c r="AE8" s="32" t="s">
        <v>36</v>
      </c>
      <c r="AF8" s="32" t="s">
        <v>37</v>
      </c>
      <c r="AG8" s="32" t="s">
        <v>38</v>
      </c>
      <c r="AH8" s="33" t="s">
        <v>39</v>
      </c>
      <c r="AI8" s="34" t="s">
        <v>40</v>
      </c>
      <c r="AJ8" s="32" t="s">
        <v>41</v>
      </c>
      <c r="AK8" s="35" t="s">
        <v>42</v>
      </c>
      <c r="AL8" s="33" t="s">
        <v>43</v>
      </c>
      <c r="AM8" s="17"/>
    </row>
    <row r="9" spans="1:39" x14ac:dyDescent="0.25">
      <c r="A9" s="18">
        <v>1</v>
      </c>
      <c r="B9" s="17"/>
      <c r="C9" s="17"/>
      <c r="D9" s="17">
        <v>16013263</v>
      </c>
      <c r="E9" s="30">
        <v>45208</v>
      </c>
      <c r="F9" s="19"/>
      <c r="G9" s="28">
        <v>2024220</v>
      </c>
      <c r="H9" s="21"/>
      <c r="I9" s="22"/>
      <c r="J9" s="21"/>
      <c r="K9" s="23"/>
      <c r="L9" s="21"/>
      <c r="M9" s="21"/>
      <c r="N9" s="22">
        <f t="shared" ref="N9:N13" si="0">SUM(J9:M9)</f>
        <v>0</v>
      </c>
      <c r="O9" s="22">
        <f t="shared" ref="O9:O13" si="1">G9-H9-I9-N9</f>
        <v>2024220</v>
      </c>
      <c r="P9" s="24"/>
      <c r="Q9" s="22"/>
      <c r="R9" s="21"/>
      <c r="S9" s="17"/>
      <c r="T9" s="22"/>
      <c r="U9" s="22"/>
      <c r="V9" s="25"/>
      <c r="W9" s="25"/>
      <c r="X9" s="25"/>
      <c r="Y9" s="25"/>
      <c r="Z9" s="25"/>
      <c r="AA9" s="22"/>
      <c r="AB9" s="25"/>
      <c r="AC9" s="26"/>
      <c r="AD9" s="25"/>
      <c r="AE9" s="25"/>
      <c r="AF9" s="25"/>
      <c r="AG9" s="21">
        <f t="shared" ref="AG9:AG13" si="2">O9-R9-S9-U9-X9-Z9-AA9-AB9-AC9-AE9-AF9</f>
        <v>2024220</v>
      </c>
      <c r="AH9" s="27"/>
      <c r="AI9" s="24"/>
      <c r="AJ9" s="20"/>
      <c r="AK9" s="20"/>
      <c r="AL9" s="28">
        <f t="shared" ref="AL9:AL13" si="3">AG9-AJ9</f>
        <v>2024220</v>
      </c>
      <c r="AM9" s="17"/>
    </row>
    <row r="10" spans="1:39" x14ac:dyDescent="0.25">
      <c r="A10" s="18">
        <v>2</v>
      </c>
      <c r="B10" s="17"/>
      <c r="C10" s="17"/>
      <c r="D10" s="17">
        <v>16016855</v>
      </c>
      <c r="E10" s="30">
        <v>45211</v>
      </c>
      <c r="F10" s="29"/>
      <c r="G10" s="28">
        <v>246730</v>
      </c>
      <c r="H10" s="21"/>
      <c r="I10" s="22"/>
      <c r="J10" s="21"/>
      <c r="K10" s="23"/>
      <c r="L10" s="21"/>
      <c r="M10" s="21"/>
      <c r="N10" s="22">
        <f t="shared" si="0"/>
        <v>0</v>
      </c>
      <c r="O10" s="22">
        <f t="shared" si="1"/>
        <v>246730</v>
      </c>
      <c r="P10" s="24"/>
      <c r="Q10" s="21"/>
      <c r="R10" s="21"/>
      <c r="S10" s="17"/>
      <c r="T10" s="22"/>
      <c r="U10" s="22"/>
      <c r="V10" s="25"/>
      <c r="W10" s="25"/>
      <c r="X10" s="25"/>
      <c r="Y10" s="25"/>
      <c r="Z10" s="25"/>
      <c r="AA10" s="22"/>
      <c r="AB10" s="25"/>
      <c r="AC10" s="26"/>
      <c r="AD10" s="25"/>
      <c r="AE10" s="25"/>
      <c r="AF10" s="25"/>
      <c r="AG10" s="21">
        <f t="shared" si="2"/>
        <v>246730</v>
      </c>
      <c r="AH10" s="27"/>
      <c r="AI10" s="24"/>
      <c r="AJ10" s="20"/>
      <c r="AK10" s="20"/>
      <c r="AL10" s="28">
        <f t="shared" si="3"/>
        <v>246730</v>
      </c>
      <c r="AM10" s="17"/>
    </row>
    <row r="11" spans="1:39" x14ac:dyDescent="0.25">
      <c r="A11" s="18">
        <v>3</v>
      </c>
      <c r="B11" s="17"/>
      <c r="C11" s="17"/>
      <c r="D11" s="17">
        <v>16009708</v>
      </c>
      <c r="E11" s="30">
        <v>45205</v>
      </c>
      <c r="F11" s="29"/>
      <c r="G11" s="28">
        <v>1209360</v>
      </c>
      <c r="H11" s="21"/>
      <c r="I11" s="22"/>
      <c r="J11" s="21"/>
      <c r="K11" s="23"/>
      <c r="L11" s="21"/>
      <c r="M11" s="21"/>
      <c r="N11" s="22">
        <f t="shared" si="0"/>
        <v>0</v>
      </c>
      <c r="O11" s="22">
        <f t="shared" si="1"/>
        <v>1209360</v>
      </c>
      <c r="P11" s="24"/>
      <c r="Q11" s="21"/>
      <c r="R11" s="21"/>
      <c r="S11" s="17"/>
      <c r="T11" s="22"/>
      <c r="U11" s="22"/>
      <c r="V11" s="25"/>
      <c r="W11" s="25"/>
      <c r="X11" s="25"/>
      <c r="Y11" s="25"/>
      <c r="Z11" s="25"/>
      <c r="AA11" s="22"/>
      <c r="AB11" s="25"/>
      <c r="AC11" s="26"/>
      <c r="AD11" s="25"/>
      <c r="AE11" s="25"/>
      <c r="AF11" s="25"/>
      <c r="AG11" s="21">
        <f t="shared" si="2"/>
        <v>1209360</v>
      </c>
      <c r="AH11" s="27"/>
      <c r="AI11" s="24"/>
      <c r="AJ11" s="20"/>
      <c r="AK11" s="20"/>
      <c r="AL11" s="28">
        <f t="shared" si="3"/>
        <v>1209360</v>
      </c>
      <c r="AM11" s="17"/>
    </row>
    <row r="12" spans="1:39" x14ac:dyDescent="0.25">
      <c r="A12" s="18">
        <v>4</v>
      </c>
      <c r="B12" s="17"/>
      <c r="C12" s="17"/>
      <c r="D12" s="17">
        <v>15392300</v>
      </c>
      <c r="E12" s="30">
        <v>44564</v>
      </c>
      <c r="F12" s="29"/>
      <c r="G12" s="28">
        <v>69439</v>
      </c>
      <c r="H12" s="21"/>
      <c r="I12" s="22"/>
      <c r="J12" s="21"/>
      <c r="K12" s="23"/>
      <c r="L12" s="21"/>
      <c r="M12" s="21"/>
      <c r="N12" s="22">
        <f t="shared" si="0"/>
        <v>0</v>
      </c>
      <c r="O12" s="22">
        <f t="shared" si="1"/>
        <v>69439</v>
      </c>
      <c r="P12" s="24"/>
      <c r="Q12" s="21"/>
      <c r="R12" s="21"/>
      <c r="S12" s="17"/>
      <c r="T12" s="22"/>
      <c r="U12" s="22"/>
      <c r="V12" s="25"/>
      <c r="W12" s="25"/>
      <c r="X12" s="25"/>
      <c r="Y12" s="25"/>
      <c r="Z12" s="25"/>
      <c r="AA12" s="22"/>
      <c r="AB12" s="25"/>
      <c r="AC12" s="26"/>
      <c r="AD12" s="25"/>
      <c r="AE12" s="25"/>
      <c r="AF12" s="25"/>
      <c r="AG12" s="21">
        <f t="shared" si="2"/>
        <v>69439</v>
      </c>
      <c r="AH12" s="27"/>
      <c r="AI12" s="24"/>
      <c r="AJ12" s="20"/>
      <c r="AK12" s="20"/>
      <c r="AL12" s="28">
        <f t="shared" si="3"/>
        <v>69439</v>
      </c>
      <c r="AM12" s="17"/>
    </row>
    <row r="13" spans="1:39" x14ac:dyDescent="0.25">
      <c r="A13" s="18">
        <v>5</v>
      </c>
      <c r="B13" s="17"/>
      <c r="C13" s="17"/>
      <c r="D13" s="17">
        <v>36014076</v>
      </c>
      <c r="E13" s="30">
        <v>45209</v>
      </c>
      <c r="F13" s="29"/>
      <c r="G13" s="28">
        <v>341905</v>
      </c>
      <c r="H13" s="21"/>
      <c r="I13" s="22"/>
      <c r="J13" s="21"/>
      <c r="K13" s="23"/>
      <c r="L13" s="21"/>
      <c r="M13" s="21"/>
      <c r="N13" s="22">
        <f t="shared" si="0"/>
        <v>0</v>
      </c>
      <c r="O13" s="22">
        <f t="shared" si="1"/>
        <v>341905</v>
      </c>
      <c r="P13" s="24"/>
      <c r="Q13" s="21"/>
      <c r="R13" s="21"/>
      <c r="S13" s="17"/>
      <c r="T13" s="22"/>
      <c r="U13" s="22"/>
      <c r="V13" s="25"/>
      <c r="W13" s="25"/>
      <c r="X13" s="25"/>
      <c r="Y13" s="25"/>
      <c r="Z13" s="25"/>
      <c r="AA13" s="22"/>
      <c r="AB13" s="25"/>
      <c r="AC13" s="26"/>
      <c r="AD13" s="25"/>
      <c r="AE13" s="25"/>
      <c r="AF13" s="25"/>
      <c r="AG13" s="21">
        <f t="shared" si="2"/>
        <v>341905</v>
      </c>
      <c r="AH13" s="27"/>
      <c r="AI13" s="24"/>
      <c r="AJ13" s="20"/>
      <c r="AK13" s="20"/>
      <c r="AL13" s="28">
        <f t="shared" si="3"/>
        <v>341905</v>
      </c>
      <c r="AM13" s="17"/>
    </row>
    <row r="107" spans="1:1" x14ac:dyDescent="0.25">
      <c r="A107" t="s">
        <v>44</v>
      </c>
    </row>
  </sheetData>
  <autoFilter ref="A8:AL13" xr:uid="{C943E483-C411-4CB8-9AC1-ECD7CB72F17B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2024-02-14T20:41:09Z</dcterms:created>
  <dcterms:modified xsi:type="dcterms:W3CDTF">2024-02-14T20:45:47Z</dcterms:modified>
</cp:coreProperties>
</file>