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ciliador9\Desktop\"/>
    </mc:Choice>
  </mc:AlternateContent>
  <xr:revisionPtr revIDLastSave="0" documentId="8_{40472B3E-86C8-4434-A12B-1DD094F27B73}" xr6:coauthVersionLast="47" xr6:coauthVersionMax="47" xr10:uidLastSave="{00000000-0000-0000-0000-000000000000}"/>
  <bookViews>
    <workbookView xWindow="-120" yWindow="-120" windowWidth="20730" windowHeight="11160" xr2:uid="{A3845FDF-5258-4ABE-BA19-50D90BBDCF3D}"/>
  </bookViews>
  <sheets>
    <sheet name="AIFT010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AIFT010!$A$8:$AN$153</definedName>
    <definedName name="ANDREA" localSheetId="0">#REF!</definedName>
    <definedName name="ANDREA">#REF!</definedName>
    <definedName name="avance" localSheetId="0">#REF!</definedName>
    <definedName name="avance">#REF!</definedName>
    <definedName name="Benjamin" localSheetId="0">#REF!</definedName>
    <definedName name="Benjamin">#REF!</definedName>
    <definedName name="CC" localSheetId="0">#REF!</definedName>
    <definedName name="CC">#REF!</definedName>
    <definedName name="Conciliacion" localSheetId="0">#REF!</definedName>
    <definedName name="Conciliacion">#REF!</definedName>
    <definedName name="Conciliar" localSheetId="0">#REF!</definedName>
    <definedName name="Conciliar">#REF!</definedName>
    <definedName name="DANY" localSheetId="0">INDIRECT(Resultado)</definedName>
    <definedName name="DANY">#N/A</definedName>
    <definedName name="DEV" localSheetId="0">#REF!</definedName>
    <definedName name="DEV">#REF!</definedName>
    <definedName name="DIC" localSheetId="0">#REF!</definedName>
    <definedName name="DIC">#REF!</definedName>
    <definedName name="DSA" localSheetId="0">INDIRECT(AIFT010!Resultado)</definedName>
    <definedName name="DSA">#N/A</definedName>
    <definedName name="FGH" localSheetId="0">INDIRECT(AIFT010!Resultado)</definedName>
    <definedName name="FGH">#N/A</definedName>
    <definedName name="GLO" localSheetId="0">[2]CRUCE!#REF!</definedName>
    <definedName name="GLO">[3]CRUCE!#REF!</definedName>
    <definedName name="ImagenElegida" localSheetId="0">INDIRECT(AIFT010!Resultado)</definedName>
    <definedName name="ImagenElegida">INDIRECT(Resultado)</definedName>
    <definedName name="PAY" localSheetId="0">#REF!</definedName>
    <definedName name="PAY">#REF!</definedName>
    <definedName name="PAYI" localSheetId="0">#REF!</definedName>
    <definedName name="PAYI">#REF!</definedName>
    <definedName name="recobros" localSheetId="0">#REF!</definedName>
    <definedName name="recobros">#REF!</definedName>
    <definedName name="Resultado" localSheetId="0">'[4]Acta Nacional'!$C$216</definedName>
    <definedName name="Resultado">#REF!</definedName>
    <definedName name="REV" localSheetId="0">#REF!</definedName>
    <definedName name="REV">#REF!</definedName>
    <definedName name="RR" localSheetId="0">#REF!</definedName>
    <definedName name="RR">#REF!</definedName>
    <definedName name="RudolfCorp" localSheetId="0">#REF!</definedName>
    <definedName name="RudolfCorp">#REF!</definedName>
    <definedName name="SAP" localSheetId="0">[2]CRUCE!#REF!</definedName>
    <definedName name="SAP">[3]CRUCE!#REF!</definedName>
    <definedName name="TDPA">#REF!</definedName>
    <definedName name="Yuly" localSheetId="0">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9" i="1" l="1"/>
  <c r="AM39" i="1" s="1"/>
  <c r="O39" i="1"/>
  <c r="P39" i="1" s="1"/>
  <c r="AH38" i="1"/>
  <c r="O38" i="1"/>
  <c r="AM38" i="1" s="1"/>
  <c r="AH37" i="1"/>
  <c r="O37" i="1"/>
  <c r="AM37" i="1" s="1"/>
  <c r="AH36" i="1"/>
  <c r="O36" i="1"/>
  <c r="AM36" i="1" s="1"/>
  <c r="AH35" i="1"/>
  <c r="AM35" i="1" s="1"/>
  <c r="O35" i="1"/>
  <c r="P35" i="1" s="1"/>
  <c r="AH34" i="1"/>
  <c r="AM34" i="1" s="1"/>
  <c r="O34" i="1"/>
  <c r="P34" i="1" s="1"/>
  <c r="AH33" i="1"/>
  <c r="AM33" i="1" s="1"/>
  <c r="O33" i="1"/>
  <c r="P33" i="1" s="1"/>
  <c r="AH32" i="1"/>
  <c r="AM32" i="1" s="1"/>
  <c r="O32" i="1"/>
  <c r="P32" i="1" s="1"/>
  <c r="AH31" i="1"/>
  <c r="AM31" i="1" s="1"/>
  <c r="O31" i="1"/>
  <c r="P31" i="1" s="1"/>
  <c r="AH30" i="1"/>
  <c r="AM30" i="1" s="1"/>
  <c r="O30" i="1"/>
  <c r="P30" i="1" s="1"/>
  <c r="AH29" i="1"/>
  <c r="AM29" i="1" s="1"/>
  <c r="O29" i="1"/>
  <c r="P29" i="1" s="1"/>
  <c r="AH28" i="1"/>
  <c r="AM28" i="1" s="1"/>
  <c r="O28" i="1"/>
  <c r="P28" i="1" s="1"/>
  <c r="AH27" i="1"/>
  <c r="AM27" i="1" s="1"/>
  <c r="O27" i="1"/>
  <c r="P27" i="1" s="1"/>
  <c r="AH26" i="1"/>
  <c r="AM26" i="1" s="1"/>
  <c r="O26" i="1"/>
  <c r="P26" i="1" s="1"/>
  <c r="AH25" i="1"/>
  <c r="AM25" i="1" s="1"/>
  <c r="O25" i="1"/>
  <c r="P25" i="1" s="1"/>
  <c r="AH24" i="1"/>
  <c r="AM24" i="1" s="1"/>
  <c r="O24" i="1"/>
  <c r="P24" i="1" s="1"/>
  <c r="AH23" i="1"/>
  <c r="AM23" i="1" s="1"/>
  <c r="O23" i="1"/>
  <c r="P23" i="1" s="1"/>
  <c r="AH22" i="1"/>
  <c r="AM22" i="1" s="1"/>
  <c r="O22" i="1"/>
  <c r="P22" i="1" s="1"/>
  <c r="AH21" i="1"/>
  <c r="AM21" i="1" s="1"/>
  <c r="O21" i="1"/>
  <c r="P21" i="1" s="1"/>
  <c r="AH20" i="1"/>
  <c r="AM20" i="1" s="1"/>
  <c r="O20" i="1"/>
  <c r="P20" i="1" s="1"/>
  <c r="AH19" i="1"/>
  <c r="AM19" i="1" s="1"/>
  <c r="O19" i="1"/>
  <c r="P19" i="1" s="1"/>
  <c r="AH18" i="1"/>
  <c r="AM18" i="1" s="1"/>
  <c r="O18" i="1"/>
  <c r="P18" i="1" s="1"/>
  <c r="AH17" i="1"/>
  <c r="AM17" i="1" s="1"/>
  <c r="O17" i="1"/>
  <c r="P17" i="1" s="1"/>
  <c r="AH16" i="1"/>
  <c r="AM16" i="1" s="1"/>
  <c r="O16" i="1"/>
  <c r="P16" i="1" s="1"/>
  <c r="AH15" i="1"/>
  <c r="AM15" i="1" s="1"/>
  <c r="O15" i="1"/>
  <c r="P15" i="1" s="1"/>
  <c r="AH14" i="1"/>
  <c r="AM14" i="1" s="1"/>
  <c r="O14" i="1"/>
  <c r="P14" i="1" s="1"/>
  <c r="AH13" i="1"/>
  <c r="AM13" i="1" s="1"/>
  <c r="O13" i="1"/>
  <c r="P13" i="1" s="1"/>
  <c r="AH12" i="1"/>
  <c r="AM12" i="1" s="1"/>
  <c r="O12" i="1"/>
  <c r="P12" i="1" s="1"/>
  <c r="AH11" i="1"/>
  <c r="AM11" i="1" s="1"/>
  <c r="O11" i="1"/>
  <c r="P11" i="1" s="1"/>
  <c r="AH10" i="1"/>
  <c r="AM10" i="1" s="1"/>
  <c r="O10" i="1"/>
  <c r="P10" i="1" s="1"/>
  <c r="AH9" i="1"/>
  <c r="AM9" i="1" s="1"/>
  <c r="O9" i="1"/>
  <c r="P9" i="1" s="1"/>
  <c r="P36" i="1" l="1"/>
  <c r="P37" i="1"/>
  <c r="P38" i="1"/>
</calcChain>
</file>

<file path=xl/sharedStrings.xml><?xml version="1.0" encoding="utf-8"?>
<sst xmlns="http://schemas.openxmlformats.org/spreadsheetml/2006/main" count="47" uniqueCount="47">
  <si>
    <t>FORMATO AIFT010 - Conciliación Cartera ERP – EBP</t>
  </si>
  <si>
    <t>EPS:</t>
  </si>
  <si>
    <t>COOSALUD EPS S.A. NIT 900.226.715</t>
  </si>
  <si>
    <t>IPS:</t>
  </si>
  <si>
    <t>ESE HOSPITAL SAN CAMILO DE LELIS DE VEGACHI-ANT - NIT 800114286</t>
  </si>
  <si>
    <t>FECHA DE CORTE DE CONCILIACION: 31/10/2023</t>
  </si>
  <si>
    <t>FECHA DE CONCILIACION: 05/12/2023</t>
  </si>
  <si>
    <t>INFORMACION ACREEDOR DE SERVICIOS Y TECNOLOGÍAS EN SALUD</t>
  </si>
  <si>
    <t>No.</t>
  </si>
  <si>
    <t>MODALIDAD CONTRATACIÓN</t>
  </si>
  <si>
    <t>PREFIJO FACTURA ACREEDOR</t>
  </si>
  <si>
    <t>No. FACTURA ACREEDOR</t>
  </si>
  <si>
    <t>FACTURA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</si>
  <si>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</si>
  <si>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</si>
  <si>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</si>
  <si>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</si>
  <si>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</si>
  <si>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</si>
  <si>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</si>
  <si>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</si>
  <si>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</si>
  <si>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</si>
  <si>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</si>
  <si>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</si>
  <si>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</si>
  <si>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</si>
  <si>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</si>
  <si>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</si>
  <si>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</si>
  <si>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</si>
  <si>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</si>
  <si>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</si>
  <si>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</si>
  <si>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</si>
  <si>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</si>
  <si>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</si>
  <si>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</si>
  <si>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</si>
  <si>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</si>
  <si>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</si>
  <si>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</si>
  <si>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</si>
  <si>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</si>
  <si>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</si>
  <si>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EVENTO PPTMAX</t>
  </si>
  <si>
    <t>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</si>
</sst>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Arial"/>
      <family val="2"/>
    </font>
    <font>
      <b/>
      <sz val="8"/>
      <color rgb="FF00000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0" fillId="0" borderId="0" xfId="1" applyNumberFormat="1" applyFont="1"/>
    <xf numFmtId="14" fontId="0" fillId="0" borderId="0" xfId="1" applyNumberFormat="1" applyFont="1"/>
    <xf numFmtId="164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2" borderId="3" xfId="2" applyFont="1" applyFill="1" applyBorder="1" applyAlignment="1">
      <alignment horizontal="center" vertical="center" wrapText="1"/>
    </xf>
    <xf numFmtId="3" fontId="2" fillId="2" borderId="3" xfId="3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 wrapText="1"/>
    </xf>
    <xf numFmtId="14" fontId="2" fillId="2" borderId="3" xfId="1" applyNumberFormat="1" applyFont="1" applyFill="1" applyBorder="1" applyAlignment="1">
      <alignment horizontal="center" vertical="center" wrapText="1"/>
    </xf>
    <xf numFmtId="164" fontId="2" fillId="2" borderId="3" xfId="1" applyNumberFormat="1" applyFont="1" applyFill="1" applyBorder="1" applyAlignment="1">
      <alignment horizontal="center" vertical="center" wrapText="1"/>
    </xf>
    <xf numFmtId="0" fontId="2" fillId="3" borderId="3" xfId="2" applyFont="1" applyFill="1" applyBorder="1" applyAlignment="1">
      <alignment horizontal="center" vertical="center" wrapText="1"/>
    </xf>
    <xf numFmtId="164" fontId="2" fillId="3" borderId="3" xfId="1" applyNumberFormat="1" applyFont="1" applyFill="1" applyBorder="1" applyAlignment="1">
      <alignment horizontal="center" vertical="center" wrapText="1"/>
    </xf>
    <xf numFmtId="3" fontId="2" fillId="3" borderId="3" xfId="3" applyNumberFormat="1" applyFont="1" applyFill="1" applyBorder="1" applyAlignment="1">
      <alignment horizontal="center" vertical="center" wrapText="1"/>
    </xf>
    <xf numFmtId="43" fontId="2" fillId="3" borderId="3" xfId="3" applyFont="1" applyFill="1" applyBorder="1" applyAlignment="1">
      <alignment horizontal="center" vertical="center" wrapText="1"/>
    </xf>
    <xf numFmtId="164" fontId="4" fillId="4" borderId="3" xfId="1" applyNumberFormat="1" applyFont="1" applyFill="1" applyBorder="1" applyAlignment="1">
      <alignment horizontal="center" vertical="center" wrapText="1" shrinkToFit="1"/>
    </xf>
    <xf numFmtId="3" fontId="2" fillId="3" borderId="4" xfId="3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vertical="center"/>
    </xf>
    <xf numFmtId="14" fontId="0" fillId="0" borderId="3" xfId="0" applyNumberFormat="1" applyBorder="1" applyAlignment="1">
      <alignment vertical="center"/>
    </xf>
    <xf numFmtId="164" fontId="0" fillId="0" borderId="3" xfId="1" applyNumberFormat="1" applyFont="1" applyBorder="1"/>
    <xf numFmtId="14" fontId="0" fillId="0" borderId="3" xfId="0" applyNumberFormat="1" applyBorder="1"/>
    <xf numFmtId="165" fontId="0" fillId="0" borderId="3" xfId="1" applyNumberFormat="1" applyFont="1" applyBorder="1"/>
    <xf numFmtId="3" fontId="0" fillId="0" borderId="3" xfId="1" applyNumberFormat="1" applyFont="1" applyBorder="1"/>
    <xf numFmtId="3" fontId="0" fillId="0" borderId="3" xfId="0" applyNumberFormat="1" applyBorder="1"/>
    <xf numFmtId="164" fontId="0" fillId="0" borderId="3" xfId="0" applyNumberFormat="1" applyBorder="1"/>
    <xf numFmtId="164" fontId="0" fillId="0" borderId="0" xfId="0" applyNumberFormat="1"/>
  </cellXfs>
  <cellStyles count="4">
    <cellStyle name="Millares" xfId="1" builtinId="3"/>
    <cellStyle name="Millares 2 2 2 2 2" xfId="3" xr:uid="{B81B34F2-08B6-4080-82A0-CC8E6EC63A1D}"/>
    <cellStyle name="Normal" xfId="0" builtinId="0"/>
    <cellStyle name="Normal 2 2" xfId="2" xr:uid="{2BA49715-C27F-4D61-8866-27D4D25D2B3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ciliador9\Desktop\AIFT10%20COMPLETADOS\AIFT10%20-551523%20-800114286%20-ESE%20HOSPITAL%20SAN%20CAMILO%20DE%20LELIS%20DE%20VEGACHI-ANT.xlsx" TargetMode="External"/><Relationship Id="rId1" Type="http://schemas.openxmlformats.org/officeDocument/2006/relationships/externalLinkPath" Target="AIFT10%20COMPLETADOS/AIFT10%20-551523%20-800114286%20-ESE%20HOSPITAL%20SAN%20CAMILO%20DE%20LELIS%20DE%20VEGACHI-A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5.42\grupoelite\Users\LILIANA.RUIZ\Documents\CARTERA\ARCHIVO%20CARTERA\COOSALUD\JUNIO%202017\RPTA%20HDV%20A%20COOSALUD\Copia%20de%20CRUCE%20CARTERA%20HX%20VILLAVICENCIO%20A%2031JUL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5.42\grupoelite\personal\bvasquez_coosalud_com\Documents\Carteras%20IPS\Circular%20011\Archivos%20por%20Conciliar\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CHA 900"/>
      <sheetName val="FICHA  "/>
      <sheetName val="Cartera "/>
      <sheetName val="Hoja3"/>
      <sheetName val="AIFT010"/>
      <sheetName val="TD"/>
      <sheetName val="ANTICIPOS"/>
      <sheetName val="ESE HOSPITAL SAN CAMILO DE  (2)"/>
      <sheetName val="Equival. (2)"/>
      <sheetName val="X DIGITAR"/>
      <sheetName val="Hoja1"/>
      <sheetName val="Hoja2"/>
      <sheetName val="Recuperado_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A9F8D-541C-4CB1-9810-89D759F5FEB6}">
  <sheetPr>
    <tabColor rgb="FFFF0000"/>
  </sheetPr>
  <dimension ref="A1:AN39"/>
  <sheetViews>
    <sheetView showGridLines="0" tabSelected="1" zoomScale="93" zoomScaleNormal="93" workbookViewId="0">
      <selection activeCell="B3" sqref="B3"/>
    </sheetView>
  </sheetViews>
  <sheetFormatPr baseColWidth="10" defaultColWidth="11.42578125" defaultRowHeight="15" x14ac:dyDescent="0.25"/>
  <cols>
    <col min="3" max="3" width="16.5703125" bestFit="1" customWidth="1"/>
    <col min="4" max="4" width="11.42578125" style="2"/>
    <col min="5" max="5" width="12.5703125" style="2" bestFit="1" customWidth="1"/>
    <col min="6" max="6" width="12.7109375" style="3" customWidth="1"/>
    <col min="7" max="7" width="12.5703125" style="3" customWidth="1"/>
    <col min="8" max="8" width="16.140625" style="4" bestFit="1" customWidth="1"/>
    <col min="9" max="9" width="14.28515625" style="4" customWidth="1"/>
    <col min="10" max="10" width="12.28515625" style="4" bestFit="1" customWidth="1"/>
    <col min="11" max="12" width="12.5703125" style="4" bestFit="1" customWidth="1"/>
    <col min="13" max="13" width="14.42578125" style="4" customWidth="1"/>
    <col min="14" max="14" width="11.5703125" style="4" bestFit="1" customWidth="1"/>
    <col min="15" max="15" width="12.5703125" style="4" bestFit="1" customWidth="1"/>
    <col min="16" max="16" width="16.42578125" style="4" customWidth="1"/>
    <col min="18" max="18" width="16.140625" style="4" bestFit="1" customWidth="1"/>
    <col min="19" max="19" width="15" style="4" customWidth="1"/>
    <col min="20" max="20" width="12.85546875" style="4" customWidth="1"/>
    <col min="21" max="21" width="15.42578125" style="4" customWidth="1"/>
    <col min="22" max="22" width="16.140625" style="4" bestFit="1" customWidth="1"/>
    <col min="23" max="23" width="19.7109375" style="4" customWidth="1"/>
    <col min="24" max="24" width="14.5703125" style="4" customWidth="1"/>
    <col min="25" max="25" width="12.140625" style="4" customWidth="1"/>
    <col min="26" max="26" width="11.42578125" style="4"/>
    <col min="27" max="27" width="16.28515625" style="4" customWidth="1"/>
    <col min="28" max="28" width="11.5703125" style="4" bestFit="1" customWidth="1"/>
    <col min="29" max="29" width="13.7109375" style="4" customWidth="1"/>
    <col min="30" max="30" width="12.28515625" style="4" bestFit="1" customWidth="1"/>
    <col min="31" max="31" width="18" style="4" customWidth="1"/>
    <col min="32" max="32" width="15.140625" style="4" bestFit="1" customWidth="1"/>
    <col min="33" max="33" width="15" style="4" customWidth="1"/>
    <col min="34" max="34" width="14.7109375" style="4" customWidth="1"/>
    <col min="35" max="35" width="14.7109375" customWidth="1"/>
    <col min="36" max="36" width="42.5703125" bestFit="1" customWidth="1"/>
    <col min="37" max="37" width="15" style="4" bestFit="1" customWidth="1"/>
    <col min="38" max="38" width="15" style="4" customWidth="1"/>
    <col min="39" max="39" width="14" customWidth="1"/>
    <col min="40" max="40" width="12.28515625" bestFit="1" customWidth="1"/>
  </cols>
  <sheetData>
    <row r="1" spans="1:40" x14ac:dyDescent="0.25">
      <c r="A1" s="1" t="s">
        <v>0</v>
      </c>
      <c r="AD1" s="4">
        <v>0</v>
      </c>
    </row>
    <row r="2" spans="1:40" x14ac:dyDescent="0.25">
      <c r="A2" s="1" t="s">
        <v>1</v>
      </c>
      <c r="B2" s="1" t="s">
        <v>2</v>
      </c>
      <c r="AD2" s="4">
        <v>0</v>
      </c>
    </row>
    <row r="3" spans="1:40" x14ac:dyDescent="0.25">
      <c r="A3" s="1" t="s">
        <v>3</v>
      </c>
      <c r="B3" s="1" t="s">
        <v>4</v>
      </c>
      <c r="AD3" s="4">
        <v>0</v>
      </c>
    </row>
    <row r="4" spans="1:40" x14ac:dyDescent="0.25">
      <c r="A4" s="1" t="s">
        <v>5</v>
      </c>
      <c r="B4" s="1"/>
      <c r="AD4" s="4">
        <v>0</v>
      </c>
    </row>
    <row r="5" spans="1:40" x14ac:dyDescent="0.25">
      <c r="A5" s="1" t="s">
        <v>6</v>
      </c>
      <c r="AD5" s="4">
        <v>0</v>
      </c>
    </row>
    <row r="6" spans="1:40" x14ac:dyDescent="0.25">
      <c r="AD6" s="4">
        <v>0</v>
      </c>
    </row>
    <row r="7" spans="1:40" ht="54" customHeight="1" x14ac:dyDescent="0.25">
      <c r="A7" s="5" t="s">
        <v>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</row>
    <row r="8" spans="1:40" ht="67.5" customHeight="1" x14ac:dyDescent="0.25">
      <c r="A8" s="8" t="s">
        <v>8</v>
      </c>
      <c r="B8" s="9" t="s">
        <v>9</v>
      </c>
      <c r="C8" s="8" t="s">
        <v>10</v>
      </c>
      <c r="D8" s="10" t="s">
        <v>11</v>
      </c>
      <c r="E8" s="10" t="s">
        <v>12</v>
      </c>
      <c r="F8" s="11" t="s">
        <v>13</v>
      </c>
      <c r="G8" s="11" t="s">
        <v>14</v>
      </c>
      <c r="H8" s="12" t="s">
        <v>15</v>
      </c>
      <c r="I8" s="12" t="s">
        <v>16</v>
      </c>
      <c r="J8" s="12" t="s">
        <v>17</v>
      </c>
      <c r="K8" s="12" t="s">
        <v>18</v>
      </c>
      <c r="L8" s="12" t="s">
        <v>19</v>
      </c>
      <c r="M8" s="12" t="s">
        <v>20</v>
      </c>
      <c r="N8" s="12" t="s">
        <v>21</v>
      </c>
      <c r="O8" s="12" t="s">
        <v>22</v>
      </c>
      <c r="P8" s="12" t="s">
        <v>23</v>
      </c>
      <c r="Q8" s="13" t="s">
        <v>24</v>
      </c>
      <c r="R8" s="14" t="s">
        <v>25</v>
      </c>
      <c r="S8" s="14" t="s">
        <v>26</v>
      </c>
      <c r="T8" s="14" t="s">
        <v>27</v>
      </c>
      <c r="U8" s="14" t="s">
        <v>28</v>
      </c>
      <c r="V8" s="14" t="s">
        <v>29</v>
      </c>
      <c r="W8" s="14" t="s">
        <v>30</v>
      </c>
      <c r="X8" s="14" t="s">
        <v>31</v>
      </c>
      <c r="Y8" s="14" t="s">
        <v>32</v>
      </c>
      <c r="Z8" s="14" t="s">
        <v>33</v>
      </c>
      <c r="AA8" s="14" t="s">
        <v>34</v>
      </c>
      <c r="AB8" s="14" t="s">
        <v>35</v>
      </c>
      <c r="AC8" s="14" t="s">
        <v>36</v>
      </c>
      <c r="AD8" s="14" t="s">
        <v>37</v>
      </c>
      <c r="AE8" s="14" t="s">
        <v>38</v>
      </c>
      <c r="AF8" s="14" t="s">
        <v>39</v>
      </c>
      <c r="AG8" s="14" t="s">
        <v>40</v>
      </c>
      <c r="AH8" s="14" t="s">
        <v>41</v>
      </c>
      <c r="AI8" s="15" t="s">
        <v>42</v>
      </c>
      <c r="AJ8" s="16" t="s">
        <v>43</v>
      </c>
      <c r="AK8" s="14" t="s">
        <v>44</v>
      </c>
      <c r="AL8" s="17" t="s">
        <v>45</v>
      </c>
      <c r="AM8" s="18" t="s">
        <v>46</v>
      </c>
    </row>
    <row r="9" spans="1:40" x14ac:dyDescent="0.25">
      <c r="A9" s="19">
        <v>1</v>
      </c>
      <c r="B9" s="20"/>
      <c r="C9" s="20"/>
      <c r="D9" s="21">
        <v>329784</v>
      </c>
      <c r="E9" s="21">
        <v>329784</v>
      </c>
      <c r="F9" s="22">
        <v>45059</v>
      </c>
      <c r="G9" s="22">
        <v>45059</v>
      </c>
      <c r="H9" s="23">
        <v>101857</v>
      </c>
      <c r="I9" s="23"/>
      <c r="J9" s="23"/>
      <c r="K9" s="23"/>
      <c r="L9" s="23"/>
      <c r="M9" s="23"/>
      <c r="N9" s="23"/>
      <c r="O9" s="23">
        <f>SUM(K9:N9)</f>
        <v>0</v>
      </c>
      <c r="P9" s="23">
        <f>H9-I9-J9-O9</f>
        <v>101857</v>
      </c>
      <c r="Q9" s="20"/>
      <c r="R9" s="23"/>
      <c r="S9" s="23"/>
      <c r="T9" s="23"/>
      <c r="U9" s="23"/>
      <c r="V9" s="23"/>
      <c r="W9" s="20"/>
      <c r="X9" s="24"/>
      <c r="Y9" s="23"/>
      <c r="Z9" s="20"/>
      <c r="AA9" s="25"/>
      <c r="AB9" s="23"/>
      <c r="AC9" s="26"/>
      <c r="AD9" s="27"/>
      <c r="AE9" s="20"/>
      <c r="AF9" s="26"/>
      <c r="AG9" s="26"/>
      <c r="AH9" s="28">
        <f>(H9-I9-K9-L9-R9-S9-T9-V9-AD9-AF9)</f>
        <v>101857</v>
      </c>
      <c r="AI9" s="20"/>
      <c r="AJ9" s="27"/>
      <c r="AK9" s="23"/>
      <c r="AL9" s="23"/>
      <c r="AM9" s="29">
        <f>AH9-AK9-AL9-O9</f>
        <v>101857</v>
      </c>
      <c r="AN9" s="29"/>
    </row>
    <row r="10" spans="1:40" x14ac:dyDescent="0.25">
      <c r="A10" s="19">
        <v>2</v>
      </c>
      <c r="B10" s="20"/>
      <c r="C10" s="20"/>
      <c r="D10" s="21">
        <v>329982</v>
      </c>
      <c r="E10" s="21">
        <v>329982</v>
      </c>
      <c r="F10" s="22">
        <v>45077</v>
      </c>
      <c r="G10" s="22">
        <v>45077</v>
      </c>
      <c r="H10" s="23">
        <v>34400</v>
      </c>
      <c r="I10" s="23"/>
      <c r="J10" s="23"/>
      <c r="K10" s="23"/>
      <c r="L10" s="23"/>
      <c r="M10" s="23"/>
      <c r="N10" s="23"/>
      <c r="O10" s="23">
        <f t="shared" ref="O10:O29" si="0">SUM(K10:N10)</f>
        <v>0</v>
      </c>
      <c r="P10" s="23">
        <f t="shared" ref="P10:P39" si="1">H10-I10-J10-O10</f>
        <v>34400</v>
      </c>
      <c r="Q10" s="20"/>
      <c r="R10" s="23"/>
      <c r="S10" s="23"/>
      <c r="T10" s="23"/>
      <c r="U10" s="23"/>
      <c r="V10" s="23"/>
      <c r="W10" s="20"/>
      <c r="X10" s="24"/>
      <c r="Y10" s="23"/>
      <c r="Z10" s="20"/>
      <c r="AA10" s="25"/>
      <c r="AB10" s="23"/>
      <c r="AC10" s="26"/>
      <c r="AD10" s="27"/>
      <c r="AE10" s="20"/>
      <c r="AF10" s="26"/>
      <c r="AG10" s="26"/>
      <c r="AH10" s="28">
        <f t="shared" ref="AH10:AH39" si="2">(H10-I10-K10-L10-R10-S10-T10-V10-AD10-AF10)</f>
        <v>34400</v>
      </c>
      <c r="AI10" s="20"/>
      <c r="AJ10" s="27"/>
      <c r="AK10" s="23"/>
      <c r="AL10" s="23"/>
      <c r="AM10" s="29">
        <f t="shared" ref="AM10:AM39" si="3">AH10-AK10-AL10-O10</f>
        <v>34400</v>
      </c>
      <c r="AN10" s="29"/>
    </row>
    <row r="11" spans="1:40" x14ac:dyDescent="0.25">
      <c r="A11" s="19">
        <v>3</v>
      </c>
      <c r="B11" s="20"/>
      <c r="C11" s="20"/>
      <c r="D11" s="21">
        <v>330053</v>
      </c>
      <c r="E11" s="21">
        <v>330053</v>
      </c>
      <c r="F11" s="22">
        <v>45078</v>
      </c>
      <c r="G11" s="22">
        <v>45078</v>
      </c>
      <c r="H11" s="23">
        <v>254504</v>
      </c>
      <c r="I11" s="23"/>
      <c r="J11" s="23"/>
      <c r="K11" s="23"/>
      <c r="L11" s="23"/>
      <c r="M11" s="23"/>
      <c r="N11" s="23"/>
      <c r="O11" s="23">
        <f t="shared" si="0"/>
        <v>0</v>
      </c>
      <c r="P11" s="23">
        <f t="shared" si="1"/>
        <v>254504</v>
      </c>
      <c r="Q11" s="20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8">
        <f t="shared" si="2"/>
        <v>254504</v>
      </c>
      <c r="AI11" s="20"/>
      <c r="AJ11" s="27"/>
      <c r="AK11" s="23"/>
      <c r="AL11" s="23"/>
      <c r="AM11" s="29">
        <f t="shared" si="3"/>
        <v>254504</v>
      </c>
      <c r="AN11" s="29"/>
    </row>
    <row r="12" spans="1:40" x14ac:dyDescent="0.25">
      <c r="A12" s="19">
        <v>4</v>
      </c>
      <c r="B12" s="20"/>
      <c r="C12" s="20"/>
      <c r="D12" s="21">
        <v>330122</v>
      </c>
      <c r="E12" s="21">
        <v>330122</v>
      </c>
      <c r="F12" s="22">
        <v>45092</v>
      </c>
      <c r="G12" s="22">
        <v>45092</v>
      </c>
      <c r="H12" s="23">
        <v>85510</v>
      </c>
      <c r="I12" s="23"/>
      <c r="J12" s="23"/>
      <c r="K12" s="23"/>
      <c r="L12" s="23"/>
      <c r="M12" s="23"/>
      <c r="N12" s="23"/>
      <c r="O12" s="23">
        <f t="shared" si="0"/>
        <v>0</v>
      </c>
      <c r="P12" s="23">
        <f t="shared" si="1"/>
        <v>85510</v>
      </c>
      <c r="Q12" s="20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8">
        <f t="shared" si="2"/>
        <v>85510</v>
      </c>
      <c r="AI12" s="20"/>
      <c r="AJ12" s="27"/>
      <c r="AK12" s="23"/>
      <c r="AL12" s="23"/>
      <c r="AM12" s="29">
        <f t="shared" si="3"/>
        <v>85510</v>
      </c>
      <c r="AN12" s="29"/>
    </row>
    <row r="13" spans="1:40" x14ac:dyDescent="0.25">
      <c r="A13" s="19">
        <v>5</v>
      </c>
      <c r="B13" s="20"/>
      <c r="C13" s="20"/>
      <c r="D13" s="21">
        <v>330123</v>
      </c>
      <c r="E13" s="21">
        <v>330123</v>
      </c>
      <c r="F13" s="22">
        <v>45092</v>
      </c>
      <c r="G13" s="22">
        <v>45092</v>
      </c>
      <c r="H13" s="23">
        <v>85510</v>
      </c>
      <c r="I13" s="23"/>
      <c r="J13" s="23"/>
      <c r="K13" s="23"/>
      <c r="L13" s="23"/>
      <c r="M13" s="23"/>
      <c r="N13" s="23"/>
      <c r="O13" s="23">
        <f t="shared" si="0"/>
        <v>0</v>
      </c>
      <c r="P13" s="23">
        <f t="shared" si="1"/>
        <v>85510</v>
      </c>
      <c r="Q13" s="20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8">
        <f t="shared" si="2"/>
        <v>85510</v>
      </c>
      <c r="AI13" s="20"/>
      <c r="AJ13" s="23"/>
      <c r="AK13" s="23"/>
      <c r="AL13" s="23"/>
      <c r="AM13" s="29">
        <f t="shared" si="3"/>
        <v>85510</v>
      </c>
      <c r="AN13" s="29"/>
    </row>
    <row r="14" spans="1:40" x14ac:dyDescent="0.25">
      <c r="A14" s="19">
        <v>6</v>
      </c>
      <c r="B14" s="20"/>
      <c r="C14" s="20"/>
      <c r="D14" s="21">
        <v>330189</v>
      </c>
      <c r="E14" s="21">
        <v>330189</v>
      </c>
      <c r="F14" s="22">
        <v>45103</v>
      </c>
      <c r="G14" s="22">
        <v>45103</v>
      </c>
      <c r="H14" s="23">
        <v>62777</v>
      </c>
      <c r="I14" s="23"/>
      <c r="J14" s="23"/>
      <c r="K14" s="23"/>
      <c r="L14" s="23"/>
      <c r="M14" s="23"/>
      <c r="N14" s="23"/>
      <c r="O14" s="23">
        <f t="shared" si="0"/>
        <v>0</v>
      </c>
      <c r="P14" s="23">
        <f t="shared" si="1"/>
        <v>62777</v>
      </c>
      <c r="Q14" s="20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8">
        <f t="shared" si="2"/>
        <v>62777</v>
      </c>
      <c r="AI14" s="20"/>
      <c r="AJ14" s="27"/>
      <c r="AK14" s="23"/>
      <c r="AL14" s="23"/>
      <c r="AM14" s="29">
        <f t="shared" si="3"/>
        <v>62777</v>
      </c>
      <c r="AN14" s="29"/>
    </row>
    <row r="15" spans="1:40" x14ac:dyDescent="0.25">
      <c r="A15" s="19">
        <v>7</v>
      </c>
      <c r="B15" s="20"/>
      <c r="C15" s="20"/>
      <c r="D15" s="21">
        <v>330423</v>
      </c>
      <c r="E15" s="21">
        <v>330423</v>
      </c>
      <c r="F15" s="22">
        <v>45123</v>
      </c>
      <c r="G15" s="22">
        <v>45123</v>
      </c>
      <c r="H15" s="23">
        <v>90640</v>
      </c>
      <c r="I15" s="23"/>
      <c r="J15" s="23"/>
      <c r="K15" s="23"/>
      <c r="L15" s="23"/>
      <c r="M15" s="23"/>
      <c r="N15" s="23"/>
      <c r="O15" s="23">
        <f t="shared" si="0"/>
        <v>0</v>
      </c>
      <c r="P15" s="23">
        <f t="shared" si="1"/>
        <v>90640</v>
      </c>
      <c r="Q15" s="20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8">
        <f t="shared" si="2"/>
        <v>90640</v>
      </c>
      <c r="AI15" s="20"/>
      <c r="AJ15" s="28"/>
      <c r="AK15" s="23"/>
      <c r="AL15" s="23"/>
      <c r="AM15" s="29">
        <f t="shared" si="3"/>
        <v>90640</v>
      </c>
      <c r="AN15" s="29"/>
    </row>
    <row r="16" spans="1:40" x14ac:dyDescent="0.25">
      <c r="A16" s="19">
        <v>8</v>
      </c>
      <c r="B16" s="20"/>
      <c r="C16" s="20"/>
      <c r="D16" s="21">
        <v>330424</v>
      </c>
      <c r="E16" s="21">
        <v>330424</v>
      </c>
      <c r="F16" s="22">
        <v>45123</v>
      </c>
      <c r="G16" s="22">
        <v>45123</v>
      </c>
      <c r="H16" s="23">
        <v>70400</v>
      </c>
      <c r="I16" s="23"/>
      <c r="J16" s="23"/>
      <c r="K16" s="23"/>
      <c r="L16" s="23"/>
      <c r="M16" s="23"/>
      <c r="N16" s="23"/>
      <c r="O16" s="23">
        <f t="shared" si="0"/>
        <v>0</v>
      </c>
      <c r="P16" s="23">
        <f t="shared" si="1"/>
        <v>70400</v>
      </c>
      <c r="Q16" s="20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8">
        <f t="shared" si="2"/>
        <v>70400</v>
      </c>
      <c r="AI16" s="20"/>
      <c r="AJ16" s="27"/>
      <c r="AK16" s="23"/>
      <c r="AL16" s="23"/>
      <c r="AM16" s="29">
        <f t="shared" si="3"/>
        <v>70400</v>
      </c>
      <c r="AN16" s="29"/>
    </row>
    <row r="17" spans="1:40" x14ac:dyDescent="0.25">
      <c r="A17" s="19">
        <v>9</v>
      </c>
      <c r="B17" s="20"/>
      <c r="C17" s="20"/>
      <c r="D17" s="21">
        <v>330627</v>
      </c>
      <c r="E17" s="21">
        <v>330627</v>
      </c>
      <c r="F17" s="22">
        <v>45148</v>
      </c>
      <c r="G17" s="22">
        <v>45148</v>
      </c>
      <c r="H17" s="23">
        <v>95880</v>
      </c>
      <c r="I17" s="23"/>
      <c r="J17" s="23"/>
      <c r="K17" s="23"/>
      <c r="L17" s="23"/>
      <c r="M17" s="23"/>
      <c r="N17" s="23"/>
      <c r="O17" s="23">
        <f t="shared" si="0"/>
        <v>0</v>
      </c>
      <c r="P17" s="23">
        <f t="shared" si="1"/>
        <v>95880</v>
      </c>
      <c r="Q17" s="20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8">
        <f t="shared" si="2"/>
        <v>95880</v>
      </c>
      <c r="AI17" s="20"/>
      <c r="AJ17" s="28"/>
      <c r="AK17" s="23"/>
      <c r="AL17" s="23"/>
      <c r="AM17" s="29">
        <f t="shared" si="3"/>
        <v>95880</v>
      </c>
      <c r="AN17" s="29"/>
    </row>
    <row r="18" spans="1:40" x14ac:dyDescent="0.25">
      <c r="A18" s="19">
        <v>10</v>
      </c>
      <c r="B18" s="20"/>
      <c r="C18" s="20"/>
      <c r="D18" s="21">
        <v>330628</v>
      </c>
      <c r="E18" s="21">
        <v>330628</v>
      </c>
      <c r="F18" s="22">
        <v>45148</v>
      </c>
      <c r="G18" s="22">
        <v>45148</v>
      </c>
      <c r="H18" s="23">
        <v>262726</v>
      </c>
      <c r="I18" s="23"/>
      <c r="J18" s="23"/>
      <c r="K18" s="23"/>
      <c r="L18" s="23"/>
      <c r="M18" s="23"/>
      <c r="N18" s="23"/>
      <c r="O18" s="23">
        <f t="shared" si="0"/>
        <v>0</v>
      </c>
      <c r="P18" s="23">
        <f t="shared" si="1"/>
        <v>262726</v>
      </c>
      <c r="Q18" s="20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8">
        <f t="shared" si="2"/>
        <v>262726</v>
      </c>
      <c r="AI18" s="20"/>
      <c r="AJ18" s="20"/>
      <c r="AK18" s="23"/>
      <c r="AL18" s="23"/>
      <c r="AM18" s="29">
        <f t="shared" si="3"/>
        <v>262726</v>
      </c>
      <c r="AN18" s="29"/>
    </row>
    <row r="19" spans="1:40" x14ac:dyDescent="0.25">
      <c r="A19" s="19">
        <v>11</v>
      </c>
      <c r="B19" s="20"/>
      <c r="C19" s="20"/>
      <c r="D19" s="21">
        <v>330631</v>
      </c>
      <c r="E19" s="21">
        <v>330631</v>
      </c>
      <c r="F19" s="22">
        <v>45148</v>
      </c>
      <c r="G19" s="22">
        <v>45148</v>
      </c>
      <c r="H19" s="23">
        <v>485673</v>
      </c>
      <c r="I19" s="23"/>
      <c r="J19" s="23"/>
      <c r="K19" s="23"/>
      <c r="L19" s="23"/>
      <c r="M19" s="23"/>
      <c r="N19" s="23"/>
      <c r="O19" s="23">
        <f t="shared" si="0"/>
        <v>0</v>
      </c>
      <c r="P19" s="23">
        <f t="shared" si="1"/>
        <v>485673</v>
      </c>
      <c r="Q19" s="20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8">
        <f t="shared" si="2"/>
        <v>485673</v>
      </c>
      <c r="AI19" s="20"/>
      <c r="AJ19" s="20"/>
      <c r="AK19" s="23"/>
      <c r="AL19" s="23"/>
      <c r="AM19" s="29">
        <f t="shared" si="3"/>
        <v>485673</v>
      </c>
      <c r="AN19" s="29"/>
    </row>
    <row r="20" spans="1:40" x14ac:dyDescent="0.25">
      <c r="A20" s="19">
        <v>12</v>
      </c>
      <c r="B20" s="20"/>
      <c r="C20" s="20"/>
      <c r="D20" s="21">
        <v>330632</v>
      </c>
      <c r="E20" s="21">
        <v>330632</v>
      </c>
      <c r="F20" s="22">
        <v>45148</v>
      </c>
      <c r="G20" s="22">
        <v>45148</v>
      </c>
      <c r="H20" s="23">
        <v>97144</v>
      </c>
      <c r="I20" s="23"/>
      <c r="J20" s="23"/>
      <c r="K20" s="23"/>
      <c r="L20" s="23"/>
      <c r="M20" s="23"/>
      <c r="N20" s="23"/>
      <c r="O20" s="23">
        <f t="shared" si="0"/>
        <v>0</v>
      </c>
      <c r="P20" s="23">
        <f t="shared" si="1"/>
        <v>97144</v>
      </c>
      <c r="Q20" s="20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8">
        <f t="shared" si="2"/>
        <v>97144</v>
      </c>
      <c r="AI20" s="20"/>
      <c r="AJ20" s="20"/>
      <c r="AK20" s="23"/>
      <c r="AL20" s="23"/>
      <c r="AM20" s="29">
        <f t="shared" si="3"/>
        <v>97144</v>
      </c>
      <c r="AN20" s="29"/>
    </row>
    <row r="21" spans="1:40" x14ac:dyDescent="0.25">
      <c r="A21" s="19">
        <v>13</v>
      </c>
      <c r="B21" s="20"/>
      <c r="C21" s="20"/>
      <c r="D21" s="21">
        <v>330651</v>
      </c>
      <c r="E21" s="21">
        <v>330651</v>
      </c>
      <c r="F21" s="22">
        <v>45149</v>
      </c>
      <c r="G21" s="22">
        <v>45149</v>
      </c>
      <c r="H21" s="23">
        <v>82896</v>
      </c>
      <c r="I21" s="23"/>
      <c r="J21" s="23"/>
      <c r="K21" s="23"/>
      <c r="L21" s="23"/>
      <c r="M21" s="23"/>
      <c r="N21" s="23"/>
      <c r="O21" s="23">
        <f t="shared" si="0"/>
        <v>0</v>
      </c>
      <c r="P21" s="23">
        <f t="shared" si="1"/>
        <v>82896</v>
      </c>
      <c r="Q21" s="20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8">
        <f t="shared" si="2"/>
        <v>82896</v>
      </c>
      <c r="AI21" s="20"/>
      <c r="AJ21" s="20"/>
      <c r="AK21" s="23"/>
      <c r="AL21" s="23"/>
      <c r="AM21" s="29">
        <f t="shared" si="3"/>
        <v>82896</v>
      </c>
      <c r="AN21" s="29"/>
    </row>
    <row r="22" spans="1:40" x14ac:dyDescent="0.25">
      <c r="A22" s="19">
        <v>14</v>
      </c>
      <c r="B22" s="20"/>
      <c r="C22" s="20"/>
      <c r="D22" s="21">
        <v>330685</v>
      </c>
      <c r="E22" s="21">
        <v>330685</v>
      </c>
      <c r="F22" s="22">
        <v>45157</v>
      </c>
      <c r="G22" s="22">
        <v>45157</v>
      </c>
      <c r="H22" s="23">
        <v>106472</v>
      </c>
      <c r="I22" s="23"/>
      <c r="J22" s="23"/>
      <c r="K22" s="23"/>
      <c r="L22" s="23"/>
      <c r="M22" s="23"/>
      <c r="N22" s="23"/>
      <c r="O22" s="23">
        <f t="shared" si="0"/>
        <v>0</v>
      </c>
      <c r="P22" s="23">
        <f t="shared" si="1"/>
        <v>106472</v>
      </c>
      <c r="Q22" s="20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8">
        <f t="shared" si="2"/>
        <v>106472</v>
      </c>
      <c r="AI22" s="20"/>
      <c r="AJ22" s="20"/>
      <c r="AK22" s="23"/>
      <c r="AL22" s="23"/>
      <c r="AM22" s="29">
        <f t="shared" si="3"/>
        <v>106472</v>
      </c>
      <c r="AN22" s="29"/>
    </row>
    <row r="23" spans="1:40" x14ac:dyDescent="0.25">
      <c r="A23" s="19">
        <v>15</v>
      </c>
      <c r="B23" s="20"/>
      <c r="C23" s="20"/>
      <c r="D23" s="21">
        <v>330686</v>
      </c>
      <c r="E23" s="21">
        <v>330686</v>
      </c>
      <c r="F23" s="22">
        <v>45157</v>
      </c>
      <c r="G23" s="22">
        <v>45157</v>
      </c>
      <c r="H23" s="23">
        <v>104948</v>
      </c>
      <c r="I23" s="23"/>
      <c r="J23" s="23"/>
      <c r="K23" s="23"/>
      <c r="L23" s="23"/>
      <c r="M23" s="23"/>
      <c r="N23" s="23"/>
      <c r="O23" s="23">
        <f t="shared" si="0"/>
        <v>0</v>
      </c>
      <c r="P23" s="23">
        <f t="shared" si="1"/>
        <v>104948</v>
      </c>
      <c r="Q23" s="20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8">
        <f t="shared" si="2"/>
        <v>104948</v>
      </c>
      <c r="AI23" s="20"/>
      <c r="AJ23" s="20"/>
      <c r="AK23" s="23"/>
      <c r="AL23" s="23"/>
      <c r="AM23" s="29">
        <f t="shared" si="3"/>
        <v>104948</v>
      </c>
      <c r="AN23" s="29"/>
    </row>
    <row r="24" spans="1:40" x14ac:dyDescent="0.25">
      <c r="A24" s="19">
        <v>16</v>
      </c>
      <c r="B24" s="20"/>
      <c r="C24" s="20"/>
      <c r="D24" s="21">
        <v>330721</v>
      </c>
      <c r="E24" s="21">
        <v>330721</v>
      </c>
      <c r="F24" s="22">
        <v>45162</v>
      </c>
      <c r="G24" s="22">
        <v>45162</v>
      </c>
      <c r="H24" s="23">
        <v>120254</v>
      </c>
      <c r="I24" s="23"/>
      <c r="J24" s="23"/>
      <c r="K24" s="23"/>
      <c r="L24" s="23"/>
      <c r="M24" s="23"/>
      <c r="N24" s="23"/>
      <c r="O24" s="23">
        <f t="shared" si="0"/>
        <v>0</v>
      </c>
      <c r="P24" s="23">
        <f t="shared" si="1"/>
        <v>120254</v>
      </c>
      <c r="Q24" s="20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8">
        <f t="shared" si="2"/>
        <v>120254</v>
      </c>
      <c r="AI24" s="20"/>
      <c r="AJ24" s="20"/>
      <c r="AK24" s="23"/>
      <c r="AL24" s="23"/>
      <c r="AM24" s="29">
        <f t="shared" si="3"/>
        <v>120254</v>
      </c>
      <c r="AN24" s="29"/>
    </row>
    <row r="25" spans="1:40" x14ac:dyDescent="0.25">
      <c r="A25" s="19">
        <v>17</v>
      </c>
      <c r="B25" s="20"/>
      <c r="C25" s="20"/>
      <c r="D25" s="21">
        <v>330515</v>
      </c>
      <c r="E25" s="21">
        <v>330515</v>
      </c>
      <c r="F25" s="22">
        <v>45134</v>
      </c>
      <c r="G25" s="22">
        <v>45134</v>
      </c>
      <c r="H25" s="23">
        <v>3976</v>
      </c>
      <c r="I25" s="23"/>
      <c r="J25" s="23"/>
      <c r="K25" s="23"/>
      <c r="L25" s="23"/>
      <c r="M25" s="23"/>
      <c r="N25" s="23"/>
      <c r="O25" s="23">
        <f t="shared" si="0"/>
        <v>0</v>
      </c>
      <c r="P25" s="23">
        <f t="shared" si="1"/>
        <v>3976</v>
      </c>
      <c r="Q25" s="20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8">
        <f t="shared" si="2"/>
        <v>3976</v>
      </c>
      <c r="AI25" s="20"/>
      <c r="AJ25" s="20"/>
      <c r="AK25" s="23"/>
      <c r="AL25" s="23"/>
      <c r="AM25" s="29">
        <f t="shared" si="3"/>
        <v>3976</v>
      </c>
      <c r="AN25" s="29"/>
    </row>
    <row r="26" spans="1:40" x14ac:dyDescent="0.25">
      <c r="A26" s="19">
        <v>18</v>
      </c>
      <c r="B26" s="20"/>
      <c r="C26" s="20"/>
      <c r="D26" s="21">
        <v>330516</v>
      </c>
      <c r="E26" s="21">
        <v>330516</v>
      </c>
      <c r="F26" s="22">
        <v>45134</v>
      </c>
      <c r="G26" s="22">
        <v>45134</v>
      </c>
      <c r="H26" s="23">
        <v>8490</v>
      </c>
      <c r="I26" s="23"/>
      <c r="J26" s="23"/>
      <c r="K26" s="23"/>
      <c r="L26" s="23"/>
      <c r="M26" s="23"/>
      <c r="N26" s="23"/>
      <c r="O26" s="23">
        <f t="shared" si="0"/>
        <v>0</v>
      </c>
      <c r="P26" s="23">
        <f t="shared" si="1"/>
        <v>8490</v>
      </c>
      <c r="Q26" s="20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8">
        <f t="shared" si="2"/>
        <v>8490</v>
      </c>
      <c r="AI26" s="20"/>
      <c r="AJ26" s="20"/>
      <c r="AK26" s="23"/>
      <c r="AL26" s="23"/>
      <c r="AM26" s="29">
        <f t="shared" si="3"/>
        <v>8490</v>
      </c>
      <c r="AN26" s="29"/>
    </row>
    <row r="27" spans="1:40" x14ac:dyDescent="0.25">
      <c r="A27" s="19">
        <v>19</v>
      </c>
      <c r="B27" s="20"/>
      <c r="C27" s="20"/>
      <c r="D27" s="21">
        <v>330546</v>
      </c>
      <c r="E27" s="21">
        <v>330546</v>
      </c>
      <c r="F27" s="22">
        <v>45138</v>
      </c>
      <c r="G27" s="22">
        <v>45138</v>
      </c>
      <c r="H27" s="23">
        <v>46400</v>
      </c>
      <c r="I27" s="23"/>
      <c r="J27" s="23"/>
      <c r="K27" s="23"/>
      <c r="L27" s="23"/>
      <c r="M27" s="23"/>
      <c r="N27" s="23"/>
      <c r="O27" s="23">
        <f t="shared" si="0"/>
        <v>0</v>
      </c>
      <c r="P27" s="23">
        <f t="shared" si="1"/>
        <v>46400</v>
      </c>
      <c r="Q27" s="20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8">
        <f t="shared" si="2"/>
        <v>46400</v>
      </c>
      <c r="AI27" s="20"/>
      <c r="AJ27" s="20"/>
      <c r="AK27" s="23"/>
      <c r="AL27" s="23"/>
      <c r="AM27" s="29">
        <f t="shared" si="3"/>
        <v>46400</v>
      </c>
      <c r="AN27" s="29"/>
    </row>
    <row r="28" spans="1:40" x14ac:dyDescent="0.25">
      <c r="A28" s="19">
        <v>20</v>
      </c>
      <c r="B28" s="20"/>
      <c r="C28" s="20"/>
      <c r="D28" s="21">
        <v>330554</v>
      </c>
      <c r="E28" s="21">
        <v>330554</v>
      </c>
      <c r="F28" s="22">
        <v>45138</v>
      </c>
      <c r="G28" s="22">
        <v>45138</v>
      </c>
      <c r="H28" s="23">
        <v>46400</v>
      </c>
      <c r="I28" s="23"/>
      <c r="J28" s="23"/>
      <c r="K28" s="23"/>
      <c r="L28" s="23"/>
      <c r="M28" s="23"/>
      <c r="N28" s="23"/>
      <c r="O28" s="23">
        <f t="shared" si="0"/>
        <v>0</v>
      </c>
      <c r="P28" s="23">
        <f t="shared" si="1"/>
        <v>46400</v>
      </c>
      <c r="Q28" s="20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8">
        <f t="shared" si="2"/>
        <v>46400</v>
      </c>
      <c r="AI28" s="20"/>
      <c r="AJ28" s="20"/>
      <c r="AK28" s="23"/>
      <c r="AL28" s="23"/>
      <c r="AM28" s="29">
        <f t="shared" si="3"/>
        <v>46400</v>
      </c>
      <c r="AN28" s="29"/>
    </row>
    <row r="29" spans="1:40" x14ac:dyDescent="0.25">
      <c r="A29" s="19">
        <v>21</v>
      </c>
      <c r="B29" s="20"/>
      <c r="C29" s="20"/>
      <c r="D29" s="21">
        <v>330556</v>
      </c>
      <c r="E29" s="21">
        <v>330556</v>
      </c>
      <c r="F29" s="22">
        <v>45138</v>
      </c>
      <c r="G29" s="22">
        <v>45138</v>
      </c>
      <c r="H29" s="23">
        <v>28200</v>
      </c>
      <c r="I29" s="23"/>
      <c r="J29" s="23"/>
      <c r="K29" s="23"/>
      <c r="L29" s="23"/>
      <c r="M29" s="23"/>
      <c r="N29" s="23"/>
      <c r="O29" s="23">
        <f t="shared" si="0"/>
        <v>0</v>
      </c>
      <c r="P29" s="23">
        <f t="shared" si="1"/>
        <v>28200</v>
      </c>
      <c r="Q29" s="20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8">
        <f t="shared" si="2"/>
        <v>28200</v>
      </c>
      <c r="AI29" s="20"/>
      <c r="AJ29" s="20"/>
      <c r="AK29" s="23"/>
      <c r="AL29" s="23"/>
      <c r="AM29" s="29">
        <f t="shared" si="3"/>
        <v>28200</v>
      </c>
      <c r="AN29" s="29"/>
    </row>
    <row r="30" spans="1:40" x14ac:dyDescent="0.25">
      <c r="A30" s="19">
        <v>22</v>
      </c>
      <c r="B30" s="20"/>
      <c r="C30" s="20"/>
      <c r="D30" s="21">
        <v>330563</v>
      </c>
      <c r="E30" s="21">
        <v>330563</v>
      </c>
      <c r="F30" s="22">
        <v>45138</v>
      </c>
      <c r="G30" s="22">
        <v>45138</v>
      </c>
      <c r="H30" s="23">
        <v>46400</v>
      </c>
      <c r="I30" s="23"/>
      <c r="J30" s="23"/>
      <c r="K30" s="23"/>
      <c r="L30" s="23"/>
      <c r="M30" s="23"/>
      <c r="N30" s="23"/>
      <c r="O30" s="23">
        <f t="shared" ref="O30:O39" si="4">SUM(K30:N30)</f>
        <v>0</v>
      </c>
      <c r="P30" s="23">
        <f t="shared" si="1"/>
        <v>46400</v>
      </c>
      <c r="Q30" s="20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8">
        <f t="shared" si="2"/>
        <v>46400</v>
      </c>
      <c r="AI30" s="20"/>
      <c r="AJ30" s="20"/>
      <c r="AK30" s="23"/>
      <c r="AL30" s="23"/>
      <c r="AM30" s="29">
        <f t="shared" si="3"/>
        <v>46400</v>
      </c>
      <c r="AN30" s="29"/>
    </row>
    <row r="31" spans="1:40" x14ac:dyDescent="0.25">
      <c r="A31" s="19">
        <v>23</v>
      </c>
      <c r="B31" s="20"/>
      <c r="C31" s="20"/>
      <c r="D31" s="21">
        <v>330635</v>
      </c>
      <c r="E31" s="21">
        <v>330635</v>
      </c>
      <c r="F31" s="22">
        <v>45148</v>
      </c>
      <c r="G31" s="22">
        <v>45148</v>
      </c>
      <c r="H31" s="23">
        <v>51000</v>
      </c>
      <c r="I31" s="23"/>
      <c r="J31" s="23"/>
      <c r="K31" s="23"/>
      <c r="L31" s="23"/>
      <c r="M31" s="23"/>
      <c r="N31" s="23"/>
      <c r="O31" s="23">
        <f t="shared" si="4"/>
        <v>0</v>
      </c>
      <c r="P31" s="23">
        <f t="shared" si="1"/>
        <v>51000</v>
      </c>
      <c r="Q31" s="20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8">
        <f t="shared" si="2"/>
        <v>51000</v>
      </c>
      <c r="AI31" s="20"/>
      <c r="AJ31" s="20"/>
      <c r="AK31" s="23"/>
      <c r="AL31" s="23"/>
      <c r="AM31" s="29">
        <f t="shared" si="3"/>
        <v>51000</v>
      </c>
      <c r="AN31" s="29"/>
    </row>
    <row r="32" spans="1:40" x14ac:dyDescent="0.25">
      <c r="A32" s="19">
        <v>24</v>
      </c>
      <c r="B32" s="20"/>
      <c r="C32" s="20"/>
      <c r="D32" s="21">
        <v>330683</v>
      </c>
      <c r="E32" s="21">
        <v>330683</v>
      </c>
      <c r="F32" s="22">
        <v>45155</v>
      </c>
      <c r="G32" s="22">
        <v>45155</v>
      </c>
      <c r="H32" s="23">
        <v>5400</v>
      </c>
      <c r="I32" s="23"/>
      <c r="J32" s="23"/>
      <c r="K32" s="23"/>
      <c r="L32" s="23"/>
      <c r="M32" s="23"/>
      <c r="N32" s="23"/>
      <c r="O32" s="23">
        <f t="shared" si="4"/>
        <v>0</v>
      </c>
      <c r="P32" s="23">
        <f t="shared" si="1"/>
        <v>5400</v>
      </c>
      <c r="Q32" s="20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8">
        <f t="shared" si="2"/>
        <v>5400</v>
      </c>
      <c r="AI32" s="20"/>
      <c r="AJ32" s="20"/>
      <c r="AK32" s="23"/>
      <c r="AL32" s="23"/>
      <c r="AM32" s="29">
        <f t="shared" si="3"/>
        <v>5400</v>
      </c>
    </row>
    <row r="33" spans="1:39" x14ac:dyDescent="0.25">
      <c r="A33" s="19">
        <v>25</v>
      </c>
      <c r="B33" s="20"/>
      <c r="C33" s="20"/>
      <c r="D33" s="21">
        <v>330687</v>
      </c>
      <c r="E33" s="21">
        <v>330687</v>
      </c>
      <c r="F33" s="22">
        <v>45157</v>
      </c>
      <c r="G33" s="22">
        <v>45157</v>
      </c>
      <c r="H33" s="23">
        <v>82952</v>
      </c>
      <c r="I33" s="23"/>
      <c r="J33" s="23"/>
      <c r="K33" s="23"/>
      <c r="L33" s="23"/>
      <c r="M33" s="23"/>
      <c r="N33" s="23"/>
      <c r="O33" s="23">
        <f t="shared" si="4"/>
        <v>0</v>
      </c>
      <c r="P33" s="23">
        <f t="shared" si="1"/>
        <v>82952</v>
      </c>
      <c r="Q33" s="20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8">
        <f t="shared" si="2"/>
        <v>82952</v>
      </c>
      <c r="AI33" s="20"/>
      <c r="AJ33" s="20"/>
      <c r="AK33" s="23"/>
      <c r="AL33" s="23"/>
      <c r="AM33" s="29">
        <f t="shared" si="3"/>
        <v>82952</v>
      </c>
    </row>
    <row r="34" spans="1:39" x14ac:dyDescent="0.25">
      <c r="A34" s="19">
        <v>26</v>
      </c>
      <c r="B34" s="20"/>
      <c r="C34" s="20"/>
      <c r="D34" s="21">
        <v>330709</v>
      </c>
      <c r="E34" s="21">
        <v>330709</v>
      </c>
      <c r="F34" s="22">
        <v>45162</v>
      </c>
      <c r="G34" s="22">
        <v>45162</v>
      </c>
      <c r="H34" s="23">
        <v>89300</v>
      </c>
      <c r="I34" s="23"/>
      <c r="J34" s="23"/>
      <c r="K34" s="23"/>
      <c r="L34" s="23"/>
      <c r="M34" s="23"/>
      <c r="N34" s="23"/>
      <c r="O34" s="23">
        <f t="shared" si="4"/>
        <v>0</v>
      </c>
      <c r="P34" s="23">
        <f t="shared" si="1"/>
        <v>89300</v>
      </c>
      <c r="Q34" s="20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8">
        <f t="shared" si="2"/>
        <v>89300</v>
      </c>
      <c r="AI34" s="20"/>
      <c r="AJ34" s="20"/>
      <c r="AK34" s="23"/>
      <c r="AL34" s="23"/>
      <c r="AM34" s="29">
        <f t="shared" si="3"/>
        <v>89300</v>
      </c>
    </row>
    <row r="35" spans="1:39" x14ac:dyDescent="0.25">
      <c r="A35" s="19">
        <v>27</v>
      </c>
      <c r="B35" s="20"/>
      <c r="C35" s="20"/>
      <c r="D35" s="21">
        <v>330719</v>
      </c>
      <c r="E35" s="21">
        <v>330719</v>
      </c>
      <c r="F35" s="22">
        <v>45162</v>
      </c>
      <c r="G35" s="22">
        <v>45162</v>
      </c>
      <c r="H35" s="23">
        <v>79023</v>
      </c>
      <c r="J35" s="23"/>
      <c r="K35" s="23"/>
      <c r="L35" s="23"/>
      <c r="M35" s="23"/>
      <c r="N35" s="23"/>
      <c r="O35" s="23">
        <f t="shared" si="4"/>
        <v>0</v>
      </c>
      <c r="P35" s="23">
        <f t="shared" si="1"/>
        <v>79023</v>
      </c>
      <c r="Q35" s="20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8">
        <f t="shared" si="2"/>
        <v>79023</v>
      </c>
      <c r="AI35" s="20"/>
      <c r="AJ35" s="20"/>
      <c r="AK35" s="23"/>
      <c r="AL35" s="23"/>
      <c r="AM35" s="29">
        <f t="shared" si="3"/>
        <v>79023</v>
      </c>
    </row>
    <row r="36" spans="1:39" x14ac:dyDescent="0.25">
      <c r="A36" s="19">
        <v>28</v>
      </c>
      <c r="B36" s="20"/>
      <c r="C36" s="20"/>
      <c r="D36" s="21">
        <v>330789</v>
      </c>
      <c r="E36" s="21">
        <v>330789</v>
      </c>
      <c r="F36" s="22">
        <v>45168</v>
      </c>
      <c r="G36" s="22">
        <v>45168</v>
      </c>
      <c r="H36" s="23">
        <v>46400</v>
      </c>
      <c r="I36" s="23"/>
      <c r="J36" s="23"/>
      <c r="K36" s="23"/>
      <c r="L36" s="23"/>
      <c r="M36" s="23"/>
      <c r="N36" s="23"/>
      <c r="O36" s="23">
        <f t="shared" si="4"/>
        <v>0</v>
      </c>
      <c r="P36" s="23">
        <f t="shared" si="1"/>
        <v>46400</v>
      </c>
      <c r="Q36" s="20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8">
        <f t="shared" si="2"/>
        <v>46400</v>
      </c>
      <c r="AI36" s="20"/>
      <c r="AJ36" s="20"/>
      <c r="AK36" s="23"/>
      <c r="AL36" s="23"/>
      <c r="AM36" s="29">
        <f t="shared" si="3"/>
        <v>46400</v>
      </c>
    </row>
    <row r="37" spans="1:39" x14ac:dyDescent="0.25">
      <c r="A37" s="19">
        <v>29</v>
      </c>
      <c r="B37" s="20"/>
      <c r="C37" s="20"/>
      <c r="D37" s="21">
        <v>330790</v>
      </c>
      <c r="E37" s="21">
        <v>330790</v>
      </c>
      <c r="F37" s="22">
        <v>45168</v>
      </c>
      <c r="G37" s="22">
        <v>45168</v>
      </c>
      <c r="H37" s="23">
        <v>46400</v>
      </c>
      <c r="I37" s="23"/>
      <c r="J37" s="23"/>
      <c r="K37" s="23"/>
      <c r="L37" s="23"/>
      <c r="M37" s="23"/>
      <c r="N37" s="23"/>
      <c r="O37" s="23">
        <f t="shared" si="4"/>
        <v>0</v>
      </c>
      <c r="P37" s="23">
        <f t="shared" si="1"/>
        <v>46400</v>
      </c>
      <c r="Q37" s="20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8">
        <f t="shared" si="2"/>
        <v>46400</v>
      </c>
      <c r="AI37" s="20"/>
      <c r="AJ37" s="20"/>
      <c r="AK37" s="23"/>
      <c r="AL37" s="23"/>
      <c r="AM37" s="29">
        <f t="shared" si="3"/>
        <v>46400</v>
      </c>
    </row>
    <row r="38" spans="1:39" x14ac:dyDescent="0.25">
      <c r="A38" s="19">
        <v>30</v>
      </c>
      <c r="B38" s="20"/>
      <c r="C38" s="20"/>
      <c r="D38" s="21">
        <v>330791</v>
      </c>
      <c r="E38" s="21">
        <v>330791</v>
      </c>
      <c r="F38" s="22">
        <v>45168</v>
      </c>
      <c r="G38" s="22">
        <v>45168</v>
      </c>
      <c r="H38" s="23">
        <v>46400</v>
      </c>
      <c r="I38" s="23"/>
      <c r="J38" s="23"/>
      <c r="K38" s="23"/>
      <c r="L38" s="23"/>
      <c r="M38" s="23"/>
      <c r="N38" s="23"/>
      <c r="O38" s="23">
        <f t="shared" si="4"/>
        <v>0</v>
      </c>
      <c r="P38" s="23">
        <f t="shared" si="1"/>
        <v>46400</v>
      </c>
      <c r="Q38" s="20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8">
        <f t="shared" si="2"/>
        <v>46400</v>
      </c>
      <c r="AI38" s="20"/>
      <c r="AJ38" s="20"/>
      <c r="AK38" s="23"/>
      <c r="AL38" s="23"/>
      <c r="AM38" s="29">
        <f t="shared" si="3"/>
        <v>46400</v>
      </c>
    </row>
    <row r="39" spans="1:39" x14ac:dyDescent="0.25">
      <c r="A39" s="19">
        <v>31</v>
      </c>
      <c r="B39" s="20"/>
      <c r="C39" s="20"/>
      <c r="D39" s="21">
        <v>330798</v>
      </c>
      <c r="E39" s="21">
        <v>330798</v>
      </c>
      <c r="F39" s="22">
        <v>45168</v>
      </c>
      <c r="G39" s="22">
        <v>45168</v>
      </c>
      <c r="H39" s="23">
        <v>28200</v>
      </c>
      <c r="I39" s="23"/>
      <c r="J39" s="23"/>
      <c r="K39" s="23"/>
      <c r="L39" s="23"/>
      <c r="M39" s="23"/>
      <c r="N39" s="23"/>
      <c r="O39" s="23">
        <f t="shared" si="4"/>
        <v>0</v>
      </c>
      <c r="P39" s="23">
        <f t="shared" si="1"/>
        <v>28200</v>
      </c>
      <c r="Q39" s="20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8">
        <f t="shared" si="2"/>
        <v>28200</v>
      </c>
      <c r="AI39" s="20"/>
      <c r="AJ39" s="20"/>
      <c r="AK39" s="23"/>
      <c r="AL39" s="23"/>
      <c r="AM39" s="29">
        <f t="shared" si="3"/>
        <v>28200</v>
      </c>
    </row>
  </sheetData>
  <mergeCells count="1">
    <mergeCell ref="A7:P7"/>
  </mergeCells>
  <conditionalFormatting sqref="E9:E12">
    <cfRule type="duplicateValues" dxfId="1" priority="2"/>
  </conditionalFormatting>
  <conditionalFormatting sqref="E30:E3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9</dc:creator>
  <cp:lastModifiedBy>Conciliador 9</cp:lastModifiedBy>
  <dcterms:created xsi:type="dcterms:W3CDTF">2024-02-15T19:03:22Z</dcterms:created>
  <dcterms:modified xsi:type="dcterms:W3CDTF">2024-02-15T19:03:44Z</dcterms:modified>
</cp:coreProperties>
</file>