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ciliador9\Desktop\"/>
    </mc:Choice>
  </mc:AlternateContent>
  <xr:revisionPtr revIDLastSave="0" documentId="8_{FAD9EAC7-5DC1-4813-972A-3C3F5A59E149}" xr6:coauthVersionLast="47" xr6:coauthVersionMax="47" xr10:uidLastSave="{00000000-0000-0000-0000-000000000000}"/>
  <bookViews>
    <workbookView xWindow="-120" yWindow="-120" windowWidth="20730" windowHeight="11160" xr2:uid="{9510DCD6-DCC9-479C-A94F-B96EE9EFCD73}"/>
  </bookViews>
  <sheets>
    <sheet name="AIFT010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AIFT010!$A$8:$AN$153</definedName>
    <definedName name="ANDREA" localSheetId="0">#REF!</definedName>
    <definedName name="ANDREA">#REF!</definedName>
    <definedName name="avance" localSheetId="0">#REF!</definedName>
    <definedName name="avance">#REF!</definedName>
    <definedName name="Benjamin" localSheetId="0">#REF!</definedName>
    <definedName name="Benjamin">#REF!</definedName>
    <definedName name="CC" localSheetId="0">#REF!</definedName>
    <definedName name="CC">#REF!</definedName>
    <definedName name="Conciliacion" localSheetId="0">#REF!</definedName>
    <definedName name="Conciliacion">#REF!</definedName>
    <definedName name="Conciliar" localSheetId="0">#REF!</definedName>
    <definedName name="Conciliar">#REF!</definedName>
    <definedName name="DANY" localSheetId="0">INDIRECT(Resultado)</definedName>
    <definedName name="DANY">#N/A</definedName>
    <definedName name="DEV" localSheetId="0">#REF!</definedName>
    <definedName name="DEV">#REF!</definedName>
    <definedName name="DIC" localSheetId="0">#REF!</definedName>
    <definedName name="DIC">#REF!</definedName>
    <definedName name="DSA" localSheetId="0">INDIRECT(AIFT010!Resultado)</definedName>
    <definedName name="DSA">#N/A</definedName>
    <definedName name="FGH" localSheetId="0">INDIRECT(AIFT010!Resultado)</definedName>
    <definedName name="FGH">#N/A</definedName>
    <definedName name="GLO" localSheetId="0">[2]CRUCE!#REF!</definedName>
    <definedName name="GLO">[3]CRUCE!#REF!</definedName>
    <definedName name="ImagenElegida" localSheetId="0">INDIRECT(AIFT010!Resultado)</definedName>
    <definedName name="ImagenElegida">INDIRECT(Resultado)</definedName>
    <definedName name="PAY" localSheetId="0">#REF!</definedName>
    <definedName name="PAY">#REF!</definedName>
    <definedName name="PAYI" localSheetId="0">#REF!</definedName>
    <definedName name="PAYI">#REF!</definedName>
    <definedName name="recobros" localSheetId="0">#REF!</definedName>
    <definedName name="recobros">#REF!</definedName>
    <definedName name="Resultado" localSheetId="0">'[4]Acta Nacional'!$C$216</definedName>
    <definedName name="Resultado">#REF!</definedName>
    <definedName name="REV" localSheetId="0">#REF!</definedName>
    <definedName name="REV">#REF!</definedName>
    <definedName name="RR" localSheetId="0">#REF!</definedName>
    <definedName name="RR">#REF!</definedName>
    <definedName name="RudolfCorp" localSheetId="0">#REF!</definedName>
    <definedName name="RudolfCorp">#REF!</definedName>
    <definedName name="SAP" localSheetId="0">[2]CRUCE!#REF!</definedName>
    <definedName name="SAP">[3]CRUCE!#REF!</definedName>
    <definedName name="TDPA">#REF!</definedName>
    <definedName name="Yuly" localSheetId="0">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53" i="1" l="1"/>
  <c r="AM152" i="1"/>
  <c r="AM151" i="1"/>
  <c r="AM150" i="1"/>
  <c r="AM149" i="1"/>
  <c r="AM148" i="1"/>
  <c r="AM147" i="1"/>
  <c r="AM146" i="1"/>
  <c r="AM145" i="1"/>
  <c r="AM144" i="1"/>
  <c r="AM143" i="1"/>
  <c r="AM142" i="1"/>
  <c r="AM141" i="1"/>
  <c r="AM140" i="1"/>
  <c r="AM139" i="1"/>
  <c r="AM138" i="1"/>
  <c r="AM137" i="1"/>
  <c r="AM136" i="1"/>
  <c r="AM135" i="1"/>
  <c r="AM134" i="1"/>
  <c r="AM133" i="1"/>
  <c r="AM132" i="1"/>
  <c r="AM131" i="1"/>
  <c r="AM130" i="1"/>
  <c r="AM129" i="1"/>
  <c r="AM128" i="1"/>
  <c r="AM127" i="1"/>
  <c r="AM126" i="1"/>
  <c r="AM125" i="1"/>
  <c r="AM124" i="1"/>
  <c r="AM123" i="1"/>
  <c r="AM122" i="1"/>
  <c r="AM121" i="1"/>
  <c r="AM120" i="1"/>
  <c r="AM119" i="1"/>
  <c r="AM118" i="1"/>
  <c r="AM117" i="1"/>
  <c r="AM116" i="1"/>
  <c r="AM115" i="1"/>
  <c r="AM114" i="1"/>
  <c r="AM113" i="1"/>
  <c r="AM112" i="1"/>
  <c r="AM111" i="1"/>
  <c r="AM110" i="1"/>
  <c r="AM109" i="1"/>
  <c r="AM108" i="1"/>
  <c r="AM107" i="1"/>
  <c r="AM106" i="1"/>
  <c r="AM105" i="1"/>
  <c r="AM104" i="1"/>
  <c r="AM103" i="1"/>
  <c r="AM102" i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89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H61" i="1"/>
  <c r="O61" i="1"/>
  <c r="AM61" i="1" s="1"/>
  <c r="AH60" i="1"/>
  <c r="O60" i="1"/>
  <c r="AM60" i="1" s="1"/>
  <c r="AH59" i="1"/>
  <c r="O59" i="1"/>
  <c r="AM59" i="1" s="1"/>
  <c r="AH58" i="1"/>
  <c r="O58" i="1"/>
  <c r="AM58" i="1" s="1"/>
  <c r="AH57" i="1"/>
  <c r="O57" i="1"/>
  <c r="AM57" i="1" s="1"/>
  <c r="AH56" i="1"/>
  <c r="O56" i="1"/>
  <c r="AM56" i="1" s="1"/>
  <c r="AH55" i="1"/>
  <c r="O55" i="1"/>
  <c r="AM55" i="1" s="1"/>
  <c r="AH54" i="1"/>
  <c r="O54" i="1"/>
  <c r="AM54" i="1" s="1"/>
  <c r="AH53" i="1"/>
  <c r="O53" i="1"/>
  <c r="AM53" i="1" s="1"/>
  <c r="AH52" i="1"/>
  <c r="O52" i="1"/>
  <c r="AM52" i="1" s="1"/>
  <c r="AH51" i="1"/>
  <c r="AM51" i="1" s="1"/>
  <c r="O51" i="1"/>
  <c r="P51" i="1" s="1"/>
  <c r="AH50" i="1"/>
  <c r="AM50" i="1" s="1"/>
  <c r="O50" i="1"/>
  <c r="P50" i="1" s="1"/>
  <c r="AH49" i="1"/>
  <c r="AM49" i="1" s="1"/>
  <c r="O49" i="1"/>
  <c r="P49" i="1" s="1"/>
  <c r="AH48" i="1"/>
  <c r="AM48" i="1" s="1"/>
  <c r="O48" i="1"/>
  <c r="P48" i="1" s="1"/>
  <c r="AH47" i="1"/>
  <c r="AM47" i="1" s="1"/>
  <c r="O47" i="1"/>
  <c r="P47" i="1" s="1"/>
  <c r="AH46" i="1"/>
  <c r="AM46" i="1" s="1"/>
  <c r="O46" i="1"/>
  <c r="P46" i="1" s="1"/>
  <c r="AH45" i="1"/>
  <c r="AM45" i="1" s="1"/>
  <c r="O45" i="1"/>
  <c r="P45" i="1" s="1"/>
  <c r="AH44" i="1"/>
  <c r="AM44" i="1" s="1"/>
  <c r="O44" i="1"/>
  <c r="P44" i="1" s="1"/>
  <c r="AH43" i="1"/>
  <c r="AM43" i="1" s="1"/>
  <c r="O43" i="1"/>
  <c r="P43" i="1" s="1"/>
  <c r="AH42" i="1"/>
  <c r="AM42" i="1" s="1"/>
  <c r="O42" i="1"/>
  <c r="P42" i="1" s="1"/>
  <c r="AH41" i="1"/>
  <c r="AM41" i="1" s="1"/>
  <c r="O41" i="1"/>
  <c r="P41" i="1" s="1"/>
  <c r="AH40" i="1"/>
  <c r="AM40" i="1" s="1"/>
  <c r="O40" i="1"/>
  <c r="P40" i="1" s="1"/>
  <c r="AH39" i="1"/>
  <c r="AM39" i="1" s="1"/>
  <c r="O39" i="1"/>
  <c r="P39" i="1" s="1"/>
  <c r="AH38" i="1"/>
  <c r="AM38" i="1" s="1"/>
  <c r="O38" i="1"/>
  <c r="P38" i="1" s="1"/>
  <c r="AH37" i="1"/>
  <c r="AM37" i="1" s="1"/>
  <c r="O37" i="1"/>
  <c r="P37" i="1" s="1"/>
  <c r="AH36" i="1"/>
  <c r="AM36" i="1" s="1"/>
  <c r="O36" i="1"/>
  <c r="P36" i="1" s="1"/>
  <c r="AH35" i="1"/>
  <c r="AM35" i="1" s="1"/>
  <c r="O35" i="1"/>
  <c r="P35" i="1" s="1"/>
  <c r="AH34" i="1"/>
  <c r="AM34" i="1" s="1"/>
  <c r="O34" i="1"/>
  <c r="P34" i="1" s="1"/>
  <c r="AH33" i="1"/>
  <c r="AM33" i="1" s="1"/>
  <c r="O33" i="1"/>
  <c r="P33" i="1" s="1"/>
  <c r="AH32" i="1"/>
  <c r="AM32" i="1" s="1"/>
  <c r="O32" i="1"/>
  <c r="P32" i="1" s="1"/>
  <c r="AH31" i="1"/>
  <c r="AM31" i="1" s="1"/>
  <c r="O31" i="1"/>
  <c r="P31" i="1" s="1"/>
  <c r="AH30" i="1"/>
  <c r="AM30" i="1" s="1"/>
  <c r="O30" i="1"/>
  <c r="P30" i="1" s="1"/>
  <c r="AH29" i="1"/>
  <c r="AM29" i="1" s="1"/>
  <c r="O29" i="1"/>
  <c r="P29" i="1" s="1"/>
  <c r="AH28" i="1"/>
  <c r="AM28" i="1" s="1"/>
  <c r="O28" i="1"/>
  <c r="P28" i="1" s="1"/>
  <c r="AH27" i="1"/>
  <c r="AM27" i="1" s="1"/>
  <c r="O27" i="1"/>
  <c r="P27" i="1" s="1"/>
  <c r="AH26" i="1"/>
  <c r="AM26" i="1" s="1"/>
  <c r="O26" i="1"/>
  <c r="P26" i="1" s="1"/>
  <c r="AH25" i="1"/>
  <c r="AM25" i="1" s="1"/>
  <c r="O25" i="1"/>
  <c r="P25" i="1" s="1"/>
  <c r="AH24" i="1"/>
  <c r="AM24" i="1" s="1"/>
  <c r="O24" i="1"/>
  <c r="P24" i="1" s="1"/>
  <c r="AH23" i="1"/>
  <c r="AM23" i="1" s="1"/>
  <c r="O23" i="1"/>
  <c r="P23" i="1" s="1"/>
  <c r="AH22" i="1"/>
  <c r="AM22" i="1" s="1"/>
  <c r="O22" i="1"/>
  <c r="P22" i="1" s="1"/>
  <c r="AH21" i="1"/>
  <c r="AM21" i="1" s="1"/>
  <c r="O21" i="1"/>
  <c r="P21" i="1" s="1"/>
  <c r="AH20" i="1"/>
  <c r="AM20" i="1" s="1"/>
  <c r="O20" i="1"/>
  <c r="P20" i="1" s="1"/>
  <c r="AH19" i="1"/>
  <c r="AM19" i="1" s="1"/>
  <c r="O19" i="1"/>
  <c r="P19" i="1" s="1"/>
  <c r="AH18" i="1"/>
  <c r="AM18" i="1" s="1"/>
  <c r="O18" i="1"/>
  <c r="P18" i="1" s="1"/>
  <c r="AH17" i="1"/>
  <c r="AM17" i="1" s="1"/>
  <c r="O17" i="1"/>
  <c r="P17" i="1" s="1"/>
  <c r="AH16" i="1"/>
  <c r="AM16" i="1" s="1"/>
  <c r="O16" i="1"/>
  <c r="P16" i="1" s="1"/>
  <c r="AH15" i="1"/>
  <c r="AM15" i="1" s="1"/>
  <c r="O15" i="1"/>
  <c r="P15" i="1" s="1"/>
  <c r="AH14" i="1"/>
  <c r="AM14" i="1" s="1"/>
  <c r="O14" i="1"/>
  <c r="P14" i="1" s="1"/>
  <c r="AH13" i="1"/>
  <c r="AM13" i="1" s="1"/>
  <c r="O13" i="1"/>
  <c r="P13" i="1" s="1"/>
  <c r="AH12" i="1"/>
  <c r="AM12" i="1" s="1"/>
  <c r="O12" i="1"/>
  <c r="P12" i="1" s="1"/>
  <c r="AH11" i="1"/>
  <c r="AM11" i="1" s="1"/>
  <c r="O11" i="1"/>
  <c r="P11" i="1" s="1"/>
  <c r="AH10" i="1"/>
  <c r="AM10" i="1" s="1"/>
  <c r="O10" i="1"/>
  <c r="P10" i="1" s="1"/>
  <c r="AH9" i="1"/>
  <c r="AM9" i="1" s="1"/>
  <c r="O9" i="1"/>
  <c r="P9" i="1" s="1"/>
  <c r="P52" i="1" l="1"/>
  <c r="P53" i="1"/>
  <c r="P54" i="1"/>
  <c r="P55" i="1"/>
  <c r="P56" i="1"/>
  <c r="P57" i="1"/>
  <c r="P58" i="1"/>
  <c r="P59" i="1"/>
  <c r="P60" i="1"/>
  <c r="P61" i="1"/>
</calcChain>
</file>

<file path=xl/sharedStrings.xml><?xml version="1.0" encoding="utf-8"?>
<sst xmlns="http://schemas.openxmlformats.org/spreadsheetml/2006/main" count="153" uniqueCount="102">
  <si>
    <t>FORMATO AIFT010 - Conciliación Cartera ERP – EBP</t>
  </si>
  <si>
    <t>EPS:</t>
  </si>
  <si>
    <t>COOSALUD EPS S.A. NIT 900.226.715</t>
  </si>
  <si>
    <t>IPS:</t>
  </si>
  <si>
    <t>EUSALUD S.A NIT 800227072</t>
  </si>
  <si>
    <t>FECHA DE CORTE DE CONCILIACION: 31/10/2023</t>
  </si>
  <si>
    <t>FECHA DE CONCILIACION: 05/12/2023</t>
  </si>
  <si>
    <t>INFORMACION ACREEDOR DE SERVICIOS Y TECNOLOGÍAS EN SALUD</t>
  </si>
  <si>
    <t>No.</t>
  </si>
  <si>
    <t>MODALIDAD CONTRATACIÓN</t>
  </si>
  <si>
    <t>PREFIJO FACTURA ACREEDOR</t>
  </si>
  <si>
    <t>No. FACTURA ACREEDOR</t>
  </si>
  <si>
    <t>FACTURA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</si>
  <si>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</si>
  <si>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</si>
  <si>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</si>
  <si>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</si>
  <si>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</si>
  <si>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</si>
  <si>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</si>
  <si>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</si>
  <si>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</si>
  <si>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</si>
  <si>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</si>
  <si>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</si>
  <si>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</si>
  <si>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</si>
  <si>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</si>
  <si>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</si>
  <si>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</si>
  <si>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</si>
  <si>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</si>
  <si>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</si>
  <si>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</si>
  <si>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</si>
  <si>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</si>
  <si>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</si>
  <si>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</si>
  <si>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</si>
  <si>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</si>
  <si>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</si>
  <si>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</si>
  <si>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</si>
  <si>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</si>
  <si>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</si>
  <si>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EVENTO PPTMAX</t>
  </si>
  <si>
    <t>dif</t>
  </si>
  <si>
    <t>CTO</t>
  </si>
  <si>
    <t>CTO69572</t>
  </si>
  <si>
    <t>CTO69735</t>
  </si>
  <si>
    <t>CTO70500</t>
  </si>
  <si>
    <t>CTO70891</t>
  </si>
  <si>
    <t>CTO64086</t>
  </si>
  <si>
    <t>CMI</t>
  </si>
  <si>
    <t>CMI18854</t>
  </si>
  <si>
    <t>CMI7784</t>
  </si>
  <si>
    <t>CTO46839</t>
  </si>
  <si>
    <t>CTO52305</t>
  </si>
  <si>
    <t>CTO52637</t>
  </si>
  <si>
    <t>CTO54282</t>
  </si>
  <si>
    <t>CTO54470</t>
  </si>
  <si>
    <t>CTO55674</t>
  </si>
  <si>
    <t>CTO57218</t>
  </si>
  <si>
    <t>CTO57523</t>
  </si>
  <si>
    <t>CTO57773</t>
  </si>
  <si>
    <t>CTO58690</t>
  </si>
  <si>
    <t>CTO59502</t>
  </si>
  <si>
    <t>CTO59684</t>
  </si>
  <si>
    <t>CTO64253</t>
  </si>
  <si>
    <t>CTO65655</t>
  </si>
  <si>
    <t>CMI49478</t>
  </si>
  <si>
    <t>CMI49632</t>
  </si>
  <si>
    <t>CMI40152</t>
  </si>
  <si>
    <t>CMI47668</t>
  </si>
  <si>
    <t>CMI49825</t>
  </si>
  <si>
    <t>CMI49810</t>
  </si>
  <si>
    <t>CMI49695</t>
  </si>
  <si>
    <t>CMI49891</t>
  </si>
  <si>
    <t>CMI49863</t>
  </si>
  <si>
    <t>CTO18771</t>
  </si>
  <si>
    <t>CTO42923</t>
  </si>
  <si>
    <t>CTO64219</t>
  </si>
  <si>
    <t>CTO42675</t>
  </si>
  <si>
    <t>CTO71160</t>
  </si>
  <si>
    <t>CTO70443</t>
  </si>
  <si>
    <t>CMI50928</t>
  </si>
  <si>
    <t>CTO73396</t>
  </si>
  <si>
    <t>CTO72932</t>
  </si>
  <si>
    <t>CTO73409</t>
  </si>
  <si>
    <t>CMI52215</t>
  </si>
  <si>
    <t>CMI51642</t>
  </si>
  <si>
    <t>CMI51749</t>
  </si>
  <si>
    <t>CMI51892</t>
  </si>
  <si>
    <t>CMI51693</t>
  </si>
  <si>
    <t>CMI51931</t>
  </si>
  <si>
    <t>CMI52013</t>
  </si>
  <si>
    <t>CMI51647</t>
  </si>
  <si>
    <t>CMI51694</t>
  </si>
  <si>
    <t>CMI52147</t>
  </si>
  <si>
    <t>CMI52025</t>
  </si>
  <si>
    <t>CMI51796</t>
  </si>
  <si>
    <t>CMI51086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</si>
</sst>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b/>
      <sz val="8"/>
      <color rgb="FF00000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0" fillId="0" borderId="0" xfId="1" applyNumberFormat="1" applyFont="1"/>
    <xf numFmtId="14" fontId="0" fillId="0" borderId="0" xfId="1" applyNumberFormat="1" applyFont="1"/>
    <xf numFmtId="164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2" borderId="2" xfId="2" applyFont="1" applyFill="1" applyBorder="1" applyAlignment="1">
      <alignment horizontal="center" vertical="center" wrapText="1"/>
    </xf>
    <xf numFmtId="3" fontId="2" fillId="2" borderId="2" xfId="3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14" fontId="2" fillId="2" borderId="2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center" wrapText="1"/>
    </xf>
    <xf numFmtId="3" fontId="2" fillId="3" borderId="2" xfId="3" applyNumberFormat="1" applyFont="1" applyFill="1" applyBorder="1" applyAlignment="1">
      <alignment horizontal="center" vertical="center" wrapText="1"/>
    </xf>
    <xf numFmtId="43" fontId="2" fillId="3" borderId="2" xfId="3" applyFont="1" applyFill="1" applyBorder="1" applyAlignment="1">
      <alignment horizontal="center" vertical="center" wrapText="1"/>
    </xf>
    <xf numFmtId="164" fontId="4" fillId="4" borderId="2" xfId="1" applyNumberFormat="1" applyFont="1" applyFill="1" applyBorder="1" applyAlignment="1">
      <alignment horizontal="center" vertical="center" wrapText="1" shrinkToFit="1"/>
    </xf>
    <xf numFmtId="3" fontId="2" fillId="3" borderId="3" xfId="3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0" fillId="0" borderId="2" xfId="0" applyBorder="1"/>
    <xf numFmtId="14" fontId="0" fillId="0" borderId="2" xfId="0" applyNumberFormat="1" applyBorder="1"/>
    <xf numFmtId="164" fontId="0" fillId="0" borderId="2" xfId="1" applyNumberFormat="1" applyFont="1" applyBorder="1"/>
    <xf numFmtId="165" fontId="0" fillId="0" borderId="2" xfId="1" applyNumberFormat="1" applyFont="1" applyBorder="1"/>
    <xf numFmtId="3" fontId="0" fillId="0" borderId="2" xfId="1" applyNumberFormat="1" applyFont="1" applyBorder="1"/>
    <xf numFmtId="3" fontId="0" fillId="0" borderId="2" xfId="0" applyNumberFormat="1" applyBorder="1"/>
    <xf numFmtId="164" fontId="0" fillId="0" borderId="2" xfId="0" applyNumberFormat="1" applyBorder="1"/>
    <xf numFmtId="164" fontId="0" fillId="0" borderId="0" xfId="0" applyNumberFormat="1"/>
    <xf numFmtId="0" fontId="0" fillId="0" borderId="2" xfId="1" applyNumberFormat="1" applyFont="1" applyBorder="1"/>
    <xf numFmtId="164" fontId="0" fillId="0" borderId="2" xfId="1" applyNumberFormat="1" applyFont="1" applyFill="1" applyBorder="1"/>
    <xf numFmtId="0" fontId="0" fillId="0" borderId="2" xfId="1" applyNumberFormat="1" applyFont="1" applyFill="1" applyBorder="1"/>
    <xf numFmtId="0" fontId="5" fillId="0" borderId="0" xfId="0" applyFont="1" applyAlignment="1">
      <alignment horizontal="center"/>
    </xf>
    <xf numFmtId="0" fontId="0" fillId="0" borderId="0" xfId="1" applyNumberFormat="1" applyFont="1" applyFill="1" applyBorder="1"/>
    <xf numFmtId="14" fontId="0" fillId="0" borderId="0" xfId="0" applyNumberFormat="1"/>
    <xf numFmtId="164" fontId="0" fillId="0" borderId="0" xfId="1" applyNumberFormat="1" applyFont="1" applyFill="1" applyBorder="1"/>
    <xf numFmtId="164" fontId="0" fillId="0" borderId="0" xfId="1" applyNumberFormat="1" applyFont="1" applyBorder="1"/>
    <xf numFmtId="14" fontId="0" fillId="0" borderId="0" xfId="1" applyNumberFormat="1" applyFont="1" applyFill="1" applyBorder="1"/>
    <xf numFmtId="14" fontId="0" fillId="0" borderId="0" xfId="1" applyNumberFormat="1" applyFont="1" applyBorder="1"/>
    <xf numFmtId="0" fontId="0" fillId="0" borderId="0" xfId="1" applyNumberFormat="1" applyFont="1" applyBorder="1"/>
  </cellXfs>
  <cellStyles count="4">
    <cellStyle name="Millares" xfId="1" builtinId="3"/>
    <cellStyle name="Millares 2 2 2 2 2" xfId="3" xr:uid="{4B35A2FA-B52C-4E20-A2D9-C54E94F84513}"/>
    <cellStyle name="Normal" xfId="0" builtinId="0"/>
    <cellStyle name="Normal 2 2" xfId="2" xr:uid="{6BB27757-CE53-4976-AA3A-61EC9C328AF4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ciliador9\Desktop\AIFT10%20COMPLETADOS\AIFT10%20-551526%20-800227072%20-EUSALUD%20S.A%20%20-15-02.xlsx" TargetMode="External"/><Relationship Id="rId1" Type="http://schemas.openxmlformats.org/officeDocument/2006/relationships/externalLinkPath" Target="AIFT10%20COMPLETADOS/AIFT10%20-551526%20-800227072%20-EUSALUD%20S.A%20%20-15-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5.42\grupoelite\Users\LILIANA.RUIZ\Documents\CARTERA\ARCHIVO%20CARTERA\COOSALUD\JUNIO%202017\RPTA%20HDV%20A%20COOSALUD\Copia%20de%20CRUCE%20CARTERA%20HX%20VILLAVICENCIO%20A%2031JUL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5.42\grupoelite\personal\bvasquez_coosalud_com\Documents\Carteras%20IPS\Circular%20011\Archivos%20por%20Conciliar\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CHA ACTUALIZADA"/>
      <sheetName val="FICHA "/>
      <sheetName val="Cartera "/>
      <sheetName val="TD"/>
      <sheetName val="ANTICIPOS"/>
      <sheetName val="AIFT010"/>
      <sheetName val="X DIGITAR 14.02.24"/>
      <sheetName val="TD ABIERTAS"/>
      <sheetName val="EUSALUD S.A 14.02.24 9.48 AM "/>
      <sheetName val="EUSALUD 05.12.2023 10.45 AM"/>
      <sheetName val="Equival. (2)"/>
      <sheetName val="Hoja1"/>
      <sheetName val="X DIGIT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045BE-2D57-4DA4-8E07-55B4D6F01770}">
  <sheetPr>
    <tabColor rgb="FFFF0000"/>
  </sheetPr>
  <dimension ref="A1:AN153"/>
  <sheetViews>
    <sheetView showGridLines="0" tabSelected="1" zoomScale="93" zoomScaleNormal="93" workbookViewId="0">
      <selection activeCell="B3" sqref="B3"/>
    </sheetView>
  </sheetViews>
  <sheetFormatPr baseColWidth="10" defaultColWidth="11.42578125" defaultRowHeight="15" x14ac:dyDescent="0.25"/>
  <cols>
    <col min="3" max="3" width="16.5703125" bestFit="1" customWidth="1"/>
    <col min="4" max="4" width="11.42578125" style="2"/>
    <col min="5" max="5" width="12.5703125" style="2" bestFit="1" customWidth="1"/>
    <col min="6" max="6" width="11.42578125" style="3"/>
    <col min="7" max="7" width="12.5703125" style="3" customWidth="1"/>
    <col min="8" max="8" width="16.140625" style="4" bestFit="1" customWidth="1"/>
    <col min="9" max="9" width="14.28515625" style="4" customWidth="1"/>
    <col min="10" max="10" width="12.28515625" style="4" bestFit="1" customWidth="1"/>
    <col min="11" max="12" width="12.5703125" style="4" bestFit="1" customWidth="1"/>
    <col min="13" max="13" width="14.42578125" style="4" customWidth="1"/>
    <col min="14" max="14" width="11.5703125" style="4" bestFit="1" customWidth="1"/>
    <col min="15" max="15" width="12.5703125" style="4" bestFit="1" customWidth="1"/>
    <col min="16" max="16" width="16.42578125" style="4" customWidth="1"/>
    <col min="18" max="18" width="16.140625" style="4" bestFit="1" customWidth="1"/>
    <col min="19" max="19" width="15" style="4" customWidth="1"/>
    <col min="20" max="20" width="12.85546875" style="4" customWidth="1"/>
    <col min="21" max="21" width="15.42578125" style="4" customWidth="1"/>
    <col min="22" max="22" width="16.140625" style="4" bestFit="1" customWidth="1"/>
    <col min="23" max="23" width="19.7109375" style="4" customWidth="1"/>
    <col min="24" max="24" width="14.5703125" style="4" customWidth="1"/>
    <col min="25" max="25" width="12.140625" style="4" customWidth="1"/>
    <col min="26" max="26" width="11.42578125" style="4"/>
    <col min="27" max="27" width="16.28515625" style="4" customWidth="1"/>
    <col min="28" max="28" width="11.5703125" style="4" bestFit="1" customWidth="1"/>
    <col min="29" max="29" width="13.7109375" style="4" customWidth="1"/>
    <col min="30" max="30" width="12.28515625" style="4" bestFit="1" customWidth="1"/>
    <col min="31" max="31" width="18" style="4" customWidth="1"/>
    <col min="32" max="32" width="15.140625" style="4" bestFit="1" customWidth="1"/>
    <col min="33" max="33" width="15" style="4" customWidth="1"/>
    <col min="34" max="34" width="14.7109375" style="4" customWidth="1"/>
    <col min="35" max="35" width="14.7109375" customWidth="1"/>
    <col min="36" max="36" width="42.5703125" bestFit="1" customWidth="1"/>
    <col min="37" max="37" width="15" style="4" bestFit="1" customWidth="1"/>
    <col min="38" max="38" width="15" style="4" customWidth="1"/>
    <col min="39" max="39" width="14" customWidth="1"/>
    <col min="40" max="40" width="12.28515625" bestFit="1" customWidth="1"/>
  </cols>
  <sheetData>
    <row r="1" spans="1:40" x14ac:dyDescent="0.25">
      <c r="A1" s="1" t="s">
        <v>0</v>
      </c>
      <c r="AD1" s="4">
        <v>0</v>
      </c>
    </row>
    <row r="2" spans="1:40" x14ac:dyDescent="0.25">
      <c r="A2" s="1" t="s">
        <v>1</v>
      </c>
      <c r="B2" s="1" t="s">
        <v>2</v>
      </c>
      <c r="AD2" s="4">
        <v>0</v>
      </c>
    </row>
    <row r="3" spans="1:40" x14ac:dyDescent="0.25">
      <c r="A3" s="1" t="s">
        <v>3</v>
      </c>
      <c r="B3" s="1" t="s">
        <v>4</v>
      </c>
      <c r="AD3" s="4">
        <v>0</v>
      </c>
    </row>
    <row r="4" spans="1:40" x14ac:dyDescent="0.25">
      <c r="A4" s="1" t="s">
        <v>5</v>
      </c>
      <c r="B4" s="1"/>
      <c r="AD4" s="4">
        <v>0</v>
      </c>
    </row>
    <row r="5" spans="1:40" x14ac:dyDescent="0.25">
      <c r="A5" s="1" t="s">
        <v>6</v>
      </c>
      <c r="AD5" s="4">
        <v>0</v>
      </c>
    </row>
    <row r="6" spans="1:40" x14ac:dyDescent="0.25">
      <c r="AD6" s="4">
        <v>0</v>
      </c>
    </row>
    <row r="7" spans="1:40" ht="54" customHeight="1" x14ac:dyDescent="0.25">
      <c r="A7" s="5" t="s">
        <v>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40" ht="67.5" customHeight="1" x14ac:dyDescent="0.25">
      <c r="A8" s="7" t="s">
        <v>8</v>
      </c>
      <c r="B8" s="8" t="s">
        <v>9</v>
      </c>
      <c r="C8" s="7" t="s">
        <v>10</v>
      </c>
      <c r="D8" s="9" t="s">
        <v>11</v>
      </c>
      <c r="E8" s="9" t="s">
        <v>12</v>
      </c>
      <c r="F8" s="10" t="s">
        <v>13</v>
      </c>
      <c r="G8" s="10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1" t="s">
        <v>19</v>
      </c>
      <c r="M8" s="11" t="s">
        <v>20</v>
      </c>
      <c r="N8" s="11" t="s">
        <v>21</v>
      </c>
      <c r="O8" s="11" t="s">
        <v>22</v>
      </c>
      <c r="P8" s="11" t="s">
        <v>23</v>
      </c>
      <c r="Q8" s="12" t="s">
        <v>24</v>
      </c>
      <c r="R8" s="13" t="s">
        <v>25</v>
      </c>
      <c r="S8" s="13" t="s">
        <v>26</v>
      </c>
      <c r="T8" s="13" t="s">
        <v>27</v>
      </c>
      <c r="U8" s="13" t="s">
        <v>28</v>
      </c>
      <c r="V8" s="13" t="s">
        <v>29</v>
      </c>
      <c r="W8" s="13" t="s">
        <v>30</v>
      </c>
      <c r="X8" s="13" t="s">
        <v>31</v>
      </c>
      <c r="Y8" s="13" t="s">
        <v>32</v>
      </c>
      <c r="Z8" s="13" t="s">
        <v>33</v>
      </c>
      <c r="AA8" s="13" t="s">
        <v>34</v>
      </c>
      <c r="AB8" s="13" t="s">
        <v>35</v>
      </c>
      <c r="AC8" s="13" t="s">
        <v>36</v>
      </c>
      <c r="AD8" s="13" t="s">
        <v>37</v>
      </c>
      <c r="AE8" s="13" t="s">
        <v>38</v>
      </c>
      <c r="AF8" s="13" t="s">
        <v>39</v>
      </c>
      <c r="AG8" s="13" t="s">
        <v>40</v>
      </c>
      <c r="AH8" s="13" t="s">
        <v>41</v>
      </c>
      <c r="AI8" s="14" t="s">
        <v>42</v>
      </c>
      <c r="AJ8" s="15" t="s">
        <v>43</v>
      </c>
      <c r="AK8" s="13" t="s">
        <v>44</v>
      </c>
      <c r="AL8" s="16" t="s">
        <v>45</v>
      </c>
      <c r="AM8" s="17" t="s">
        <v>46</v>
      </c>
    </row>
    <row r="9" spans="1:40" x14ac:dyDescent="0.25">
      <c r="A9" s="18">
        <v>1</v>
      </c>
      <c r="B9" s="19"/>
      <c r="C9" s="19" t="s">
        <v>47</v>
      </c>
      <c r="D9" s="19">
        <v>69572</v>
      </c>
      <c r="E9" s="19" t="s">
        <v>48</v>
      </c>
      <c r="F9" s="20">
        <v>45176</v>
      </c>
      <c r="G9" s="20">
        <v>45238</v>
      </c>
      <c r="H9" s="21">
        <v>21937200</v>
      </c>
      <c r="I9" s="21"/>
      <c r="J9" s="21"/>
      <c r="K9" s="21"/>
      <c r="L9" s="21"/>
      <c r="M9" s="21"/>
      <c r="N9" s="21"/>
      <c r="O9" s="21">
        <f>SUM(K9:N9)</f>
        <v>0</v>
      </c>
      <c r="P9" s="21">
        <f>H9-I9-J9-O9</f>
        <v>21937200</v>
      </c>
      <c r="Q9" s="19"/>
      <c r="R9" s="21"/>
      <c r="S9" s="21"/>
      <c r="T9" s="21"/>
      <c r="U9" s="21"/>
      <c r="V9" s="21"/>
      <c r="W9" s="19"/>
      <c r="X9" s="20"/>
      <c r="Y9" s="21"/>
      <c r="Z9" s="19"/>
      <c r="AA9" s="22"/>
      <c r="AB9" s="21"/>
      <c r="AC9" s="23"/>
      <c r="AD9" s="24"/>
      <c r="AE9" s="19"/>
      <c r="AF9" s="23"/>
      <c r="AG9" s="23"/>
      <c r="AH9" s="25">
        <f>(H9-I9-K9-L9-R9-S9-T9-V9-AD9-AF9)</f>
        <v>21937200</v>
      </c>
      <c r="AI9" s="19"/>
      <c r="AJ9" s="24"/>
      <c r="AK9" s="21"/>
      <c r="AL9" s="21"/>
      <c r="AM9" s="26">
        <f>AH9-AK9-AL9-O9</f>
        <v>21937200</v>
      </c>
      <c r="AN9" s="26"/>
    </row>
    <row r="10" spans="1:40" x14ac:dyDescent="0.25">
      <c r="A10" s="18">
        <v>2</v>
      </c>
      <c r="B10" s="19"/>
      <c r="C10" s="19" t="s">
        <v>47</v>
      </c>
      <c r="D10" s="19">
        <v>69735</v>
      </c>
      <c r="E10" s="19" t="s">
        <v>49</v>
      </c>
      <c r="F10" s="20">
        <v>45202</v>
      </c>
      <c r="G10" s="20">
        <v>45239</v>
      </c>
      <c r="H10" s="21">
        <v>1387771</v>
      </c>
      <c r="I10" s="21"/>
      <c r="J10" s="21"/>
      <c r="K10" s="21"/>
      <c r="L10" s="21"/>
      <c r="M10" s="21"/>
      <c r="N10" s="21"/>
      <c r="O10" s="21">
        <f t="shared" ref="O10:O29" si="0">SUM(K10:N10)</f>
        <v>0</v>
      </c>
      <c r="P10" s="21">
        <f t="shared" ref="P10:P61" si="1">H10-I10-J10-O10</f>
        <v>1387771</v>
      </c>
      <c r="Q10" s="19"/>
      <c r="R10" s="21"/>
      <c r="S10" s="21"/>
      <c r="T10" s="21"/>
      <c r="U10" s="21"/>
      <c r="V10" s="21"/>
      <c r="W10" s="19"/>
      <c r="X10" s="20"/>
      <c r="Y10" s="21"/>
      <c r="Z10" s="19"/>
      <c r="AA10" s="22"/>
      <c r="AB10" s="21"/>
      <c r="AC10" s="23"/>
      <c r="AD10" s="24"/>
      <c r="AE10" s="19"/>
      <c r="AF10" s="23"/>
      <c r="AG10" s="23"/>
      <c r="AH10" s="25">
        <f t="shared" ref="AH10:AH61" si="2">(H10-I10-K10-L10-R10-S10-T10-V10-AD10-AF10)</f>
        <v>1387771</v>
      </c>
      <c r="AI10" s="19"/>
      <c r="AJ10" s="24"/>
      <c r="AK10" s="21"/>
      <c r="AL10" s="21"/>
      <c r="AM10" s="26">
        <f t="shared" ref="AM10:AM73" si="3">AH10-AK10-AL10-O10</f>
        <v>1387771</v>
      </c>
      <c r="AN10" s="26"/>
    </row>
    <row r="11" spans="1:40" x14ac:dyDescent="0.25">
      <c r="A11" s="18">
        <v>3</v>
      </c>
      <c r="B11" s="19"/>
      <c r="C11" s="19" t="s">
        <v>47</v>
      </c>
      <c r="D11" s="19">
        <v>70500</v>
      </c>
      <c r="E11" s="19" t="s">
        <v>50</v>
      </c>
      <c r="F11" s="20">
        <v>45219</v>
      </c>
      <c r="G11" s="20">
        <v>45239</v>
      </c>
      <c r="H11" s="21">
        <v>45100</v>
      </c>
      <c r="I11" s="21"/>
      <c r="J11" s="21"/>
      <c r="K11" s="21"/>
      <c r="L11" s="21"/>
      <c r="M11" s="21"/>
      <c r="N11" s="21"/>
      <c r="O11" s="21">
        <f t="shared" si="0"/>
        <v>0</v>
      </c>
      <c r="P11" s="21">
        <f t="shared" si="1"/>
        <v>45100</v>
      </c>
      <c r="Q11" s="19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5">
        <f t="shared" si="2"/>
        <v>45100</v>
      </c>
      <c r="AI11" s="19"/>
      <c r="AJ11" s="24"/>
      <c r="AK11" s="21"/>
      <c r="AL11" s="21"/>
      <c r="AM11" s="26">
        <f t="shared" si="3"/>
        <v>45100</v>
      </c>
      <c r="AN11" s="26"/>
    </row>
    <row r="12" spans="1:40" x14ac:dyDescent="0.25">
      <c r="A12" s="18">
        <v>4</v>
      </c>
      <c r="B12" s="19"/>
      <c r="C12" s="19" t="s">
        <v>47</v>
      </c>
      <c r="D12" s="19">
        <v>70891</v>
      </c>
      <c r="E12" s="19" t="s">
        <v>51</v>
      </c>
      <c r="F12" s="20">
        <v>45217</v>
      </c>
      <c r="G12" s="20">
        <v>45239</v>
      </c>
      <c r="H12" s="21">
        <v>2745000</v>
      </c>
      <c r="I12" s="21"/>
      <c r="J12" s="21"/>
      <c r="K12" s="21"/>
      <c r="L12" s="21"/>
      <c r="M12" s="21"/>
      <c r="N12" s="21"/>
      <c r="O12" s="21">
        <f t="shared" si="0"/>
        <v>0</v>
      </c>
      <c r="P12" s="21">
        <f t="shared" si="1"/>
        <v>2745000</v>
      </c>
      <c r="Q12" s="19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5">
        <f t="shared" si="2"/>
        <v>2745000</v>
      </c>
      <c r="AI12" s="19"/>
      <c r="AJ12" s="24"/>
      <c r="AK12" s="21"/>
      <c r="AL12" s="21"/>
      <c r="AM12" s="26">
        <f t="shared" si="3"/>
        <v>2745000</v>
      </c>
      <c r="AN12" s="26"/>
    </row>
    <row r="13" spans="1:40" x14ac:dyDescent="0.25">
      <c r="A13" s="18">
        <v>5</v>
      </c>
      <c r="B13" s="19"/>
      <c r="C13" s="19" t="s">
        <v>47</v>
      </c>
      <c r="D13" s="27">
        <v>64086</v>
      </c>
      <c r="E13" s="27" t="s">
        <v>52</v>
      </c>
      <c r="F13" s="20">
        <v>45086</v>
      </c>
      <c r="G13" s="20">
        <v>45113</v>
      </c>
      <c r="H13" s="21">
        <v>250942</v>
      </c>
      <c r="I13" s="21"/>
      <c r="J13" s="21"/>
      <c r="K13" s="21"/>
      <c r="L13" s="21"/>
      <c r="M13" s="21"/>
      <c r="N13" s="21"/>
      <c r="O13" s="21">
        <f t="shared" si="0"/>
        <v>0</v>
      </c>
      <c r="P13" s="21">
        <f t="shared" si="1"/>
        <v>250942</v>
      </c>
      <c r="Q13" s="19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5">
        <f t="shared" si="2"/>
        <v>250942</v>
      </c>
      <c r="AI13" s="19"/>
      <c r="AJ13" s="21"/>
      <c r="AK13" s="21"/>
      <c r="AL13" s="21"/>
      <c r="AM13" s="26">
        <f t="shared" si="3"/>
        <v>250942</v>
      </c>
      <c r="AN13" s="26"/>
    </row>
    <row r="14" spans="1:40" x14ac:dyDescent="0.25">
      <c r="A14" s="18">
        <v>6</v>
      </c>
      <c r="B14" s="19"/>
      <c r="C14" s="19" t="s">
        <v>53</v>
      </c>
      <c r="D14" s="27">
        <v>18854</v>
      </c>
      <c r="E14" s="27" t="s">
        <v>54</v>
      </c>
      <c r="F14" s="20">
        <v>44393</v>
      </c>
      <c r="G14" s="20">
        <v>45138</v>
      </c>
      <c r="H14" s="21">
        <v>24507</v>
      </c>
      <c r="I14" s="21"/>
      <c r="J14" s="21"/>
      <c r="K14" s="21"/>
      <c r="L14" s="21"/>
      <c r="M14" s="21"/>
      <c r="N14" s="21"/>
      <c r="O14" s="21">
        <f t="shared" si="0"/>
        <v>0</v>
      </c>
      <c r="P14" s="21">
        <f t="shared" si="1"/>
        <v>24507</v>
      </c>
      <c r="Q14" s="19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5">
        <f t="shared" si="2"/>
        <v>24507</v>
      </c>
      <c r="AI14" s="19"/>
      <c r="AJ14" s="24"/>
      <c r="AK14" s="21"/>
      <c r="AL14" s="21"/>
      <c r="AM14" s="26">
        <f t="shared" si="3"/>
        <v>24507</v>
      </c>
      <c r="AN14" s="26"/>
    </row>
    <row r="15" spans="1:40" x14ac:dyDescent="0.25">
      <c r="A15" s="18">
        <v>7</v>
      </c>
      <c r="B15" s="19"/>
      <c r="C15" s="19" t="s">
        <v>53</v>
      </c>
      <c r="D15" s="27">
        <v>7784</v>
      </c>
      <c r="E15" s="27" t="s">
        <v>55</v>
      </c>
      <c r="F15" s="20">
        <v>44151</v>
      </c>
      <c r="G15" s="20">
        <v>45138</v>
      </c>
      <c r="H15" s="21">
        <v>9364</v>
      </c>
      <c r="I15" s="21"/>
      <c r="J15" s="21"/>
      <c r="K15" s="21"/>
      <c r="L15" s="21"/>
      <c r="M15" s="21"/>
      <c r="N15" s="21"/>
      <c r="O15" s="21">
        <f t="shared" si="0"/>
        <v>0</v>
      </c>
      <c r="P15" s="21">
        <f t="shared" si="1"/>
        <v>9364</v>
      </c>
      <c r="Q15" s="19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5">
        <f t="shared" si="2"/>
        <v>9364</v>
      </c>
      <c r="AI15" s="19"/>
      <c r="AJ15" s="25"/>
      <c r="AK15" s="21"/>
      <c r="AL15" s="21"/>
      <c r="AM15" s="26">
        <f t="shared" si="3"/>
        <v>9364</v>
      </c>
      <c r="AN15" s="26"/>
    </row>
    <row r="16" spans="1:40" x14ac:dyDescent="0.25">
      <c r="A16" s="18">
        <v>8</v>
      </c>
      <c r="B16" s="19"/>
      <c r="C16" s="19" t="s">
        <v>47</v>
      </c>
      <c r="D16" s="27">
        <v>46839</v>
      </c>
      <c r="E16" s="27" t="s">
        <v>56</v>
      </c>
      <c r="F16" s="20">
        <v>44769</v>
      </c>
      <c r="G16" s="20">
        <v>44887</v>
      </c>
      <c r="H16" s="21">
        <v>507159</v>
      </c>
      <c r="I16" s="21"/>
      <c r="J16" s="21"/>
      <c r="K16" s="21"/>
      <c r="L16" s="21"/>
      <c r="M16" s="21"/>
      <c r="N16" s="21"/>
      <c r="O16" s="21">
        <f t="shared" si="0"/>
        <v>0</v>
      </c>
      <c r="P16" s="21">
        <f t="shared" si="1"/>
        <v>507159</v>
      </c>
      <c r="Q16" s="19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5">
        <f t="shared" si="2"/>
        <v>507159</v>
      </c>
      <c r="AI16" s="19"/>
      <c r="AJ16" s="24"/>
      <c r="AK16" s="21"/>
      <c r="AL16" s="21"/>
      <c r="AM16" s="26">
        <f t="shared" si="3"/>
        <v>507159</v>
      </c>
      <c r="AN16" s="26"/>
    </row>
    <row r="17" spans="1:40" x14ac:dyDescent="0.25">
      <c r="A17" s="18">
        <v>9</v>
      </c>
      <c r="B17" s="19"/>
      <c r="C17" s="19" t="s">
        <v>47</v>
      </c>
      <c r="D17" s="27">
        <v>52305</v>
      </c>
      <c r="E17" s="27" t="s">
        <v>57</v>
      </c>
      <c r="F17" s="20">
        <v>44861</v>
      </c>
      <c r="G17" s="20">
        <v>44994</v>
      </c>
      <c r="H17" s="21">
        <v>568195</v>
      </c>
      <c r="I17" s="21"/>
      <c r="J17" s="21"/>
      <c r="K17" s="21"/>
      <c r="L17" s="21"/>
      <c r="M17" s="21"/>
      <c r="N17" s="21"/>
      <c r="O17" s="21">
        <f t="shared" si="0"/>
        <v>0</v>
      </c>
      <c r="P17" s="21">
        <f t="shared" si="1"/>
        <v>568195</v>
      </c>
      <c r="Q17" s="19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5">
        <f t="shared" si="2"/>
        <v>568195</v>
      </c>
      <c r="AI17" s="19"/>
      <c r="AJ17" s="25"/>
      <c r="AK17" s="21"/>
      <c r="AL17" s="21"/>
      <c r="AM17" s="26">
        <f t="shared" si="3"/>
        <v>568195</v>
      </c>
      <c r="AN17" s="26"/>
    </row>
    <row r="18" spans="1:40" x14ac:dyDescent="0.25">
      <c r="A18" s="18">
        <v>10</v>
      </c>
      <c r="B18" s="19"/>
      <c r="C18" s="19" t="s">
        <v>47</v>
      </c>
      <c r="D18" s="27">
        <v>52637</v>
      </c>
      <c r="E18" s="27" t="s">
        <v>58</v>
      </c>
      <c r="F18" s="20">
        <v>44874</v>
      </c>
      <c r="G18" s="20">
        <v>45229</v>
      </c>
      <c r="H18" s="21">
        <v>431080</v>
      </c>
      <c r="I18" s="21"/>
      <c r="J18" s="21"/>
      <c r="K18" s="21"/>
      <c r="L18" s="21"/>
      <c r="M18" s="21"/>
      <c r="N18" s="21"/>
      <c r="O18" s="21">
        <f t="shared" si="0"/>
        <v>0</v>
      </c>
      <c r="P18" s="21">
        <f t="shared" si="1"/>
        <v>431080</v>
      </c>
      <c r="Q18" s="19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5">
        <f t="shared" si="2"/>
        <v>431080</v>
      </c>
      <c r="AI18" s="19"/>
      <c r="AJ18" s="19"/>
      <c r="AK18" s="21"/>
      <c r="AL18" s="21"/>
      <c r="AM18" s="26">
        <f t="shared" si="3"/>
        <v>431080</v>
      </c>
      <c r="AN18" s="26"/>
    </row>
    <row r="19" spans="1:40" x14ac:dyDescent="0.25">
      <c r="A19" s="18">
        <v>11</v>
      </c>
      <c r="B19" s="19"/>
      <c r="C19" s="19" t="s">
        <v>47</v>
      </c>
      <c r="D19" s="27">
        <v>54282</v>
      </c>
      <c r="E19" s="27" t="s">
        <v>59</v>
      </c>
      <c r="F19" s="20">
        <v>44896</v>
      </c>
      <c r="G19" s="20">
        <v>45260</v>
      </c>
      <c r="H19" s="21">
        <v>2643135</v>
      </c>
      <c r="I19" s="21"/>
      <c r="J19" s="21"/>
      <c r="K19" s="21"/>
      <c r="L19" s="21"/>
      <c r="M19" s="21"/>
      <c r="N19" s="21"/>
      <c r="O19" s="21">
        <f t="shared" si="0"/>
        <v>0</v>
      </c>
      <c r="P19" s="21">
        <f t="shared" si="1"/>
        <v>2643135</v>
      </c>
      <c r="Q19" s="19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5">
        <f t="shared" si="2"/>
        <v>2643135</v>
      </c>
      <c r="AI19" s="19"/>
      <c r="AJ19" s="19"/>
      <c r="AK19" s="21"/>
      <c r="AL19" s="21"/>
      <c r="AM19" s="26">
        <f t="shared" si="3"/>
        <v>2643135</v>
      </c>
      <c r="AN19" s="26"/>
    </row>
    <row r="20" spans="1:40" x14ac:dyDescent="0.25">
      <c r="A20" s="18">
        <v>12</v>
      </c>
      <c r="B20" s="19"/>
      <c r="C20" s="19" t="s">
        <v>47</v>
      </c>
      <c r="D20" s="27">
        <v>54470</v>
      </c>
      <c r="E20" s="27" t="s">
        <v>60</v>
      </c>
      <c r="F20" s="20">
        <v>44934</v>
      </c>
      <c r="G20" s="20">
        <v>45030</v>
      </c>
      <c r="H20" s="21">
        <v>4515</v>
      </c>
      <c r="I20" s="21"/>
      <c r="J20" s="21"/>
      <c r="K20" s="21"/>
      <c r="L20" s="21"/>
      <c r="M20" s="21"/>
      <c r="N20" s="21"/>
      <c r="O20" s="21">
        <f t="shared" si="0"/>
        <v>0</v>
      </c>
      <c r="P20" s="21">
        <f t="shared" si="1"/>
        <v>4515</v>
      </c>
      <c r="Q20" s="19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5">
        <f t="shared" si="2"/>
        <v>4515</v>
      </c>
      <c r="AI20" s="19"/>
      <c r="AJ20" s="19"/>
      <c r="AK20" s="21"/>
      <c r="AL20" s="21"/>
      <c r="AM20" s="26">
        <f t="shared" si="3"/>
        <v>4515</v>
      </c>
      <c r="AN20" s="26"/>
    </row>
    <row r="21" spans="1:40" x14ac:dyDescent="0.25">
      <c r="A21" s="18">
        <v>13</v>
      </c>
      <c r="B21" s="19"/>
      <c r="C21" s="19" t="s">
        <v>47</v>
      </c>
      <c r="D21" s="27">
        <v>55674</v>
      </c>
      <c r="E21" s="27" t="s">
        <v>61</v>
      </c>
      <c r="F21" s="20">
        <v>44925</v>
      </c>
      <c r="G21" s="20">
        <v>45008</v>
      </c>
      <c r="H21" s="21">
        <v>4649</v>
      </c>
      <c r="I21" s="21"/>
      <c r="J21" s="21"/>
      <c r="K21" s="21"/>
      <c r="L21" s="21"/>
      <c r="M21" s="21"/>
      <c r="N21" s="21"/>
      <c r="O21" s="21">
        <f t="shared" si="0"/>
        <v>0</v>
      </c>
      <c r="P21" s="21">
        <f t="shared" si="1"/>
        <v>4649</v>
      </c>
      <c r="Q21" s="19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5">
        <f t="shared" si="2"/>
        <v>4649</v>
      </c>
      <c r="AI21" s="19"/>
      <c r="AJ21" s="19"/>
      <c r="AK21" s="21"/>
      <c r="AL21" s="21"/>
      <c r="AM21" s="26">
        <f t="shared" si="3"/>
        <v>4649</v>
      </c>
      <c r="AN21" s="26"/>
    </row>
    <row r="22" spans="1:40" x14ac:dyDescent="0.25">
      <c r="A22" s="18">
        <v>14</v>
      </c>
      <c r="B22" s="19"/>
      <c r="C22" s="19" t="s">
        <v>47</v>
      </c>
      <c r="D22" s="27">
        <v>57218</v>
      </c>
      <c r="E22" s="27" t="s">
        <v>62</v>
      </c>
      <c r="F22" s="20">
        <v>44956</v>
      </c>
      <c r="G22" s="20">
        <v>45009</v>
      </c>
      <c r="H22" s="21">
        <v>8385</v>
      </c>
      <c r="I22" s="21"/>
      <c r="J22" s="21"/>
      <c r="K22" s="21"/>
      <c r="L22" s="21"/>
      <c r="M22" s="21"/>
      <c r="N22" s="21"/>
      <c r="O22" s="21">
        <f t="shared" si="0"/>
        <v>0</v>
      </c>
      <c r="P22" s="21">
        <f t="shared" si="1"/>
        <v>8385</v>
      </c>
      <c r="Q22" s="19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5">
        <f t="shared" si="2"/>
        <v>8385</v>
      </c>
      <c r="AI22" s="19"/>
      <c r="AJ22" s="19"/>
      <c r="AK22" s="21"/>
      <c r="AL22" s="21"/>
      <c r="AM22" s="26">
        <f t="shared" si="3"/>
        <v>8385</v>
      </c>
      <c r="AN22" s="26"/>
    </row>
    <row r="23" spans="1:40" x14ac:dyDescent="0.25">
      <c r="A23" s="18">
        <v>15</v>
      </c>
      <c r="B23" s="19"/>
      <c r="C23" s="19" t="s">
        <v>47</v>
      </c>
      <c r="D23" s="27">
        <v>57523</v>
      </c>
      <c r="E23" s="27" t="s">
        <v>63</v>
      </c>
      <c r="F23" s="20">
        <v>44976</v>
      </c>
      <c r="G23" s="20">
        <v>45009</v>
      </c>
      <c r="H23" s="21">
        <v>4515</v>
      </c>
      <c r="I23" s="21"/>
      <c r="J23" s="21"/>
      <c r="K23" s="21"/>
      <c r="L23" s="21"/>
      <c r="M23" s="21"/>
      <c r="N23" s="21"/>
      <c r="O23" s="21">
        <f t="shared" si="0"/>
        <v>0</v>
      </c>
      <c r="P23" s="21">
        <f t="shared" si="1"/>
        <v>4515</v>
      </c>
      <c r="Q23" s="19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5">
        <f t="shared" si="2"/>
        <v>4515</v>
      </c>
      <c r="AI23" s="19"/>
      <c r="AJ23" s="19"/>
      <c r="AK23" s="21"/>
      <c r="AL23" s="21"/>
      <c r="AM23" s="26">
        <f t="shared" si="3"/>
        <v>4515</v>
      </c>
      <c r="AN23" s="26"/>
    </row>
    <row r="24" spans="1:40" x14ac:dyDescent="0.25">
      <c r="A24" s="18">
        <v>16</v>
      </c>
      <c r="B24" s="19"/>
      <c r="C24" s="19" t="s">
        <v>47</v>
      </c>
      <c r="D24" s="27">
        <v>57773</v>
      </c>
      <c r="E24" s="27" t="s">
        <v>64</v>
      </c>
      <c r="F24" s="20">
        <v>44966</v>
      </c>
      <c r="G24" s="20">
        <v>45009</v>
      </c>
      <c r="H24" s="21">
        <v>105580</v>
      </c>
      <c r="I24" s="21"/>
      <c r="J24" s="21"/>
      <c r="K24" s="21"/>
      <c r="L24" s="21"/>
      <c r="M24" s="21"/>
      <c r="N24" s="21"/>
      <c r="O24" s="21">
        <f t="shared" si="0"/>
        <v>0</v>
      </c>
      <c r="P24" s="21">
        <f t="shared" si="1"/>
        <v>105580</v>
      </c>
      <c r="Q24" s="19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5">
        <f t="shared" si="2"/>
        <v>105580</v>
      </c>
      <c r="AI24" s="19"/>
      <c r="AJ24" s="19"/>
      <c r="AK24" s="21"/>
      <c r="AL24" s="21"/>
      <c r="AM24" s="26">
        <f t="shared" si="3"/>
        <v>105580</v>
      </c>
      <c r="AN24" s="26"/>
    </row>
    <row r="25" spans="1:40" x14ac:dyDescent="0.25">
      <c r="A25" s="18">
        <v>17</v>
      </c>
      <c r="B25" s="19"/>
      <c r="C25" s="19" t="s">
        <v>47</v>
      </c>
      <c r="D25" s="27">
        <v>58690</v>
      </c>
      <c r="E25" s="27" t="s">
        <v>65</v>
      </c>
      <c r="F25" s="20">
        <v>45002</v>
      </c>
      <c r="G25" s="20">
        <v>45021</v>
      </c>
      <c r="H25" s="21">
        <v>1290</v>
      </c>
      <c r="I25" s="21"/>
      <c r="J25" s="21"/>
      <c r="K25" s="21"/>
      <c r="L25" s="21"/>
      <c r="M25" s="21"/>
      <c r="N25" s="21"/>
      <c r="O25" s="21">
        <f t="shared" si="0"/>
        <v>0</v>
      </c>
      <c r="P25" s="21">
        <f t="shared" si="1"/>
        <v>1290</v>
      </c>
      <c r="Q25" s="19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5">
        <f t="shared" si="2"/>
        <v>1290</v>
      </c>
      <c r="AI25" s="19"/>
      <c r="AJ25" s="19"/>
      <c r="AK25" s="21"/>
      <c r="AL25" s="21"/>
      <c r="AM25" s="26">
        <f t="shared" si="3"/>
        <v>1290</v>
      </c>
      <c r="AN25" s="26"/>
    </row>
    <row r="26" spans="1:40" x14ac:dyDescent="0.25">
      <c r="A26" s="18">
        <v>18</v>
      </c>
      <c r="B26" s="19"/>
      <c r="C26" s="19" t="s">
        <v>47</v>
      </c>
      <c r="D26" s="27">
        <v>59502</v>
      </c>
      <c r="E26" s="27" t="s">
        <v>66</v>
      </c>
      <c r="F26" s="20">
        <v>44996</v>
      </c>
      <c r="G26" s="20">
        <v>45043</v>
      </c>
      <c r="H26" s="21">
        <v>16125</v>
      </c>
      <c r="I26" s="21"/>
      <c r="J26" s="21"/>
      <c r="K26" s="21"/>
      <c r="L26" s="21"/>
      <c r="M26" s="21"/>
      <c r="N26" s="21"/>
      <c r="O26" s="21">
        <f t="shared" si="0"/>
        <v>0</v>
      </c>
      <c r="P26" s="21">
        <f t="shared" si="1"/>
        <v>16125</v>
      </c>
      <c r="Q26" s="19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5">
        <f t="shared" si="2"/>
        <v>16125</v>
      </c>
      <c r="AI26" s="19"/>
      <c r="AJ26" s="19"/>
      <c r="AK26" s="21"/>
      <c r="AL26" s="21"/>
      <c r="AM26" s="26">
        <f t="shared" si="3"/>
        <v>16125</v>
      </c>
      <c r="AN26" s="26"/>
    </row>
    <row r="27" spans="1:40" x14ac:dyDescent="0.25">
      <c r="A27" s="18">
        <v>19</v>
      </c>
      <c r="B27" s="19"/>
      <c r="C27" s="19" t="s">
        <v>47</v>
      </c>
      <c r="D27" s="27">
        <v>59684</v>
      </c>
      <c r="E27" s="27" t="s">
        <v>67</v>
      </c>
      <c r="F27" s="20">
        <v>45024</v>
      </c>
      <c r="G27" s="20">
        <v>45054</v>
      </c>
      <c r="H27" s="21">
        <v>1935</v>
      </c>
      <c r="I27" s="21"/>
      <c r="J27" s="21"/>
      <c r="K27" s="21"/>
      <c r="L27" s="21"/>
      <c r="M27" s="21"/>
      <c r="N27" s="21"/>
      <c r="O27" s="21">
        <f t="shared" si="0"/>
        <v>0</v>
      </c>
      <c r="P27" s="21">
        <f t="shared" si="1"/>
        <v>1935</v>
      </c>
      <c r="Q27" s="19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5">
        <f t="shared" si="2"/>
        <v>1935</v>
      </c>
      <c r="AI27" s="19"/>
      <c r="AJ27" s="19"/>
      <c r="AK27" s="21"/>
      <c r="AL27" s="21"/>
      <c r="AM27" s="26">
        <f t="shared" si="3"/>
        <v>1935</v>
      </c>
      <c r="AN27" s="26"/>
    </row>
    <row r="28" spans="1:40" x14ac:dyDescent="0.25">
      <c r="A28" s="18">
        <v>20</v>
      </c>
      <c r="B28" s="19"/>
      <c r="C28" s="19" t="s">
        <v>47</v>
      </c>
      <c r="D28" s="27">
        <v>64253</v>
      </c>
      <c r="E28" s="27" t="s">
        <v>68</v>
      </c>
      <c r="F28" s="20">
        <v>45096</v>
      </c>
      <c r="G28" s="20">
        <v>45176</v>
      </c>
      <c r="H28" s="21">
        <v>240285</v>
      </c>
      <c r="I28" s="21"/>
      <c r="J28" s="21"/>
      <c r="K28" s="21"/>
      <c r="L28" s="21"/>
      <c r="M28" s="21"/>
      <c r="N28" s="21"/>
      <c r="O28" s="21">
        <f t="shared" si="0"/>
        <v>0</v>
      </c>
      <c r="P28" s="21">
        <f t="shared" si="1"/>
        <v>240285</v>
      </c>
      <c r="Q28" s="19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5">
        <f t="shared" si="2"/>
        <v>240285</v>
      </c>
      <c r="AI28" s="19"/>
      <c r="AJ28" s="19"/>
      <c r="AK28" s="21"/>
      <c r="AL28" s="21"/>
      <c r="AM28" s="26">
        <f t="shared" si="3"/>
        <v>240285</v>
      </c>
      <c r="AN28" s="26"/>
    </row>
    <row r="29" spans="1:40" x14ac:dyDescent="0.25">
      <c r="A29" s="18">
        <v>21</v>
      </c>
      <c r="B29" s="19"/>
      <c r="C29" s="19" t="s">
        <v>47</v>
      </c>
      <c r="D29" s="27">
        <v>65655</v>
      </c>
      <c r="E29" s="27" t="s">
        <v>69</v>
      </c>
      <c r="F29" s="20">
        <v>45127</v>
      </c>
      <c r="G29" s="20">
        <v>45176</v>
      </c>
      <c r="H29" s="21">
        <v>160190</v>
      </c>
      <c r="I29" s="21"/>
      <c r="J29" s="21"/>
      <c r="K29" s="21"/>
      <c r="L29" s="21"/>
      <c r="M29" s="21"/>
      <c r="N29" s="21"/>
      <c r="O29" s="21">
        <f t="shared" si="0"/>
        <v>0</v>
      </c>
      <c r="P29" s="21">
        <f t="shared" si="1"/>
        <v>160190</v>
      </c>
      <c r="Q29" s="19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5">
        <f t="shared" si="2"/>
        <v>160190</v>
      </c>
      <c r="AI29" s="19"/>
      <c r="AJ29" s="19"/>
      <c r="AK29" s="21"/>
      <c r="AL29" s="21"/>
      <c r="AM29" s="26">
        <f t="shared" si="3"/>
        <v>160190</v>
      </c>
      <c r="AN29" s="26"/>
    </row>
    <row r="30" spans="1:40" x14ac:dyDescent="0.25">
      <c r="A30" s="18">
        <v>22</v>
      </c>
      <c r="B30" s="19"/>
      <c r="C30" s="19" t="s">
        <v>53</v>
      </c>
      <c r="D30" s="19">
        <v>49478</v>
      </c>
      <c r="E30" s="19" t="s">
        <v>70</v>
      </c>
      <c r="F30" s="20">
        <v>45218</v>
      </c>
      <c r="G30" s="20">
        <v>45239</v>
      </c>
      <c r="H30" s="28">
        <v>79000</v>
      </c>
      <c r="I30" s="21"/>
      <c r="J30" s="21"/>
      <c r="K30" s="21"/>
      <c r="L30" s="21"/>
      <c r="M30" s="21"/>
      <c r="N30" s="21"/>
      <c r="O30" s="21">
        <f t="shared" ref="O30:O61" si="4">SUM(K30:N30)</f>
        <v>0</v>
      </c>
      <c r="P30" s="21">
        <f t="shared" si="1"/>
        <v>79000</v>
      </c>
      <c r="Q30" s="19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5">
        <f t="shared" si="2"/>
        <v>79000</v>
      </c>
      <c r="AI30" s="19"/>
      <c r="AJ30" s="19"/>
      <c r="AK30" s="21"/>
      <c r="AL30" s="21"/>
      <c r="AM30" s="26">
        <f t="shared" si="3"/>
        <v>79000</v>
      </c>
      <c r="AN30" s="26"/>
    </row>
    <row r="31" spans="1:40" x14ac:dyDescent="0.25">
      <c r="A31" s="18">
        <v>23</v>
      </c>
      <c r="B31" s="19"/>
      <c r="C31" s="19" t="s">
        <v>53</v>
      </c>
      <c r="D31" s="19">
        <v>49632</v>
      </c>
      <c r="E31" s="19" t="s">
        <v>71</v>
      </c>
      <c r="F31" s="20">
        <v>45197</v>
      </c>
      <c r="G31" s="20">
        <v>45237</v>
      </c>
      <c r="H31" s="28">
        <v>125000</v>
      </c>
      <c r="I31" s="21"/>
      <c r="J31" s="21"/>
      <c r="K31" s="21"/>
      <c r="L31" s="21"/>
      <c r="M31" s="21"/>
      <c r="N31" s="21"/>
      <c r="O31" s="21">
        <f t="shared" si="4"/>
        <v>0</v>
      </c>
      <c r="P31" s="21">
        <f t="shared" si="1"/>
        <v>125000</v>
      </c>
      <c r="Q31" s="19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5">
        <f t="shared" si="2"/>
        <v>125000</v>
      </c>
      <c r="AI31" s="19"/>
      <c r="AJ31" s="19"/>
      <c r="AK31" s="21"/>
      <c r="AL31" s="21"/>
      <c r="AM31" s="26">
        <f t="shared" si="3"/>
        <v>125000</v>
      </c>
      <c r="AN31" s="26"/>
    </row>
    <row r="32" spans="1:40" x14ac:dyDescent="0.25">
      <c r="A32" s="18">
        <v>24</v>
      </c>
      <c r="B32" s="19"/>
      <c r="C32" s="19" t="s">
        <v>53</v>
      </c>
      <c r="D32" s="29">
        <v>40152</v>
      </c>
      <c r="E32" s="29" t="s">
        <v>72</v>
      </c>
      <c r="F32" s="20">
        <v>44963</v>
      </c>
      <c r="G32" s="20">
        <v>44963</v>
      </c>
      <c r="H32" s="28">
        <v>7121284</v>
      </c>
      <c r="I32" s="21"/>
      <c r="J32" s="21"/>
      <c r="K32" s="21"/>
      <c r="L32" s="21"/>
      <c r="M32" s="21"/>
      <c r="N32" s="21"/>
      <c r="O32" s="21">
        <f t="shared" si="4"/>
        <v>0</v>
      </c>
      <c r="P32" s="21">
        <f t="shared" si="1"/>
        <v>7121284</v>
      </c>
      <c r="Q32" s="19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5">
        <f t="shared" si="2"/>
        <v>7121284</v>
      </c>
      <c r="AI32" s="19"/>
      <c r="AJ32" s="19"/>
      <c r="AK32" s="21"/>
      <c r="AL32" s="21"/>
      <c r="AM32" s="26">
        <f t="shared" si="3"/>
        <v>7121284</v>
      </c>
    </row>
    <row r="33" spans="1:39" x14ac:dyDescent="0.25">
      <c r="A33" s="18">
        <v>25</v>
      </c>
      <c r="B33" s="19"/>
      <c r="C33" s="19" t="s">
        <v>53</v>
      </c>
      <c r="D33" s="29">
        <v>47668</v>
      </c>
      <c r="E33" s="29" t="s">
        <v>73</v>
      </c>
      <c r="F33" s="20">
        <v>45168</v>
      </c>
      <c r="G33" s="20">
        <v>45168</v>
      </c>
      <c r="H33" s="28">
        <v>549000</v>
      </c>
      <c r="I33" s="21"/>
      <c r="J33" s="21"/>
      <c r="K33" s="21"/>
      <c r="L33" s="21"/>
      <c r="M33" s="21"/>
      <c r="N33" s="21"/>
      <c r="O33" s="21">
        <f t="shared" si="4"/>
        <v>0</v>
      </c>
      <c r="P33" s="21">
        <f t="shared" si="1"/>
        <v>549000</v>
      </c>
      <c r="Q33" s="19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5">
        <f t="shared" si="2"/>
        <v>549000</v>
      </c>
      <c r="AI33" s="19"/>
      <c r="AJ33" s="19"/>
      <c r="AK33" s="21"/>
      <c r="AL33" s="21"/>
      <c r="AM33" s="26">
        <f t="shared" si="3"/>
        <v>549000</v>
      </c>
    </row>
    <row r="34" spans="1:39" x14ac:dyDescent="0.25">
      <c r="A34" s="18">
        <v>26</v>
      </c>
      <c r="B34" s="19"/>
      <c r="C34" s="19" t="s">
        <v>53</v>
      </c>
      <c r="D34" s="29">
        <v>49825</v>
      </c>
      <c r="E34" s="29" t="s">
        <v>74</v>
      </c>
      <c r="F34" s="20">
        <v>45229</v>
      </c>
      <c r="G34" s="20">
        <v>45229</v>
      </c>
      <c r="H34" s="28">
        <v>45124663</v>
      </c>
      <c r="I34" s="21"/>
      <c r="J34" s="21"/>
      <c r="K34" s="21"/>
      <c r="L34" s="21"/>
      <c r="M34" s="21"/>
      <c r="N34" s="21"/>
      <c r="O34" s="21">
        <f t="shared" si="4"/>
        <v>0</v>
      </c>
      <c r="P34" s="21">
        <f t="shared" si="1"/>
        <v>45124663</v>
      </c>
      <c r="Q34" s="19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5">
        <f t="shared" si="2"/>
        <v>45124663</v>
      </c>
      <c r="AI34" s="19"/>
      <c r="AJ34" s="19"/>
      <c r="AK34" s="21"/>
      <c r="AL34" s="21"/>
      <c r="AM34" s="26">
        <f t="shared" si="3"/>
        <v>45124663</v>
      </c>
    </row>
    <row r="35" spans="1:39" x14ac:dyDescent="0.25">
      <c r="A35" s="18">
        <v>27</v>
      </c>
      <c r="B35" s="19"/>
      <c r="C35" s="19" t="s">
        <v>53</v>
      </c>
      <c r="D35" s="29">
        <v>49810</v>
      </c>
      <c r="E35" s="29" t="s">
        <v>75</v>
      </c>
      <c r="F35" s="20">
        <v>45229</v>
      </c>
      <c r="G35" s="20">
        <v>45229</v>
      </c>
      <c r="H35" s="28">
        <v>67443289</v>
      </c>
      <c r="I35" s="21"/>
      <c r="J35" s="21"/>
      <c r="K35" s="21"/>
      <c r="L35" s="21"/>
      <c r="M35" s="21"/>
      <c r="N35" s="21"/>
      <c r="O35" s="21">
        <f t="shared" si="4"/>
        <v>0</v>
      </c>
      <c r="P35" s="21">
        <f t="shared" si="1"/>
        <v>67443289</v>
      </c>
      <c r="Q35" s="19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5">
        <f t="shared" si="2"/>
        <v>67443289</v>
      </c>
      <c r="AI35" s="19"/>
      <c r="AJ35" s="19"/>
      <c r="AK35" s="21"/>
      <c r="AL35" s="21"/>
      <c r="AM35" s="26">
        <f t="shared" si="3"/>
        <v>67443289</v>
      </c>
    </row>
    <row r="36" spans="1:39" x14ac:dyDescent="0.25">
      <c r="A36" s="18">
        <v>28</v>
      </c>
      <c r="B36" s="19"/>
      <c r="C36" s="19" t="s">
        <v>53</v>
      </c>
      <c r="D36" s="29">
        <v>49695</v>
      </c>
      <c r="E36" s="29" t="s">
        <v>76</v>
      </c>
      <c r="F36" s="20">
        <v>45225</v>
      </c>
      <c r="G36" s="20">
        <v>45225</v>
      </c>
      <c r="H36" s="28">
        <v>27514500</v>
      </c>
      <c r="I36" s="21"/>
      <c r="J36" s="21"/>
      <c r="K36" s="21"/>
      <c r="L36" s="21"/>
      <c r="M36" s="21"/>
      <c r="N36" s="21"/>
      <c r="O36" s="21">
        <f t="shared" si="4"/>
        <v>0</v>
      </c>
      <c r="P36" s="21">
        <f t="shared" si="1"/>
        <v>27514500</v>
      </c>
      <c r="Q36" s="19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5">
        <f t="shared" si="2"/>
        <v>27514500</v>
      </c>
      <c r="AI36" s="19"/>
      <c r="AJ36" s="19"/>
      <c r="AK36" s="21"/>
      <c r="AL36" s="21"/>
      <c r="AM36" s="26">
        <f t="shared" si="3"/>
        <v>27514500</v>
      </c>
    </row>
    <row r="37" spans="1:39" x14ac:dyDescent="0.25">
      <c r="A37" s="18">
        <v>29</v>
      </c>
      <c r="B37" s="19"/>
      <c r="C37" s="19" t="s">
        <v>53</v>
      </c>
      <c r="D37" s="29">
        <v>49891</v>
      </c>
      <c r="E37" s="29" t="s">
        <v>77</v>
      </c>
      <c r="F37" s="20">
        <v>45230</v>
      </c>
      <c r="G37" s="20">
        <v>45230</v>
      </c>
      <c r="H37" s="28">
        <v>5400500</v>
      </c>
      <c r="I37" s="21"/>
      <c r="J37" s="21"/>
      <c r="K37" s="21"/>
      <c r="L37" s="21"/>
      <c r="M37" s="21"/>
      <c r="N37" s="21"/>
      <c r="O37" s="21">
        <f t="shared" si="4"/>
        <v>0</v>
      </c>
      <c r="P37" s="21">
        <f t="shared" si="1"/>
        <v>5400500</v>
      </c>
      <c r="Q37" s="19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5">
        <f t="shared" si="2"/>
        <v>5400500</v>
      </c>
      <c r="AI37" s="19"/>
      <c r="AJ37" s="19"/>
      <c r="AK37" s="21"/>
      <c r="AL37" s="21"/>
      <c r="AM37" s="26">
        <f t="shared" si="3"/>
        <v>5400500</v>
      </c>
    </row>
    <row r="38" spans="1:39" x14ac:dyDescent="0.25">
      <c r="A38" s="18">
        <v>30</v>
      </c>
      <c r="B38" s="19"/>
      <c r="C38" s="19" t="s">
        <v>53</v>
      </c>
      <c r="D38" s="29">
        <v>49863</v>
      </c>
      <c r="E38" s="29" t="s">
        <v>78</v>
      </c>
      <c r="F38" s="20">
        <v>45230</v>
      </c>
      <c r="G38" s="20">
        <v>45230</v>
      </c>
      <c r="H38" s="28">
        <v>49444389</v>
      </c>
      <c r="I38" s="21"/>
      <c r="J38" s="21"/>
      <c r="K38" s="21"/>
      <c r="L38" s="21"/>
      <c r="M38" s="21"/>
      <c r="N38" s="21"/>
      <c r="O38" s="21">
        <f t="shared" si="4"/>
        <v>0</v>
      </c>
      <c r="P38" s="21">
        <f t="shared" si="1"/>
        <v>49444389</v>
      </c>
      <c r="Q38" s="19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5">
        <f t="shared" si="2"/>
        <v>49444389</v>
      </c>
      <c r="AI38" s="19"/>
      <c r="AJ38" s="19"/>
      <c r="AK38" s="21"/>
      <c r="AL38" s="21"/>
      <c r="AM38" s="26">
        <f t="shared" si="3"/>
        <v>49444389</v>
      </c>
    </row>
    <row r="39" spans="1:39" x14ac:dyDescent="0.25">
      <c r="A39" s="18">
        <v>31</v>
      </c>
      <c r="B39" s="19"/>
      <c r="C39" s="19" t="s">
        <v>47</v>
      </c>
      <c r="D39" s="29">
        <v>18771</v>
      </c>
      <c r="E39" s="29" t="s">
        <v>79</v>
      </c>
      <c r="F39" s="20">
        <v>44281</v>
      </c>
      <c r="G39" s="20">
        <v>44281</v>
      </c>
      <c r="H39" s="28">
        <v>27317526</v>
      </c>
      <c r="I39" s="21"/>
      <c r="J39" s="21"/>
      <c r="K39" s="21"/>
      <c r="L39" s="21"/>
      <c r="M39" s="21"/>
      <c r="N39" s="21"/>
      <c r="O39" s="21">
        <f t="shared" si="4"/>
        <v>0</v>
      </c>
      <c r="P39" s="21">
        <f t="shared" si="1"/>
        <v>27317526</v>
      </c>
      <c r="Q39" s="19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5">
        <f t="shared" si="2"/>
        <v>27317526</v>
      </c>
      <c r="AI39" s="19"/>
      <c r="AJ39" s="19"/>
      <c r="AK39" s="21"/>
      <c r="AL39" s="21"/>
      <c r="AM39" s="26">
        <f t="shared" si="3"/>
        <v>27317526</v>
      </c>
    </row>
    <row r="40" spans="1:39" x14ac:dyDescent="0.25">
      <c r="A40" s="18">
        <v>32</v>
      </c>
      <c r="B40" s="19"/>
      <c r="C40" s="19" t="s">
        <v>47</v>
      </c>
      <c r="D40" s="29">
        <v>42923</v>
      </c>
      <c r="E40" s="29" t="s">
        <v>80</v>
      </c>
      <c r="F40" s="20">
        <v>44742</v>
      </c>
      <c r="G40" s="20">
        <v>44742</v>
      </c>
      <c r="H40" s="28">
        <v>40400</v>
      </c>
      <c r="I40" s="21"/>
      <c r="J40" s="21"/>
      <c r="K40" s="21"/>
      <c r="L40" s="21"/>
      <c r="M40" s="21"/>
      <c r="N40" s="21"/>
      <c r="O40" s="21">
        <f t="shared" si="4"/>
        <v>0</v>
      </c>
      <c r="P40" s="21">
        <f t="shared" si="1"/>
        <v>40400</v>
      </c>
      <c r="Q40" s="19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5">
        <f t="shared" si="2"/>
        <v>40400</v>
      </c>
      <c r="AI40" s="19"/>
      <c r="AJ40" s="19"/>
      <c r="AK40" s="21"/>
      <c r="AL40" s="21"/>
      <c r="AM40" s="26">
        <f t="shared" si="3"/>
        <v>40400</v>
      </c>
    </row>
    <row r="41" spans="1:39" x14ac:dyDescent="0.25">
      <c r="A41" s="18">
        <v>33</v>
      </c>
      <c r="B41" s="19"/>
      <c r="C41" s="19" t="s">
        <v>47</v>
      </c>
      <c r="D41" s="29">
        <v>64219</v>
      </c>
      <c r="E41" s="29" t="s">
        <v>81</v>
      </c>
      <c r="F41" s="20">
        <v>45111</v>
      </c>
      <c r="G41" s="20">
        <v>45111</v>
      </c>
      <c r="H41" s="28">
        <v>84487</v>
      </c>
      <c r="I41" s="21"/>
      <c r="J41" s="21"/>
      <c r="K41" s="21"/>
      <c r="L41" s="21"/>
      <c r="M41" s="21"/>
      <c r="N41" s="21"/>
      <c r="O41" s="21">
        <f t="shared" si="4"/>
        <v>0</v>
      </c>
      <c r="P41" s="21">
        <f t="shared" si="1"/>
        <v>84487</v>
      </c>
      <c r="Q41" s="19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5">
        <f t="shared" si="2"/>
        <v>84487</v>
      </c>
      <c r="AI41" s="19"/>
      <c r="AJ41" s="19"/>
      <c r="AK41" s="21"/>
      <c r="AL41" s="21"/>
      <c r="AM41" s="26">
        <f t="shared" si="3"/>
        <v>84487</v>
      </c>
    </row>
    <row r="42" spans="1:39" x14ac:dyDescent="0.25">
      <c r="A42" s="18">
        <v>34</v>
      </c>
      <c r="B42" s="19"/>
      <c r="C42" s="19" t="s">
        <v>47</v>
      </c>
      <c r="D42" s="29">
        <v>42675</v>
      </c>
      <c r="E42" s="29" t="s">
        <v>82</v>
      </c>
      <c r="F42" s="20">
        <v>44740</v>
      </c>
      <c r="G42" s="20">
        <v>44740</v>
      </c>
      <c r="H42" s="28">
        <v>43400</v>
      </c>
      <c r="I42" s="21"/>
      <c r="J42" s="21"/>
      <c r="K42" s="21"/>
      <c r="L42" s="21"/>
      <c r="M42" s="21"/>
      <c r="N42" s="21"/>
      <c r="O42" s="21">
        <f t="shared" si="4"/>
        <v>0</v>
      </c>
      <c r="P42" s="21">
        <f t="shared" si="1"/>
        <v>43400</v>
      </c>
      <c r="Q42" s="19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5">
        <f t="shared" si="2"/>
        <v>43400</v>
      </c>
      <c r="AI42" s="19"/>
      <c r="AJ42" s="19"/>
      <c r="AK42" s="21"/>
      <c r="AL42" s="21"/>
      <c r="AM42" s="26">
        <f t="shared" si="3"/>
        <v>43400</v>
      </c>
    </row>
    <row r="43" spans="1:39" x14ac:dyDescent="0.25">
      <c r="A43" s="18">
        <v>35</v>
      </c>
      <c r="B43" s="19"/>
      <c r="C43" s="19" t="s">
        <v>47</v>
      </c>
      <c r="D43" s="29">
        <v>71160</v>
      </c>
      <c r="E43" s="29" t="s">
        <v>83</v>
      </c>
      <c r="F43" s="20">
        <v>45230</v>
      </c>
      <c r="G43" s="20">
        <v>45230</v>
      </c>
      <c r="H43" s="28">
        <v>45100</v>
      </c>
      <c r="I43" s="21"/>
      <c r="J43" s="21"/>
      <c r="K43" s="21"/>
      <c r="L43" s="21"/>
      <c r="M43" s="21"/>
      <c r="N43" s="21"/>
      <c r="O43" s="21">
        <f t="shared" si="4"/>
        <v>0</v>
      </c>
      <c r="P43" s="21">
        <f t="shared" si="1"/>
        <v>45100</v>
      </c>
      <c r="Q43" s="19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5">
        <f t="shared" si="2"/>
        <v>45100</v>
      </c>
      <c r="AI43" s="19"/>
      <c r="AJ43" s="19"/>
      <c r="AK43" s="21"/>
      <c r="AL43" s="21"/>
      <c r="AM43" s="26">
        <f t="shared" si="3"/>
        <v>45100</v>
      </c>
    </row>
    <row r="44" spans="1:39" x14ac:dyDescent="0.25">
      <c r="A44" s="18">
        <v>36</v>
      </c>
      <c r="B44" s="19"/>
      <c r="C44" s="19" t="s">
        <v>47</v>
      </c>
      <c r="D44" s="29">
        <v>70443</v>
      </c>
      <c r="E44" s="29" t="s">
        <v>84</v>
      </c>
      <c r="F44" s="20">
        <v>45220</v>
      </c>
      <c r="G44" s="20">
        <v>45220</v>
      </c>
      <c r="H44" s="28">
        <v>45100</v>
      </c>
      <c r="I44" s="21"/>
      <c r="J44" s="21"/>
      <c r="K44" s="21"/>
      <c r="L44" s="21"/>
      <c r="M44" s="21"/>
      <c r="N44" s="21"/>
      <c r="O44" s="21">
        <f t="shared" si="4"/>
        <v>0</v>
      </c>
      <c r="P44" s="21">
        <f t="shared" si="1"/>
        <v>45100</v>
      </c>
      <c r="Q44" s="19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5">
        <f t="shared" si="2"/>
        <v>45100</v>
      </c>
      <c r="AI44" s="19"/>
      <c r="AJ44" s="19"/>
      <c r="AK44" s="21"/>
      <c r="AL44" s="21"/>
      <c r="AM44" s="26">
        <f t="shared" si="3"/>
        <v>45100</v>
      </c>
    </row>
    <row r="45" spans="1:39" x14ac:dyDescent="0.25">
      <c r="A45" s="18">
        <v>37</v>
      </c>
      <c r="B45" s="19"/>
      <c r="C45" s="29" t="s">
        <v>53</v>
      </c>
      <c r="D45" s="29">
        <v>50928</v>
      </c>
      <c r="E45" s="29" t="s">
        <v>85</v>
      </c>
      <c r="F45" s="20">
        <v>45271</v>
      </c>
      <c r="G45" s="20">
        <v>45271</v>
      </c>
      <c r="H45" s="28">
        <v>11566521</v>
      </c>
      <c r="I45" s="21"/>
      <c r="J45" s="21"/>
      <c r="K45" s="21"/>
      <c r="L45" s="21"/>
      <c r="M45" s="21"/>
      <c r="N45" s="21"/>
      <c r="O45" s="21">
        <f t="shared" si="4"/>
        <v>0</v>
      </c>
      <c r="P45" s="21">
        <f t="shared" si="1"/>
        <v>11566521</v>
      </c>
      <c r="Q45" s="19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5">
        <f t="shared" si="2"/>
        <v>11566521</v>
      </c>
      <c r="AI45" s="19"/>
      <c r="AJ45" s="19"/>
      <c r="AK45" s="21"/>
      <c r="AL45" s="21"/>
      <c r="AM45" s="26">
        <f t="shared" si="3"/>
        <v>11566521</v>
      </c>
    </row>
    <row r="46" spans="1:39" x14ac:dyDescent="0.25">
      <c r="A46" s="18">
        <v>38</v>
      </c>
      <c r="B46" s="19"/>
      <c r="C46" s="29" t="s">
        <v>47</v>
      </c>
      <c r="D46" s="29">
        <v>73396</v>
      </c>
      <c r="E46" s="29" t="s">
        <v>86</v>
      </c>
      <c r="F46" s="20">
        <v>45300</v>
      </c>
      <c r="G46" s="20">
        <v>45300</v>
      </c>
      <c r="H46" s="28">
        <v>1461000</v>
      </c>
      <c r="I46" s="21"/>
      <c r="J46" s="21"/>
      <c r="K46" s="21"/>
      <c r="L46" s="21"/>
      <c r="M46" s="21"/>
      <c r="N46" s="21"/>
      <c r="O46" s="21">
        <f t="shared" si="4"/>
        <v>0</v>
      </c>
      <c r="P46" s="21">
        <f t="shared" si="1"/>
        <v>1461000</v>
      </c>
      <c r="Q46" s="19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5">
        <f t="shared" si="2"/>
        <v>1461000</v>
      </c>
      <c r="AI46" s="19"/>
      <c r="AJ46" s="19"/>
      <c r="AK46" s="21"/>
      <c r="AL46" s="21"/>
      <c r="AM46" s="26">
        <f t="shared" si="3"/>
        <v>1461000</v>
      </c>
    </row>
    <row r="47" spans="1:39" x14ac:dyDescent="0.25">
      <c r="A47" s="18">
        <v>39</v>
      </c>
      <c r="B47" s="19"/>
      <c r="C47" s="29" t="s">
        <v>47</v>
      </c>
      <c r="D47" s="29">
        <v>72932</v>
      </c>
      <c r="E47" s="29" t="s">
        <v>87</v>
      </c>
      <c r="F47" s="20">
        <v>45271</v>
      </c>
      <c r="G47" s="20">
        <v>45271</v>
      </c>
      <c r="H47" s="28">
        <v>8235000</v>
      </c>
      <c r="I47" s="21"/>
      <c r="J47" s="21"/>
      <c r="K47" s="21"/>
      <c r="L47" s="21"/>
      <c r="M47" s="21"/>
      <c r="N47" s="21"/>
      <c r="O47" s="21">
        <f t="shared" si="4"/>
        <v>0</v>
      </c>
      <c r="P47" s="21">
        <f t="shared" si="1"/>
        <v>8235000</v>
      </c>
      <c r="Q47" s="19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5">
        <f t="shared" si="2"/>
        <v>8235000</v>
      </c>
      <c r="AI47" s="19"/>
      <c r="AJ47" s="19"/>
      <c r="AK47" s="21"/>
      <c r="AL47" s="21"/>
      <c r="AM47" s="26">
        <f t="shared" si="3"/>
        <v>8235000</v>
      </c>
    </row>
    <row r="48" spans="1:39" x14ac:dyDescent="0.25">
      <c r="A48" s="18">
        <v>40</v>
      </c>
      <c r="B48" s="19"/>
      <c r="C48" s="29" t="s">
        <v>47</v>
      </c>
      <c r="D48" s="29">
        <v>73409</v>
      </c>
      <c r="E48" s="29" t="s">
        <v>88</v>
      </c>
      <c r="F48" s="20">
        <v>45300</v>
      </c>
      <c r="G48" s="20">
        <v>45300</v>
      </c>
      <c r="H48" s="28">
        <v>2408700</v>
      </c>
      <c r="I48" s="21"/>
      <c r="J48" s="21"/>
      <c r="K48" s="21"/>
      <c r="L48" s="21"/>
      <c r="M48" s="21"/>
      <c r="N48" s="21"/>
      <c r="O48" s="21">
        <f t="shared" si="4"/>
        <v>0</v>
      </c>
      <c r="P48" s="21">
        <f t="shared" si="1"/>
        <v>2408700</v>
      </c>
      <c r="Q48" s="19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5">
        <f t="shared" si="2"/>
        <v>2408700</v>
      </c>
      <c r="AI48" s="19"/>
      <c r="AJ48" s="19"/>
      <c r="AK48" s="21"/>
      <c r="AL48" s="21"/>
      <c r="AM48" s="26">
        <f t="shared" si="3"/>
        <v>2408700</v>
      </c>
    </row>
    <row r="49" spans="1:39" x14ac:dyDescent="0.25">
      <c r="A49" s="18">
        <v>41</v>
      </c>
      <c r="B49" s="19"/>
      <c r="C49" s="29" t="s">
        <v>53</v>
      </c>
      <c r="D49" s="29">
        <v>52215</v>
      </c>
      <c r="E49" s="29" t="s">
        <v>89</v>
      </c>
      <c r="F49" s="20">
        <v>45303</v>
      </c>
      <c r="G49" s="20">
        <v>45303</v>
      </c>
      <c r="H49" s="28">
        <v>9910964</v>
      </c>
      <c r="I49" s="21"/>
      <c r="J49" s="21"/>
      <c r="K49" s="21"/>
      <c r="L49" s="21"/>
      <c r="M49" s="21"/>
      <c r="N49" s="21"/>
      <c r="O49" s="21">
        <f t="shared" si="4"/>
        <v>0</v>
      </c>
      <c r="P49" s="21">
        <f t="shared" si="1"/>
        <v>9910964</v>
      </c>
      <c r="Q49" s="19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5">
        <f t="shared" si="2"/>
        <v>9910964</v>
      </c>
      <c r="AI49" s="19"/>
      <c r="AJ49" s="19"/>
      <c r="AK49" s="21"/>
      <c r="AL49" s="21"/>
      <c r="AM49" s="26">
        <f t="shared" si="3"/>
        <v>9910964</v>
      </c>
    </row>
    <row r="50" spans="1:39" x14ac:dyDescent="0.25">
      <c r="A50" s="18">
        <v>42</v>
      </c>
      <c r="B50" s="19"/>
      <c r="C50" s="29" t="s">
        <v>53</v>
      </c>
      <c r="D50" s="29">
        <v>51642</v>
      </c>
      <c r="E50" s="29" t="s">
        <v>90</v>
      </c>
      <c r="F50" s="20">
        <v>45303</v>
      </c>
      <c r="G50" s="20">
        <v>45303</v>
      </c>
      <c r="H50" s="28">
        <v>710202</v>
      </c>
      <c r="I50" s="21"/>
      <c r="J50" s="21"/>
      <c r="K50" s="21"/>
      <c r="L50" s="21"/>
      <c r="M50" s="21"/>
      <c r="N50" s="21"/>
      <c r="O50" s="21">
        <f t="shared" si="4"/>
        <v>0</v>
      </c>
      <c r="P50" s="21">
        <f t="shared" si="1"/>
        <v>710202</v>
      </c>
      <c r="Q50" s="19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5">
        <f t="shared" si="2"/>
        <v>710202</v>
      </c>
      <c r="AI50" s="19"/>
      <c r="AJ50" s="19"/>
      <c r="AK50" s="21"/>
      <c r="AL50" s="21"/>
      <c r="AM50" s="26">
        <f t="shared" si="3"/>
        <v>710202</v>
      </c>
    </row>
    <row r="51" spans="1:39" x14ac:dyDescent="0.25">
      <c r="A51" s="18">
        <v>43</v>
      </c>
      <c r="B51" s="19"/>
      <c r="C51" s="29" t="s">
        <v>53</v>
      </c>
      <c r="D51" s="29">
        <v>51749</v>
      </c>
      <c r="E51" s="29" t="s">
        <v>91</v>
      </c>
      <c r="F51" s="20">
        <v>45303</v>
      </c>
      <c r="G51" s="20">
        <v>45303</v>
      </c>
      <c r="H51" s="28">
        <v>67300900</v>
      </c>
      <c r="I51" s="21"/>
      <c r="J51" s="21"/>
      <c r="K51" s="21"/>
      <c r="L51" s="21"/>
      <c r="M51" s="21"/>
      <c r="N51" s="21"/>
      <c r="O51" s="21">
        <f t="shared" si="4"/>
        <v>0</v>
      </c>
      <c r="P51" s="21">
        <f t="shared" si="1"/>
        <v>67300900</v>
      </c>
      <c r="Q51" s="19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5">
        <f t="shared" si="2"/>
        <v>67300900</v>
      </c>
      <c r="AI51" s="19"/>
      <c r="AJ51" s="19"/>
      <c r="AK51" s="21"/>
      <c r="AL51" s="21"/>
      <c r="AM51" s="26">
        <f t="shared" si="3"/>
        <v>67300900</v>
      </c>
    </row>
    <row r="52" spans="1:39" x14ac:dyDescent="0.25">
      <c r="A52" s="18">
        <v>44</v>
      </c>
      <c r="B52" s="19"/>
      <c r="C52" s="29" t="s">
        <v>53</v>
      </c>
      <c r="D52" s="29">
        <v>51892</v>
      </c>
      <c r="E52" s="29" t="s">
        <v>92</v>
      </c>
      <c r="F52" s="20">
        <v>45303</v>
      </c>
      <c r="G52" s="20">
        <v>45303</v>
      </c>
      <c r="H52" s="28">
        <v>4922900</v>
      </c>
      <c r="I52" s="21"/>
      <c r="J52" s="21"/>
      <c r="K52" s="21"/>
      <c r="L52" s="21"/>
      <c r="M52" s="21"/>
      <c r="N52" s="21"/>
      <c r="O52" s="21">
        <f t="shared" si="4"/>
        <v>0</v>
      </c>
      <c r="P52" s="21">
        <f t="shared" si="1"/>
        <v>4922900</v>
      </c>
      <c r="Q52" s="19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5">
        <f t="shared" si="2"/>
        <v>4922900</v>
      </c>
      <c r="AI52" s="19"/>
      <c r="AJ52" s="19"/>
      <c r="AK52" s="21"/>
      <c r="AL52" s="21"/>
      <c r="AM52" s="26">
        <f t="shared" si="3"/>
        <v>4922900</v>
      </c>
    </row>
    <row r="53" spans="1:39" x14ac:dyDescent="0.25">
      <c r="A53" s="18">
        <v>45</v>
      </c>
      <c r="B53" s="19"/>
      <c r="C53" s="29" t="s">
        <v>53</v>
      </c>
      <c r="D53" s="29">
        <v>51693</v>
      </c>
      <c r="E53" s="29" t="s">
        <v>93</v>
      </c>
      <c r="F53" s="20">
        <v>45303</v>
      </c>
      <c r="G53" s="20">
        <v>45303</v>
      </c>
      <c r="H53" s="28">
        <v>38772900</v>
      </c>
      <c r="I53" s="21"/>
      <c r="J53" s="21"/>
      <c r="K53" s="21"/>
      <c r="L53" s="21"/>
      <c r="M53" s="21"/>
      <c r="N53" s="21"/>
      <c r="O53" s="21">
        <f t="shared" si="4"/>
        <v>0</v>
      </c>
      <c r="P53" s="21">
        <f t="shared" si="1"/>
        <v>38772900</v>
      </c>
      <c r="Q53" s="19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5">
        <f t="shared" si="2"/>
        <v>38772900</v>
      </c>
      <c r="AI53" s="19"/>
      <c r="AJ53" s="19"/>
      <c r="AK53" s="21"/>
      <c r="AL53" s="21"/>
      <c r="AM53" s="26">
        <f t="shared" si="3"/>
        <v>38772900</v>
      </c>
    </row>
    <row r="54" spans="1:39" x14ac:dyDescent="0.25">
      <c r="A54" s="18">
        <v>46</v>
      </c>
      <c r="B54" s="19"/>
      <c r="C54" s="29" t="s">
        <v>53</v>
      </c>
      <c r="D54" s="29">
        <v>51931</v>
      </c>
      <c r="E54" s="29" t="s">
        <v>94</v>
      </c>
      <c r="F54" s="20">
        <v>45303</v>
      </c>
      <c r="G54" s="20">
        <v>45303</v>
      </c>
      <c r="H54" s="28">
        <v>45232400</v>
      </c>
      <c r="I54" s="21"/>
      <c r="J54" s="21"/>
      <c r="K54" s="21"/>
      <c r="L54" s="21"/>
      <c r="M54" s="21"/>
      <c r="N54" s="21"/>
      <c r="O54" s="21">
        <f t="shared" si="4"/>
        <v>0</v>
      </c>
      <c r="P54" s="21">
        <f t="shared" si="1"/>
        <v>45232400</v>
      </c>
      <c r="Q54" s="19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5">
        <f t="shared" si="2"/>
        <v>45232400</v>
      </c>
      <c r="AI54" s="19"/>
      <c r="AJ54" s="19"/>
      <c r="AK54" s="21"/>
      <c r="AL54" s="21"/>
      <c r="AM54" s="26">
        <f t="shared" si="3"/>
        <v>45232400</v>
      </c>
    </row>
    <row r="55" spans="1:39" x14ac:dyDescent="0.25">
      <c r="A55" s="18">
        <v>47</v>
      </c>
      <c r="B55" s="19"/>
      <c r="C55" s="29" t="s">
        <v>53</v>
      </c>
      <c r="D55" s="29">
        <v>52013</v>
      </c>
      <c r="E55" s="29" t="s">
        <v>95</v>
      </c>
      <c r="F55" s="20">
        <v>45303</v>
      </c>
      <c r="G55" s="20">
        <v>45303</v>
      </c>
      <c r="H55" s="28">
        <v>18855900</v>
      </c>
      <c r="I55" s="21"/>
      <c r="J55" s="21"/>
      <c r="K55" s="21"/>
      <c r="L55" s="21"/>
      <c r="M55" s="21"/>
      <c r="N55" s="21"/>
      <c r="O55" s="21">
        <f t="shared" si="4"/>
        <v>0</v>
      </c>
      <c r="P55" s="21">
        <f t="shared" si="1"/>
        <v>18855900</v>
      </c>
      <c r="Q55" s="19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5">
        <f t="shared" si="2"/>
        <v>18855900</v>
      </c>
      <c r="AI55" s="19"/>
      <c r="AJ55" s="19"/>
      <c r="AK55" s="21"/>
      <c r="AL55" s="21"/>
      <c r="AM55" s="26">
        <f t="shared" si="3"/>
        <v>18855900</v>
      </c>
    </row>
    <row r="56" spans="1:39" x14ac:dyDescent="0.25">
      <c r="A56" s="18">
        <v>48</v>
      </c>
      <c r="B56" s="19"/>
      <c r="C56" s="29" t="s">
        <v>53</v>
      </c>
      <c r="D56" s="29">
        <v>51647</v>
      </c>
      <c r="E56" s="29" t="s">
        <v>96</v>
      </c>
      <c r="F56" s="20">
        <v>45303</v>
      </c>
      <c r="G56" s="20">
        <v>45303</v>
      </c>
      <c r="H56" s="28">
        <v>23745200</v>
      </c>
      <c r="I56" s="21"/>
      <c r="J56" s="21"/>
      <c r="K56" s="21"/>
      <c r="L56" s="21"/>
      <c r="M56" s="21"/>
      <c r="N56" s="21"/>
      <c r="O56" s="21">
        <f t="shared" si="4"/>
        <v>0</v>
      </c>
      <c r="P56" s="21">
        <f t="shared" si="1"/>
        <v>23745200</v>
      </c>
      <c r="Q56" s="19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5">
        <f t="shared" si="2"/>
        <v>23745200</v>
      </c>
      <c r="AI56" s="19"/>
      <c r="AJ56" s="19"/>
      <c r="AK56" s="21"/>
      <c r="AL56" s="21"/>
      <c r="AM56" s="26">
        <f t="shared" si="3"/>
        <v>23745200</v>
      </c>
    </row>
    <row r="57" spans="1:39" x14ac:dyDescent="0.25">
      <c r="A57" s="18">
        <v>49</v>
      </c>
      <c r="B57" s="19"/>
      <c r="C57" s="29" t="s">
        <v>53</v>
      </c>
      <c r="D57" s="29">
        <v>51694</v>
      </c>
      <c r="E57" s="29" t="s">
        <v>97</v>
      </c>
      <c r="F57" s="20">
        <v>45303</v>
      </c>
      <c r="G57" s="20">
        <v>45303</v>
      </c>
      <c r="H57" s="28">
        <v>16091600</v>
      </c>
      <c r="I57" s="21"/>
      <c r="J57" s="21"/>
      <c r="K57" s="21"/>
      <c r="L57" s="21"/>
      <c r="M57" s="21"/>
      <c r="N57" s="21"/>
      <c r="O57" s="21">
        <f t="shared" si="4"/>
        <v>0</v>
      </c>
      <c r="P57" s="21">
        <f t="shared" si="1"/>
        <v>16091600</v>
      </c>
      <c r="Q57" s="19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5">
        <f t="shared" si="2"/>
        <v>16091600</v>
      </c>
      <c r="AI57" s="19"/>
      <c r="AJ57" s="19"/>
      <c r="AK57" s="21"/>
      <c r="AL57" s="21"/>
      <c r="AM57" s="26">
        <f t="shared" si="3"/>
        <v>16091600</v>
      </c>
    </row>
    <row r="58" spans="1:39" x14ac:dyDescent="0.25">
      <c r="A58" s="18">
        <v>50</v>
      </c>
      <c r="B58" s="19"/>
      <c r="C58" s="29" t="s">
        <v>53</v>
      </c>
      <c r="D58" s="29">
        <v>52147</v>
      </c>
      <c r="E58" s="29" t="s">
        <v>98</v>
      </c>
      <c r="F58" s="20">
        <v>45303</v>
      </c>
      <c r="G58" s="20">
        <v>45303</v>
      </c>
      <c r="H58" s="28">
        <v>16650700</v>
      </c>
      <c r="I58" s="21"/>
      <c r="J58" s="21"/>
      <c r="K58" s="21"/>
      <c r="L58" s="21"/>
      <c r="M58" s="21"/>
      <c r="N58" s="21"/>
      <c r="O58" s="21">
        <f t="shared" si="4"/>
        <v>0</v>
      </c>
      <c r="P58" s="21">
        <f t="shared" si="1"/>
        <v>16650700</v>
      </c>
      <c r="Q58" s="19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5">
        <f t="shared" si="2"/>
        <v>16650700</v>
      </c>
      <c r="AI58" s="19"/>
      <c r="AJ58" s="19"/>
      <c r="AK58" s="21"/>
      <c r="AL58" s="21"/>
      <c r="AM58" s="26">
        <f t="shared" si="3"/>
        <v>16650700</v>
      </c>
    </row>
    <row r="59" spans="1:39" x14ac:dyDescent="0.25">
      <c r="A59" s="18">
        <v>51</v>
      </c>
      <c r="B59" s="19"/>
      <c r="C59" s="29" t="s">
        <v>53</v>
      </c>
      <c r="D59" s="29">
        <v>52025</v>
      </c>
      <c r="E59" s="29" t="s">
        <v>99</v>
      </c>
      <c r="F59" s="20">
        <v>45303</v>
      </c>
      <c r="G59" s="20">
        <v>45303</v>
      </c>
      <c r="H59" s="28">
        <v>45389500</v>
      </c>
      <c r="I59" s="21"/>
      <c r="J59" s="21"/>
      <c r="K59" s="21"/>
      <c r="L59" s="21"/>
      <c r="M59" s="21"/>
      <c r="N59" s="21"/>
      <c r="O59" s="21">
        <f t="shared" si="4"/>
        <v>0</v>
      </c>
      <c r="P59" s="21">
        <f t="shared" si="1"/>
        <v>45389500</v>
      </c>
      <c r="Q59" s="19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5">
        <f t="shared" si="2"/>
        <v>45389500</v>
      </c>
      <c r="AI59" s="19"/>
      <c r="AJ59" s="19"/>
      <c r="AK59" s="21"/>
      <c r="AL59" s="21"/>
      <c r="AM59" s="26">
        <f t="shared" si="3"/>
        <v>45389500</v>
      </c>
    </row>
    <row r="60" spans="1:39" x14ac:dyDescent="0.25">
      <c r="A60" s="18">
        <v>52</v>
      </c>
      <c r="B60" s="19"/>
      <c r="C60" s="29" t="s">
        <v>53</v>
      </c>
      <c r="D60" s="29">
        <v>51796</v>
      </c>
      <c r="E60" s="29" t="s">
        <v>100</v>
      </c>
      <c r="F60" s="20">
        <v>45303</v>
      </c>
      <c r="G60" s="20">
        <v>45303</v>
      </c>
      <c r="H60" s="28">
        <v>2279400</v>
      </c>
      <c r="I60" s="21"/>
      <c r="J60" s="21"/>
      <c r="K60" s="21"/>
      <c r="L60" s="21"/>
      <c r="M60" s="21"/>
      <c r="N60" s="21"/>
      <c r="O60" s="21">
        <f t="shared" si="4"/>
        <v>0</v>
      </c>
      <c r="P60" s="21">
        <f t="shared" si="1"/>
        <v>2279400</v>
      </c>
      <c r="Q60" s="19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5">
        <f t="shared" si="2"/>
        <v>2279400</v>
      </c>
      <c r="AI60" s="19"/>
      <c r="AJ60" s="19"/>
      <c r="AK60" s="21"/>
      <c r="AL60" s="21"/>
      <c r="AM60" s="26">
        <f t="shared" si="3"/>
        <v>2279400</v>
      </c>
    </row>
    <row r="61" spans="1:39" x14ac:dyDescent="0.25">
      <c r="A61" s="18">
        <v>53</v>
      </c>
      <c r="B61" s="19"/>
      <c r="C61" s="29" t="s">
        <v>53</v>
      </c>
      <c r="D61" s="29">
        <v>51086</v>
      </c>
      <c r="E61" s="29" t="s">
        <v>101</v>
      </c>
      <c r="F61" s="20">
        <v>45271</v>
      </c>
      <c r="G61" s="20">
        <v>45271</v>
      </c>
      <c r="H61" s="28">
        <v>5001594</v>
      </c>
      <c r="I61" s="21"/>
      <c r="J61" s="21"/>
      <c r="K61" s="21"/>
      <c r="L61" s="21"/>
      <c r="M61" s="21"/>
      <c r="N61" s="21"/>
      <c r="O61" s="21">
        <f t="shared" si="4"/>
        <v>0</v>
      </c>
      <c r="P61" s="21">
        <f t="shared" si="1"/>
        <v>5001594</v>
      </c>
      <c r="Q61" s="19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5">
        <f t="shared" si="2"/>
        <v>5001594</v>
      </c>
      <c r="AI61" s="19"/>
      <c r="AJ61" s="19"/>
      <c r="AK61" s="21"/>
      <c r="AL61" s="21"/>
      <c r="AM61" s="26">
        <f t="shared" si="3"/>
        <v>5001594</v>
      </c>
    </row>
    <row r="62" spans="1:39" x14ac:dyDescent="0.25">
      <c r="A62" s="30"/>
      <c r="D62" s="31"/>
      <c r="E62" s="31"/>
      <c r="F62" s="32"/>
      <c r="G62" s="32"/>
      <c r="H62" s="33"/>
      <c r="I62" s="34"/>
      <c r="J62" s="34"/>
      <c r="K62" s="34"/>
      <c r="L62" s="34"/>
      <c r="M62" s="34"/>
      <c r="N62" s="34"/>
      <c r="O62" s="34"/>
      <c r="P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26"/>
      <c r="AK62" s="34"/>
      <c r="AL62" s="34"/>
      <c r="AM62" s="26">
        <f t="shared" si="3"/>
        <v>0</v>
      </c>
    </row>
    <row r="63" spans="1:39" x14ac:dyDescent="0.25">
      <c r="A63" s="30"/>
      <c r="D63" s="31"/>
      <c r="E63" s="31"/>
      <c r="F63" s="32"/>
      <c r="G63" s="32"/>
      <c r="H63" s="33"/>
      <c r="I63" s="34"/>
      <c r="J63" s="34"/>
      <c r="K63" s="34"/>
      <c r="L63" s="34"/>
      <c r="M63" s="34"/>
      <c r="N63" s="34"/>
      <c r="O63" s="34"/>
      <c r="P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26"/>
      <c r="AK63" s="34"/>
      <c r="AL63" s="34"/>
      <c r="AM63" s="26">
        <f t="shared" si="3"/>
        <v>0</v>
      </c>
    </row>
    <row r="64" spans="1:39" x14ac:dyDescent="0.25">
      <c r="A64" s="30"/>
      <c r="D64" s="31"/>
      <c r="E64" s="31"/>
      <c r="F64" s="32"/>
      <c r="G64" s="32"/>
      <c r="H64" s="33"/>
      <c r="I64" s="34"/>
      <c r="J64" s="34"/>
      <c r="K64" s="34"/>
      <c r="L64" s="34"/>
      <c r="M64" s="34"/>
      <c r="N64" s="34"/>
      <c r="O64" s="34"/>
      <c r="P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26"/>
      <c r="AK64" s="34"/>
      <c r="AL64" s="34"/>
      <c r="AM64" s="26">
        <f t="shared" si="3"/>
        <v>0</v>
      </c>
    </row>
    <row r="65" spans="1:39" x14ac:dyDescent="0.25">
      <c r="A65" s="30"/>
      <c r="D65" s="31"/>
      <c r="E65" s="31"/>
      <c r="F65" s="32"/>
      <c r="G65" s="32"/>
      <c r="H65" s="33"/>
      <c r="I65" s="34"/>
      <c r="J65" s="34"/>
      <c r="K65" s="34"/>
      <c r="L65" s="34"/>
      <c r="M65" s="34"/>
      <c r="N65" s="34"/>
      <c r="O65" s="34"/>
      <c r="P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26"/>
      <c r="AK65" s="34"/>
      <c r="AL65" s="34"/>
      <c r="AM65" s="26">
        <f t="shared" si="3"/>
        <v>0</v>
      </c>
    </row>
    <row r="66" spans="1:39" x14ac:dyDescent="0.25">
      <c r="A66" s="30"/>
      <c r="D66" s="31"/>
      <c r="E66" s="31"/>
      <c r="F66" s="32"/>
      <c r="G66" s="32"/>
      <c r="H66" s="33"/>
      <c r="I66" s="34"/>
      <c r="J66" s="34"/>
      <c r="K66" s="34"/>
      <c r="L66" s="34"/>
      <c r="M66" s="34"/>
      <c r="N66" s="34"/>
      <c r="O66" s="34"/>
      <c r="P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26"/>
      <c r="AK66" s="34"/>
      <c r="AL66" s="34"/>
      <c r="AM66" s="26">
        <f t="shared" si="3"/>
        <v>0</v>
      </c>
    </row>
    <row r="67" spans="1:39" x14ac:dyDescent="0.25">
      <c r="A67" s="30"/>
      <c r="D67" s="31"/>
      <c r="E67" s="31"/>
      <c r="F67" s="32"/>
      <c r="G67" s="32"/>
      <c r="H67" s="33"/>
      <c r="I67" s="34"/>
      <c r="J67" s="34"/>
      <c r="K67" s="34"/>
      <c r="L67" s="34"/>
      <c r="M67" s="34"/>
      <c r="N67" s="34"/>
      <c r="O67" s="34"/>
      <c r="P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26"/>
      <c r="AK67" s="34"/>
      <c r="AL67" s="34"/>
      <c r="AM67" s="26">
        <f t="shared" si="3"/>
        <v>0</v>
      </c>
    </row>
    <row r="68" spans="1:39" x14ac:dyDescent="0.25">
      <c r="A68" s="30"/>
      <c r="D68" s="31"/>
      <c r="E68" s="31"/>
      <c r="F68" s="32"/>
      <c r="G68" s="32"/>
      <c r="H68" s="33"/>
      <c r="I68" s="34"/>
      <c r="J68" s="34"/>
      <c r="K68" s="34"/>
      <c r="L68" s="34"/>
      <c r="M68" s="34"/>
      <c r="N68" s="34"/>
      <c r="O68" s="34"/>
      <c r="P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26"/>
      <c r="AK68" s="34"/>
      <c r="AL68" s="34"/>
      <c r="AM68" s="26">
        <f t="shared" si="3"/>
        <v>0</v>
      </c>
    </row>
    <row r="69" spans="1:39" x14ac:dyDescent="0.25">
      <c r="A69" s="30"/>
      <c r="D69" s="31"/>
      <c r="E69" s="31"/>
      <c r="F69" s="32"/>
      <c r="G69" s="32"/>
      <c r="H69" s="33"/>
      <c r="I69" s="34"/>
      <c r="J69" s="34"/>
      <c r="K69" s="34"/>
      <c r="L69" s="34"/>
      <c r="M69" s="34"/>
      <c r="N69" s="34"/>
      <c r="O69" s="34"/>
      <c r="P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26"/>
      <c r="AK69" s="34"/>
      <c r="AL69" s="34"/>
      <c r="AM69" s="26">
        <f t="shared" si="3"/>
        <v>0</v>
      </c>
    </row>
    <row r="70" spans="1:39" x14ac:dyDescent="0.25">
      <c r="A70" s="30"/>
      <c r="D70" s="31"/>
      <c r="E70" s="31"/>
      <c r="F70" s="32"/>
      <c r="G70" s="32"/>
      <c r="H70" s="33"/>
      <c r="I70" s="34"/>
      <c r="J70" s="34"/>
      <c r="K70" s="34"/>
      <c r="L70" s="34"/>
      <c r="M70" s="34"/>
      <c r="N70" s="34"/>
      <c r="O70" s="34"/>
      <c r="P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26"/>
      <c r="AK70" s="34"/>
      <c r="AL70" s="34"/>
      <c r="AM70" s="26">
        <f t="shared" si="3"/>
        <v>0</v>
      </c>
    </row>
    <row r="71" spans="1:39" x14ac:dyDescent="0.25">
      <c r="A71" s="30"/>
      <c r="D71" s="31"/>
      <c r="E71" s="31"/>
      <c r="F71" s="32"/>
      <c r="G71" s="32"/>
      <c r="H71" s="33"/>
      <c r="I71" s="34"/>
      <c r="J71" s="34"/>
      <c r="K71" s="34"/>
      <c r="L71" s="34"/>
      <c r="M71" s="34"/>
      <c r="N71" s="34"/>
      <c r="O71" s="34"/>
      <c r="P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26"/>
      <c r="AK71" s="34"/>
      <c r="AL71" s="34"/>
      <c r="AM71" s="26">
        <f t="shared" si="3"/>
        <v>0</v>
      </c>
    </row>
    <row r="72" spans="1:39" x14ac:dyDescent="0.25">
      <c r="A72" s="30"/>
      <c r="D72" s="31"/>
      <c r="E72" s="31"/>
      <c r="F72" s="32"/>
      <c r="G72" s="32"/>
      <c r="H72" s="33"/>
      <c r="I72" s="34"/>
      <c r="J72" s="34"/>
      <c r="K72" s="34"/>
      <c r="L72" s="34"/>
      <c r="M72" s="34"/>
      <c r="N72" s="34"/>
      <c r="O72" s="34"/>
      <c r="P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26"/>
      <c r="AK72" s="34"/>
      <c r="AL72" s="34"/>
      <c r="AM72" s="26">
        <f t="shared" si="3"/>
        <v>0</v>
      </c>
    </row>
    <row r="73" spans="1:39" x14ac:dyDescent="0.25">
      <c r="A73" s="30"/>
      <c r="D73" s="31"/>
      <c r="E73" s="31"/>
      <c r="F73" s="32"/>
      <c r="G73" s="32"/>
      <c r="H73" s="33"/>
      <c r="I73" s="34"/>
      <c r="J73" s="34"/>
      <c r="K73" s="34"/>
      <c r="L73" s="34"/>
      <c r="M73" s="34"/>
      <c r="N73" s="34"/>
      <c r="O73" s="34"/>
      <c r="P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26"/>
      <c r="AK73" s="34"/>
      <c r="AL73" s="34"/>
      <c r="AM73" s="26">
        <f t="shared" si="3"/>
        <v>0</v>
      </c>
    </row>
    <row r="74" spans="1:39" x14ac:dyDescent="0.25">
      <c r="A74" s="30"/>
      <c r="D74" s="31"/>
      <c r="E74" s="31"/>
      <c r="F74" s="32"/>
      <c r="G74" s="32"/>
      <c r="H74" s="33"/>
      <c r="I74" s="34"/>
      <c r="J74" s="34"/>
      <c r="K74" s="34"/>
      <c r="L74" s="34"/>
      <c r="M74" s="34"/>
      <c r="N74" s="34"/>
      <c r="O74" s="34"/>
      <c r="P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26"/>
      <c r="AK74" s="34"/>
      <c r="AL74" s="34"/>
      <c r="AM74" s="26">
        <f t="shared" ref="AM74:AM137" si="5">AH74-AK74-AL74-O74</f>
        <v>0</v>
      </c>
    </row>
    <row r="75" spans="1:39" x14ac:dyDescent="0.25">
      <c r="A75" s="30"/>
      <c r="D75" s="31"/>
      <c r="E75" s="31"/>
      <c r="F75" s="32"/>
      <c r="G75" s="32"/>
      <c r="H75" s="33"/>
      <c r="I75" s="34"/>
      <c r="J75" s="34"/>
      <c r="K75" s="34"/>
      <c r="L75" s="34"/>
      <c r="M75" s="34"/>
      <c r="N75" s="34"/>
      <c r="O75" s="34"/>
      <c r="P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26"/>
      <c r="AK75" s="34"/>
      <c r="AL75" s="34"/>
      <c r="AM75" s="26">
        <f t="shared" si="5"/>
        <v>0</v>
      </c>
    </row>
    <row r="76" spans="1:39" x14ac:dyDescent="0.25">
      <c r="A76" s="30"/>
      <c r="D76" s="31"/>
      <c r="E76" s="31"/>
      <c r="F76" s="32"/>
      <c r="G76" s="32"/>
      <c r="H76" s="33"/>
      <c r="I76" s="34"/>
      <c r="J76" s="34"/>
      <c r="K76" s="34"/>
      <c r="L76" s="34"/>
      <c r="M76" s="34"/>
      <c r="N76" s="34"/>
      <c r="O76" s="34"/>
      <c r="P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26"/>
      <c r="AK76" s="34"/>
      <c r="AL76" s="34"/>
      <c r="AM76" s="26">
        <f t="shared" si="5"/>
        <v>0</v>
      </c>
    </row>
    <row r="77" spans="1:39" x14ac:dyDescent="0.25">
      <c r="A77" s="30"/>
      <c r="D77" s="31"/>
      <c r="E77" s="31"/>
      <c r="F77" s="32"/>
      <c r="G77" s="32"/>
      <c r="H77" s="33"/>
      <c r="I77" s="34"/>
      <c r="J77" s="34"/>
      <c r="K77" s="34"/>
      <c r="L77" s="34"/>
      <c r="M77" s="34"/>
      <c r="N77" s="34"/>
      <c r="O77" s="34"/>
      <c r="P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26"/>
      <c r="AK77" s="34"/>
      <c r="AL77" s="34"/>
      <c r="AM77" s="26">
        <f t="shared" si="5"/>
        <v>0</v>
      </c>
    </row>
    <row r="78" spans="1:39" x14ac:dyDescent="0.25">
      <c r="A78" s="30"/>
      <c r="D78"/>
      <c r="E78"/>
      <c r="F78" s="32"/>
      <c r="G78" s="32"/>
      <c r="H78" s="33"/>
      <c r="I78" s="34"/>
      <c r="J78" s="34"/>
      <c r="K78" s="34"/>
      <c r="L78" s="34"/>
      <c r="M78" s="34"/>
      <c r="N78" s="34"/>
      <c r="O78" s="34"/>
      <c r="P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26"/>
      <c r="AK78" s="34"/>
      <c r="AL78" s="34"/>
      <c r="AM78" s="26">
        <f t="shared" si="5"/>
        <v>0</v>
      </c>
    </row>
    <row r="79" spans="1:39" x14ac:dyDescent="0.25">
      <c r="A79" s="30"/>
      <c r="D79" s="31"/>
      <c r="E79" s="31"/>
      <c r="F79" s="32"/>
      <c r="G79" s="32"/>
      <c r="H79" s="33"/>
      <c r="I79" s="34"/>
      <c r="J79" s="34"/>
      <c r="K79" s="34"/>
      <c r="L79" s="34"/>
      <c r="M79" s="34"/>
      <c r="N79" s="34"/>
      <c r="O79" s="34"/>
      <c r="P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26"/>
      <c r="AK79" s="34"/>
      <c r="AL79" s="34"/>
      <c r="AM79" s="26">
        <f t="shared" si="5"/>
        <v>0</v>
      </c>
    </row>
    <row r="80" spans="1:39" x14ac:dyDescent="0.25">
      <c r="A80" s="30"/>
      <c r="D80" s="31"/>
      <c r="E80" s="31"/>
      <c r="F80" s="32"/>
      <c r="G80" s="32"/>
      <c r="H80" s="33"/>
      <c r="I80" s="34"/>
      <c r="J80" s="34"/>
      <c r="K80" s="34"/>
      <c r="L80" s="34"/>
      <c r="M80" s="34"/>
      <c r="N80" s="34"/>
      <c r="O80" s="34"/>
      <c r="P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26"/>
      <c r="AK80" s="34"/>
      <c r="AL80" s="34"/>
      <c r="AM80" s="26">
        <f t="shared" si="5"/>
        <v>0</v>
      </c>
    </row>
    <row r="81" spans="1:39" x14ac:dyDescent="0.25">
      <c r="A81" s="30"/>
      <c r="D81" s="31"/>
      <c r="E81" s="31"/>
      <c r="F81" s="32"/>
      <c r="G81" s="32"/>
      <c r="H81" s="33"/>
      <c r="I81" s="34"/>
      <c r="J81" s="34"/>
      <c r="K81" s="34"/>
      <c r="L81" s="34"/>
      <c r="M81" s="34"/>
      <c r="N81" s="34"/>
      <c r="O81" s="34"/>
      <c r="P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26"/>
      <c r="AK81" s="34"/>
      <c r="AL81" s="34"/>
      <c r="AM81" s="26">
        <f t="shared" si="5"/>
        <v>0</v>
      </c>
    </row>
    <row r="82" spans="1:39" x14ac:dyDescent="0.25">
      <c r="A82" s="30"/>
      <c r="D82" s="31"/>
      <c r="E82" s="31"/>
      <c r="F82" s="32"/>
      <c r="G82" s="32"/>
      <c r="H82" s="33"/>
      <c r="I82" s="34"/>
      <c r="J82" s="34"/>
      <c r="K82" s="34"/>
      <c r="L82" s="34"/>
      <c r="M82" s="34"/>
      <c r="N82" s="34"/>
      <c r="O82" s="34"/>
      <c r="P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26"/>
      <c r="AK82" s="34"/>
      <c r="AL82" s="34"/>
      <c r="AM82" s="26">
        <f t="shared" si="5"/>
        <v>0</v>
      </c>
    </row>
    <row r="83" spans="1:39" x14ac:dyDescent="0.25">
      <c r="A83" s="30"/>
      <c r="D83" s="31"/>
      <c r="E83" s="31"/>
      <c r="F83" s="32"/>
      <c r="G83" s="32"/>
      <c r="H83" s="33"/>
      <c r="I83" s="34"/>
      <c r="J83" s="34"/>
      <c r="K83" s="34"/>
      <c r="L83" s="34"/>
      <c r="M83" s="34"/>
      <c r="N83" s="34"/>
      <c r="O83" s="34"/>
      <c r="P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26"/>
      <c r="AK83" s="34"/>
      <c r="AL83" s="34"/>
      <c r="AM83" s="26">
        <f t="shared" si="5"/>
        <v>0</v>
      </c>
    </row>
    <row r="84" spans="1:39" x14ac:dyDescent="0.25">
      <c r="A84" s="30"/>
      <c r="D84" s="31"/>
      <c r="E84" s="31"/>
      <c r="F84" s="32"/>
      <c r="G84" s="32"/>
      <c r="H84" s="33"/>
      <c r="I84" s="34"/>
      <c r="J84" s="34"/>
      <c r="K84" s="34"/>
      <c r="L84" s="34"/>
      <c r="M84" s="34"/>
      <c r="N84" s="34"/>
      <c r="O84" s="34"/>
      <c r="P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26"/>
      <c r="AK84" s="34"/>
      <c r="AL84" s="34"/>
      <c r="AM84" s="26">
        <f t="shared" si="5"/>
        <v>0</v>
      </c>
    </row>
    <row r="85" spans="1:39" x14ac:dyDescent="0.25">
      <c r="A85" s="30"/>
      <c r="D85" s="31"/>
      <c r="E85" s="31"/>
      <c r="F85" s="32"/>
      <c r="G85" s="32"/>
      <c r="H85" s="33"/>
      <c r="I85" s="34"/>
      <c r="J85" s="34"/>
      <c r="K85" s="34"/>
      <c r="L85" s="34"/>
      <c r="M85" s="34"/>
      <c r="N85" s="34"/>
      <c r="O85" s="34"/>
      <c r="P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26"/>
      <c r="AK85" s="34"/>
      <c r="AL85" s="34"/>
      <c r="AM85" s="26">
        <f t="shared" si="5"/>
        <v>0</v>
      </c>
    </row>
    <row r="86" spans="1:39" x14ac:dyDescent="0.25">
      <c r="A86" s="30"/>
      <c r="D86" s="31"/>
      <c r="E86" s="31"/>
      <c r="F86" s="32"/>
      <c r="G86" s="32"/>
      <c r="H86" s="33"/>
      <c r="I86" s="34"/>
      <c r="J86" s="34"/>
      <c r="K86" s="34"/>
      <c r="L86" s="34"/>
      <c r="M86" s="34"/>
      <c r="N86" s="34"/>
      <c r="O86" s="34"/>
      <c r="P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26"/>
      <c r="AK86" s="34"/>
      <c r="AL86" s="34"/>
      <c r="AM86" s="26">
        <f t="shared" si="5"/>
        <v>0</v>
      </c>
    </row>
    <row r="87" spans="1:39" x14ac:dyDescent="0.25">
      <c r="A87" s="30"/>
      <c r="D87" s="31"/>
      <c r="E87" s="31"/>
      <c r="F87" s="32"/>
      <c r="G87" s="32"/>
      <c r="H87" s="33"/>
      <c r="I87" s="34"/>
      <c r="J87" s="34"/>
      <c r="K87" s="34"/>
      <c r="L87" s="34"/>
      <c r="M87" s="34"/>
      <c r="N87" s="34"/>
      <c r="O87" s="34"/>
      <c r="P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26"/>
      <c r="AK87" s="34"/>
      <c r="AL87" s="34"/>
      <c r="AM87" s="26">
        <f t="shared" si="5"/>
        <v>0</v>
      </c>
    </row>
    <row r="88" spans="1:39" x14ac:dyDescent="0.25">
      <c r="A88" s="30"/>
      <c r="D88" s="31"/>
      <c r="E88" s="31"/>
      <c r="F88" s="32"/>
      <c r="G88" s="32"/>
      <c r="H88" s="33"/>
      <c r="I88" s="34"/>
      <c r="J88" s="34"/>
      <c r="K88" s="34"/>
      <c r="L88" s="34"/>
      <c r="M88" s="34"/>
      <c r="N88" s="34"/>
      <c r="O88" s="34"/>
      <c r="P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26"/>
      <c r="AK88" s="34"/>
      <c r="AL88" s="34"/>
      <c r="AM88" s="26">
        <f t="shared" si="5"/>
        <v>0</v>
      </c>
    </row>
    <row r="89" spans="1:39" x14ac:dyDescent="0.25">
      <c r="A89" s="30"/>
      <c r="D89" s="31"/>
      <c r="E89" s="31"/>
      <c r="F89" s="32"/>
      <c r="G89" s="32"/>
      <c r="H89" s="33"/>
      <c r="I89" s="34"/>
      <c r="J89" s="34"/>
      <c r="K89" s="34"/>
      <c r="L89" s="34"/>
      <c r="M89" s="34"/>
      <c r="N89" s="34"/>
      <c r="O89" s="34"/>
      <c r="P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26"/>
      <c r="AK89" s="34"/>
      <c r="AL89" s="34"/>
      <c r="AM89" s="26">
        <f t="shared" si="5"/>
        <v>0</v>
      </c>
    </row>
    <row r="90" spans="1:39" x14ac:dyDescent="0.25">
      <c r="A90" s="30"/>
      <c r="D90" s="31"/>
      <c r="E90" s="31"/>
      <c r="F90" s="32"/>
      <c r="G90" s="32"/>
      <c r="H90" s="33"/>
      <c r="I90" s="34"/>
      <c r="J90" s="34"/>
      <c r="K90" s="34"/>
      <c r="L90" s="34"/>
      <c r="M90" s="34"/>
      <c r="N90" s="34"/>
      <c r="O90" s="34"/>
      <c r="P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26"/>
      <c r="AK90" s="34"/>
      <c r="AL90" s="34"/>
      <c r="AM90" s="26">
        <f t="shared" si="5"/>
        <v>0</v>
      </c>
    </row>
    <row r="91" spans="1:39" x14ac:dyDescent="0.25">
      <c r="A91" s="30"/>
      <c r="D91" s="31"/>
      <c r="E91" s="31"/>
      <c r="F91" s="32"/>
      <c r="G91" s="32"/>
      <c r="H91" s="33"/>
      <c r="I91" s="34"/>
      <c r="J91" s="34"/>
      <c r="K91" s="34"/>
      <c r="L91" s="34"/>
      <c r="M91" s="34"/>
      <c r="N91" s="34"/>
      <c r="O91" s="34"/>
      <c r="P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26"/>
      <c r="AK91" s="34"/>
      <c r="AL91" s="34"/>
      <c r="AM91" s="26">
        <f t="shared" si="5"/>
        <v>0</v>
      </c>
    </row>
    <row r="92" spans="1:39" x14ac:dyDescent="0.25">
      <c r="A92" s="30"/>
      <c r="D92" s="31"/>
      <c r="E92" s="31"/>
      <c r="F92" s="32"/>
      <c r="G92" s="32"/>
      <c r="H92" s="33"/>
      <c r="I92" s="34"/>
      <c r="J92" s="34"/>
      <c r="K92" s="34"/>
      <c r="L92" s="34"/>
      <c r="M92" s="34"/>
      <c r="N92" s="34"/>
      <c r="O92" s="34"/>
      <c r="P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26"/>
      <c r="AK92" s="34"/>
      <c r="AL92" s="34"/>
      <c r="AM92" s="26">
        <f t="shared" si="5"/>
        <v>0</v>
      </c>
    </row>
    <row r="93" spans="1:39" x14ac:dyDescent="0.25">
      <c r="A93" s="30"/>
      <c r="D93" s="31"/>
      <c r="E93" s="31"/>
      <c r="F93" s="32"/>
      <c r="G93" s="32"/>
      <c r="H93" s="33"/>
      <c r="I93" s="34"/>
      <c r="J93" s="34"/>
      <c r="K93" s="34"/>
      <c r="L93" s="34"/>
      <c r="M93" s="34"/>
      <c r="N93" s="34"/>
      <c r="O93" s="34"/>
      <c r="P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26"/>
      <c r="AK93" s="34"/>
      <c r="AL93" s="34"/>
      <c r="AM93" s="26">
        <f t="shared" si="5"/>
        <v>0</v>
      </c>
    </row>
    <row r="94" spans="1:39" x14ac:dyDescent="0.25">
      <c r="A94" s="30"/>
      <c r="D94" s="31"/>
      <c r="E94" s="31"/>
      <c r="F94" s="32"/>
      <c r="G94" s="32"/>
      <c r="H94" s="33"/>
      <c r="I94" s="34"/>
      <c r="J94" s="34"/>
      <c r="K94" s="34"/>
      <c r="L94" s="34"/>
      <c r="M94" s="34"/>
      <c r="N94" s="34"/>
      <c r="O94" s="34"/>
      <c r="P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26"/>
      <c r="AK94" s="34"/>
      <c r="AL94" s="34"/>
      <c r="AM94" s="26">
        <f t="shared" si="5"/>
        <v>0</v>
      </c>
    </row>
    <row r="95" spans="1:39" x14ac:dyDescent="0.25">
      <c r="A95" s="30"/>
      <c r="D95" s="31"/>
      <c r="E95" s="31"/>
      <c r="F95" s="32"/>
      <c r="G95" s="32"/>
      <c r="H95" s="33"/>
      <c r="I95" s="34"/>
      <c r="J95" s="34"/>
      <c r="K95" s="34"/>
      <c r="L95" s="34"/>
      <c r="M95" s="34"/>
      <c r="N95" s="34"/>
      <c r="O95" s="34"/>
      <c r="P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26"/>
      <c r="AK95" s="34"/>
      <c r="AL95" s="34"/>
      <c r="AM95" s="26">
        <f t="shared" si="5"/>
        <v>0</v>
      </c>
    </row>
    <row r="96" spans="1:39" x14ac:dyDescent="0.25">
      <c r="A96" s="30"/>
      <c r="D96" s="31"/>
      <c r="E96" s="31"/>
      <c r="F96" s="32"/>
      <c r="G96" s="32"/>
      <c r="H96" s="33"/>
      <c r="I96" s="34"/>
      <c r="J96" s="34"/>
      <c r="K96" s="34"/>
      <c r="L96" s="34"/>
      <c r="M96" s="34"/>
      <c r="N96" s="34"/>
      <c r="O96" s="34"/>
      <c r="P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26"/>
      <c r="AK96" s="34"/>
      <c r="AL96" s="34"/>
      <c r="AM96" s="26">
        <f t="shared" si="5"/>
        <v>0</v>
      </c>
    </row>
    <row r="97" spans="1:39" x14ac:dyDescent="0.25">
      <c r="A97" s="30"/>
      <c r="D97" s="31"/>
      <c r="E97" s="31"/>
      <c r="F97" s="32"/>
      <c r="G97" s="32"/>
      <c r="H97" s="33"/>
      <c r="I97" s="34"/>
      <c r="J97" s="34"/>
      <c r="K97" s="34"/>
      <c r="L97" s="34"/>
      <c r="M97" s="34"/>
      <c r="N97" s="34"/>
      <c r="O97" s="34"/>
      <c r="P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26"/>
      <c r="AK97" s="34"/>
      <c r="AL97" s="34"/>
      <c r="AM97" s="26">
        <f t="shared" si="5"/>
        <v>0</v>
      </c>
    </row>
    <row r="98" spans="1:39" x14ac:dyDescent="0.25">
      <c r="A98" s="30"/>
      <c r="D98" s="31"/>
      <c r="E98" s="31"/>
      <c r="F98" s="32"/>
      <c r="G98" s="32"/>
      <c r="H98" s="33"/>
      <c r="I98" s="34"/>
      <c r="J98" s="34"/>
      <c r="K98" s="34"/>
      <c r="L98" s="34"/>
      <c r="M98" s="34"/>
      <c r="N98" s="34"/>
      <c r="O98" s="34"/>
      <c r="P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26"/>
      <c r="AK98" s="34"/>
      <c r="AL98" s="34"/>
      <c r="AM98" s="26">
        <f t="shared" si="5"/>
        <v>0</v>
      </c>
    </row>
    <row r="99" spans="1:39" x14ac:dyDescent="0.25">
      <c r="A99" s="30"/>
      <c r="D99" s="31"/>
      <c r="E99" s="31"/>
      <c r="F99" s="32"/>
      <c r="G99" s="32"/>
      <c r="H99" s="33"/>
      <c r="I99" s="34"/>
      <c r="J99" s="34"/>
      <c r="K99" s="34"/>
      <c r="L99" s="34"/>
      <c r="M99" s="34"/>
      <c r="N99" s="34"/>
      <c r="O99" s="34"/>
      <c r="P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26"/>
      <c r="AK99" s="34"/>
      <c r="AL99" s="34"/>
      <c r="AM99" s="26">
        <f t="shared" si="5"/>
        <v>0</v>
      </c>
    </row>
    <row r="100" spans="1:39" x14ac:dyDescent="0.25">
      <c r="A100" s="30"/>
      <c r="D100" s="31"/>
      <c r="E100" s="31"/>
      <c r="F100" s="32"/>
      <c r="G100" s="32"/>
      <c r="H100" s="33"/>
      <c r="I100" s="34"/>
      <c r="J100" s="34"/>
      <c r="K100" s="34"/>
      <c r="L100" s="34"/>
      <c r="M100" s="34"/>
      <c r="N100" s="34"/>
      <c r="O100" s="34"/>
      <c r="P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26"/>
      <c r="AK100" s="34"/>
      <c r="AL100" s="34"/>
      <c r="AM100" s="26">
        <f t="shared" si="5"/>
        <v>0</v>
      </c>
    </row>
    <row r="101" spans="1:39" x14ac:dyDescent="0.25">
      <c r="A101" s="30"/>
      <c r="D101" s="31"/>
      <c r="E101" s="31"/>
      <c r="F101" s="32"/>
      <c r="G101" s="32"/>
      <c r="H101" s="33"/>
      <c r="I101" s="34"/>
      <c r="J101" s="34"/>
      <c r="K101" s="34"/>
      <c r="L101" s="34"/>
      <c r="M101" s="34"/>
      <c r="N101" s="34"/>
      <c r="O101" s="34"/>
      <c r="P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26"/>
      <c r="AK101" s="34"/>
      <c r="AL101" s="34"/>
      <c r="AM101" s="26">
        <f t="shared" si="5"/>
        <v>0</v>
      </c>
    </row>
    <row r="102" spans="1:39" x14ac:dyDescent="0.25">
      <c r="A102" s="30"/>
      <c r="D102" s="31"/>
      <c r="E102" s="31"/>
      <c r="F102" s="32"/>
      <c r="G102" s="32"/>
      <c r="H102" s="33"/>
      <c r="I102" s="34"/>
      <c r="J102" s="34"/>
      <c r="K102" s="34"/>
      <c r="L102" s="34"/>
      <c r="M102" s="34"/>
      <c r="N102" s="34"/>
      <c r="O102" s="34"/>
      <c r="P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26"/>
      <c r="AK102" s="34"/>
      <c r="AL102" s="34"/>
      <c r="AM102" s="26">
        <f t="shared" si="5"/>
        <v>0</v>
      </c>
    </row>
    <row r="103" spans="1:39" x14ac:dyDescent="0.25">
      <c r="A103" s="30"/>
      <c r="D103" s="31"/>
      <c r="E103" s="31"/>
      <c r="F103" s="32"/>
      <c r="G103" s="32"/>
      <c r="H103" s="33"/>
      <c r="I103" s="34"/>
      <c r="J103" s="34"/>
      <c r="K103" s="34"/>
      <c r="L103" s="34"/>
      <c r="M103" s="34"/>
      <c r="N103" s="34"/>
      <c r="O103" s="34"/>
      <c r="P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26"/>
      <c r="AK103" s="34"/>
      <c r="AL103" s="34"/>
      <c r="AM103" s="26">
        <f t="shared" si="5"/>
        <v>0</v>
      </c>
    </row>
    <row r="104" spans="1:39" x14ac:dyDescent="0.25">
      <c r="A104" s="30"/>
      <c r="D104" s="31"/>
      <c r="E104" s="31"/>
      <c r="F104" s="32"/>
      <c r="G104" s="32"/>
      <c r="H104" s="33"/>
      <c r="I104" s="34"/>
      <c r="J104" s="34"/>
      <c r="K104" s="34"/>
      <c r="L104" s="34"/>
      <c r="M104" s="34"/>
      <c r="N104" s="34"/>
      <c r="O104" s="34"/>
      <c r="P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26"/>
      <c r="AK104" s="34"/>
      <c r="AL104" s="34"/>
      <c r="AM104" s="26">
        <f t="shared" si="5"/>
        <v>0</v>
      </c>
    </row>
    <row r="105" spans="1:39" x14ac:dyDescent="0.25">
      <c r="A105" s="30"/>
      <c r="D105" s="31"/>
      <c r="E105" s="31"/>
      <c r="F105" s="32"/>
      <c r="G105" s="32"/>
      <c r="H105" s="33"/>
      <c r="I105" s="34"/>
      <c r="J105" s="34"/>
      <c r="K105" s="34"/>
      <c r="L105" s="34"/>
      <c r="M105" s="34"/>
      <c r="N105" s="34"/>
      <c r="O105" s="34"/>
      <c r="P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26"/>
      <c r="AK105" s="34"/>
      <c r="AL105" s="34"/>
      <c r="AM105" s="26">
        <f t="shared" si="5"/>
        <v>0</v>
      </c>
    </row>
    <row r="106" spans="1:39" x14ac:dyDescent="0.25">
      <c r="A106" s="30"/>
      <c r="D106" s="31"/>
      <c r="E106" s="31"/>
      <c r="F106" s="32"/>
      <c r="G106" s="32"/>
      <c r="H106" s="33"/>
      <c r="I106" s="34"/>
      <c r="J106" s="34"/>
      <c r="K106" s="34"/>
      <c r="L106" s="34"/>
      <c r="M106" s="34"/>
      <c r="N106" s="34"/>
      <c r="O106" s="34"/>
      <c r="P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26"/>
      <c r="AK106" s="34"/>
      <c r="AL106" s="34"/>
      <c r="AM106" s="26">
        <f t="shared" si="5"/>
        <v>0</v>
      </c>
    </row>
    <row r="107" spans="1:39" x14ac:dyDescent="0.25">
      <c r="A107" s="30"/>
      <c r="D107" s="31"/>
      <c r="E107" s="31"/>
      <c r="F107" s="32"/>
      <c r="G107" s="32"/>
      <c r="H107" s="33"/>
      <c r="I107" s="34"/>
      <c r="J107" s="34"/>
      <c r="K107" s="34"/>
      <c r="L107" s="34"/>
      <c r="M107" s="34"/>
      <c r="N107" s="34"/>
      <c r="O107" s="34"/>
      <c r="P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26"/>
      <c r="AK107" s="34"/>
      <c r="AL107" s="34"/>
      <c r="AM107" s="26">
        <f t="shared" si="5"/>
        <v>0</v>
      </c>
    </row>
    <row r="108" spans="1:39" x14ac:dyDescent="0.25">
      <c r="A108" s="30"/>
      <c r="D108" s="31"/>
      <c r="E108" s="31"/>
      <c r="F108" s="32"/>
      <c r="G108" s="32"/>
      <c r="H108" s="33"/>
      <c r="I108" s="34"/>
      <c r="J108" s="34"/>
      <c r="K108" s="34"/>
      <c r="L108" s="34"/>
      <c r="M108" s="34"/>
      <c r="N108" s="34"/>
      <c r="O108" s="34"/>
      <c r="P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26"/>
      <c r="AK108" s="34"/>
      <c r="AL108" s="34"/>
      <c r="AM108" s="26">
        <f t="shared" si="5"/>
        <v>0</v>
      </c>
    </row>
    <row r="109" spans="1:39" x14ac:dyDescent="0.25">
      <c r="A109" s="30"/>
      <c r="D109" s="31"/>
      <c r="E109" s="31"/>
      <c r="F109" s="32"/>
      <c r="G109" s="32"/>
      <c r="H109" s="33"/>
      <c r="I109" s="34"/>
      <c r="J109" s="34"/>
      <c r="K109" s="34"/>
      <c r="L109" s="34"/>
      <c r="M109" s="34"/>
      <c r="N109" s="34"/>
      <c r="O109" s="34"/>
      <c r="P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26"/>
      <c r="AK109" s="34"/>
      <c r="AL109" s="34"/>
      <c r="AM109" s="26">
        <f t="shared" si="5"/>
        <v>0</v>
      </c>
    </row>
    <row r="110" spans="1:39" x14ac:dyDescent="0.25">
      <c r="A110" s="30"/>
      <c r="D110"/>
      <c r="E110"/>
      <c r="F110" s="32"/>
      <c r="G110" s="32"/>
      <c r="H110" s="33"/>
      <c r="I110" s="34"/>
      <c r="J110" s="34"/>
      <c r="K110" s="34"/>
      <c r="L110" s="34"/>
      <c r="M110" s="34"/>
      <c r="N110" s="34"/>
      <c r="O110" s="34"/>
      <c r="P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26"/>
      <c r="AK110" s="34"/>
      <c r="AL110" s="34"/>
      <c r="AM110" s="26">
        <f t="shared" si="5"/>
        <v>0</v>
      </c>
    </row>
    <row r="111" spans="1:39" x14ac:dyDescent="0.25">
      <c r="A111" s="30"/>
      <c r="D111" s="31"/>
      <c r="E111" s="31"/>
      <c r="F111" s="32"/>
      <c r="G111" s="32"/>
      <c r="H111" s="33"/>
      <c r="I111" s="34"/>
      <c r="J111" s="34"/>
      <c r="K111" s="34"/>
      <c r="L111" s="34"/>
      <c r="M111" s="34"/>
      <c r="N111" s="34"/>
      <c r="O111" s="34"/>
      <c r="P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26"/>
      <c r="AK111" s="34"/>
      <c r="AL111" s="34"/>
      <c r="AM111" s="26">
        <f t="shared" si="5"/>
        <v>0</v>
      </c>
    </row>
    <row r="112" spans="1:39" x14ac:dyDescent="0.25">
      <c r="A112" s="30"/>
      <c r="D112" s="31"/>
      <c r="E112" s="31"/>
      <c r="F112" s="32"/>
      <c r="G112" s="32"/>
      <c r="H112" s="33"/>
      <c r="I112" s="34"/>
      <c r="J112" s="34"/>
      <c r="K112" s="34"/>
      <c r="L112" s="34"/>
      <c r="M112" s="34"/>
      <c r="N112" s="34"/>
      <c r="O112" s="34"/>
      <c r="P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26"/>
      <c r="AK112" s="34"/>
      <c r="AL112" s="34"/>
      <c r="AM112" s="26">
        <f t="shared" si="5"/>
        <v>0</v>
      </c>
    </row>
    <row r="113" spans="1:39" x14ac:dyDescent="0.25">
      <c r="A113" s="30"/>
      <c r="D113" s="31"/>
      <c r="E113" s="31"/>
      <c r="F113" s="32"/>
      <c r="G113" s="32"/>
      <c r="H113" s="33"/>
      <c r="I113" s="34"/>
      <c r="J113" s="34"/>
      <c r="K113" s="34"/>
      <c r="L113" s="34"/>
      <c r="M113" s="34"/>
      <c r="N113" s="34"/>
      <c r="O113" s="34"/>
      <c r="P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26"/>
      <c r="AK113" s="34"/>
      <c r="AL113" s="34"/>
      <c r="AM113" s="26">
        <f t="shared" si="5"/>
        <v>0</v>
      </c>
    </row>
    <row r="114" spans="1:39" x14ac:dyDescent="0.25">
      <c r="A114" s="30"/>
      <c r="D114" s="31"/>
      <c r="E114" s="31"/>
      <c r="F114" s="32"/>
      <c r="G114" s="32"/>
      <c r="H114" s="33"/>
      <c r="I114" s="34"/>
      <c r="J114" s="34"/>
      <c r="K114" s="34"/>
      <c r="L114" s="34"/>
      <c r="M114" s="34"/>
      <c r="N114" s="34"/>
      <c r="O114" s="34"/>
      <c r="P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26"/>
      <c r="AK114" s="34"/>
      <c r="AL114" s="34"/>
      <c r="AM114" s="26">
        <f t="shared" si="5"/>
        <v>0</v>
      </c>
    </row>
    <row r="115" spans="1:39" x14ac:dyDescent="0.25">
      <c r="A115" s="30"/>
      <c r="C115" s="32"/>
      <c r="D115"/>
      <c r="E115" s="35"/>
      <c r="F115" s="32"/>
      <c r="G115" s="32"/>
      <c r="H115" s="33"/>
      <c r="I115" s="34"/>
      <c r="J115" s="34"/>
      <c r="K115" s="34"/>
      <c r="L115" s="34"/>
      <c r="M115" s="34"/>
      <c r="N115" s="34"/>
      <c r="O115" s="34"/>
      <c r="P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26"/>
      <c r="AK115" s="34"/>
      <c r="AL115" s="34"/>
      <c r="AM115" s="26">
        <f t="shared" si="5"/>
        <v>0</v>
      </c>
    </row>
    <row r="116" spans="1:39" x14ac:dyDescent="0.25">
      <c r="A116" s="30"/>
      <c r="C116" s="32"/>
      <c r="D116"/>
      <c r="E116" s="35"/>
      <c r="F116" s="32"/>
      <c r="G116" s="32"/>
      <c r="H116" s="33"/>
      <c r="I116" s="34"/>
      <c r="J116" s="34"/>
      <c r="K116" s="34"/>
      <c r="L116" s="34"/>
      <c r="M116" s="34"/>
      <c r="N116" s="34"/>
      <c r="O116" s="34"/>
      <c r="P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26"/>
      <c r="AK116" s="34"/>
      <c r="AL116" s="34"/>
      <c r="AM116" s="26">
        <f t="shared" si="5"/>
        <v>0</v>
      </c>
    </row>
    <row r="117" spans="1:39" x14ac:dyDescent="0.25">
      <c r="A117" s="30"/>
      <c r="C117" s="32"/>
      <c r="D117"/>
      <c r="E117" s="35"/>
      <c r="F117" s="32"/>
      <c r="G117" s="32"/>
      <c r="H117" s="33"/>
      <c r="I117" s="34"/>
      <c r="J117" s="34"/>
      <c r="K117" s="34"/>
      <c r="L117" s="34"/>
      <c r="M117" s="34"/>
      <c r="N117" s="34"/>
      <c r="O117" s="34"/>
      <c r="P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26"/>
      <c r="AK117" s="34"/>
      <c r="AL117" s="34"/>
      <c r="AM117" s="26">
        <f t="shared" si="5"/>
        <v>0</v>
      </c>
    </row>
    <row r="118" spans="1:39" x14ac:dyDescent="0.25">
      <c r="A118" s="30"/>
      <c r="C118" s="32"/>
      <c r="D118"/>
      <c r="E118" s="35"/>
      <c r="F118" s="32"/>
      <c r="G118" s="32"/>
      <c r="H118" s="33"/>
      <c r="I118" s="34"/>
      <c r="J118" s="34"/>
      <c r="K118" s="34"/>
      <c r="L118" s="34"/>
      <c r="M118" s="34"/>
      <c r="N118" s="34"/>
      <c r="O118" s="34"/>
      <c r="P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26"/>
      <c r="AK118" s="34"/>
      <c r="AL118" s="34"/>
      <c r="AM118" s="26">
        <f t="shared" si="5"/>
        <v>0</v>
      </c>
    </row>
    <row r="119" spans="1:39" x14ac:dyDescent="0.25">
      <c r="A119" s="30"/>
      <c r="C119" s="32"/>
      <c r="D119"/>
      <c r="E119" s="35"/>
      <c r="F119" s="32"/>
      <c r="G119" s="32"/>
      <c r="H119" s="33"/>
      <c r="I119" s="34"/>
      <c r="J119" s="34"/>
      <c r="K119" s="34"/>
      <c r="L119" s="34"/>
      <c r="M119" s="34"/>
      <c r="N119" s="34"/>
      <c r="O119" s="34"/>
      <c r="P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26"/>
      <c r="AK119" s="34"/>
      <c r="AL119" s="34"/>
      <c r="AM119" s="26">
        <f t="shared" si="5"/>
        <v>0</v>
      </c>
    </row>
    <row r="120" spans="1:39" x14ac:dyDescent="0.25">
      <c r="A120" s="30"/>
      <c r="C120" s="32"/>
      <c r="D120"/>
      <c r="E120" s="35"/>
      <c r="F120" s="32"/>
      <c r="G120" s="32"/>
      <c r="H120" s="33"/>
      <c r="I120" s="34"/>
      <c r="J120" s="34"/>
      <c r="K120" s="34"/>
      <c r="L120" s="34"/>
      <c r="M120" s="34"/>
      <c r="N120" s="34"/>
      <c r="O120" s="34"/>
      <c r="P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26"/>
      <c r="AK120" s="34"/>
      <c r="AL120" s="34"/>
      <c r="AM120" s="26">
        <f t="shared" si="5"/>
        <v>0</v>
      </c>
    </row>
    <row r="121" spans="1:39" x14ac:dyDescent="0.25">
      <c r="A121" s="30"/>
      <c r="C121" s="32"/>
      <c r="D121"/>
      <c r="E121" s="35"/>
      <c r="F121" s="32"/>
      <c r="G121" s="32"/>
      <c r="H121" s="33"/>
      <c r="I121" s="34"/>
      <c r="J121" s="34"/>
      <c r="K121" s="34"/>
      <c r="L121" s="34"/>
      <c r="M121" s="34"/>
      <c r="N121" s="34"/>
      <c r="O121" s="34"/>
      <c r="P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26"/>
      <c r="AK121" s="34"/>
      <c r="AL121" s="34"/>
      <c r="AM121" s="26">
        <f t="shared" si="5"/>
        <v>0</v>
      </c>
    </row>
    <row r="122" spans="1:39" x14ac:dyDescent="0.25">
      <c r="A122" s="30"/>
      <c r="C122" s="32"/>
      <c r="D122"/>
      <c r="E122" s="35"/>
      <c r="F122" s="32"/>
      <c r="G122" s="32"/>
      <c r="H122" s="33"/>
      <c r="I122" s="34"/>
      <c r="J122" s="34"/>
      <c r="K122" s="34"/>
      <c r="L122" s="34"/>
      <c r="M122" s="34"/>
      <c r="N122" s="34"/>
      <c r="O122" s="34"/>
      <c r="P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26"/>
      <c r="AK122" s="34"/>
      <c r="AL122" s="34"/>
      <c r="AM122" s="26">
        <f t="shared" si="5"/>
        <v>0</v>
      </c>
    </row>
    <row r="123" spans="1:39" x14ac:dyDescent="0.25">
      <c r="A123" s="30"/>
      <c r="C123" s="32"/>
      <c r="D123"/>
      <c r="E123" s="35"/>
      <c r="F123" s="32"/>
      <c r="G123" s="32"/>
      <c r="H123" s="33"/>
      <c r="I123" s="34"/>
      <c r="J123" s="34"/>
      <c r="K123" s="34"/>
      <c r="L123" s="34"/>
      <c r="M123" s="34"/>
      <c r="N123" s="34"/>
      <c r="O123" s="34"/>
      <c r="P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26"/>
      <c r="AK123" s="34"/>
      <c r="AL123" s="34"/>
      <c r="AM123" s="26">
        <f t="shared" si="5"/>
        <v>0</v>
      </c>
    </row>
    <row r="124" spans="1:39" x14ac:dyDescent="0.25">
      <c r="A124" s="30"/>
      <c r="C124" s="32"/>
      <c r="D124"/>
      <c r="E124" s="35"/>
      <c r="F124" s="32"/>
      <c r="G124" s="32"/>
      <c r="H124" s="33"/>
      <c r="I124" s="34"/>
      <c r="J124" s="34"/>
      <c r="K124" s="34"/>
      <c r="L124" s="34"/>
      <c r="M124" s="34"/>
      <c r="N124" s="34"/>
      <c r="O124" s="34"/>
      <c r="P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26"/>
      <c r="AK124" s="34"/>
      <c r="AL124" s="34"/>
      <c r="AM124" s="26">
        <f t="shared" si="5"/>
        <v>0</v>
      </c>
    </row>
    <row r="125" spans="1:39" x14ac:dyDescent="0.25">
      <c r="A125" s="30"/>
      <c r="C125" s="32"/>
      <c r="D125"/>
      <c r="E125" s="35"/>
      <c r="F125" s="32"/>
      <c r="G125" s="32"/>
      <c r="H125" s="33"/>
      <c r="I125" s="34"/>
      <c r="J125" s="34"/>
      <c r="K125" s="34"/>
      <c r="L125" s="34"/>
      <c r="M125" s="34"/>
      <c r="N125" s="34"/>
      <c r="O125" s="34"/>
      <c r="P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26"/>
      <c r="AK125" s="34"/>
      <c r="AL125" s="34"/>
      <c r="AM125" s="26">
        <f t="shared" si="5"/>
        <v>0</v>
      </c>
    </row>
    <row r="126" spans="1:39" x14ac:dyDescent="0.25">
      <c r="A126" s="30"/>
      <c r="C126" s="32"/>
      <c r="D126"/>
      <c r="E126" s="35"/>
      <c r="F126" s="32"/>
      <c r="G126" s="32"/>
      <c r="H126" s="33"/>
      <c r="I126" s="34"/>
      <c r="J126" s="34"/>
      <c r="K126" s="34"/>
      <c r="L126" s="34"/>
      <c r="M126" s="34"/>
      <c r="N126" s="34"/>
      <c r="O126" s="34"/>
      <c r="P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26"/>
      <c r="AK126" s="34"/>
      <c r="AL126" s="34"/>
      <c r="AM126" s="26">
        <f t="shared" si="5"/>
        <v>0</v>
      </c>
    </row>
    <row r="127" spans="1:39" x14ac:dyDescent="0.25">
      <c r="A127" s="30"/>
      <c r="C127" s="32"/>
      <c r="D127"/>
      <c r="E127" s="35"/>
      <c r="F127" s="32"/>
      <c r="G127" s="32"/>
      <c r="H127" s="33"/>
      <c r="I127" s="34"/>
      <c r="J127" s="34"/>
      <c r="K127" s="34"/>
      <c r="L127" s="34"/>
      <c r="M127" s="34"/>
      <c r="N127" s="34"/>
      <c r="O127" s="34"/>
      <c r="P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26"/>
      <c r="AK127" s="34"/>
      <c r="AL127" s="34"/>
      <c r="AM127" s="26">
        <f t="shared" si="5"/>
        <v>0</v>
      </c>
    </row>
    <row r="128" spans="1:39" x14ac:dyDescent="0.25">
      <c r="A128" s="30"/>
      <c r="C128" s="32"/>
      <c r="D128"/>
      <c r="E128" s="35"/>
      <c r="F128" s="32"/>
      <c r="G128" s="32"/>
      <c r="H128" s="33"/>
      <c r="I128" s="34"/>
      <c r="J128" s="34"/>
      <c r="K128" s="34"/>
      <c r="L128" s="34"/>
      <c r="M128" s="34"/>
      <c r="N128" s="34"/>
      <c r="O128" s="34"/>
      <c r="P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26"/>
      <c r="AK128" s="34"/>
      <c r="AL128" s="34"/>
      <c r="AM128" s="26">
        <f t="shared" si="5"/>
        <v>0</v>
      </c>
    </row>
    <row r="129" spans="1:39" x14ac:dyDescent="0.25">
      <c r="A129" s="30"/>
      <c r="C129" s="32"/>
      <c r="D129"/>
      <c r="E129" s="35"/>
      <c r="F129" s="32"/>
      <c r="G129" s="32"/>
      <c r="H129" s="33"/>
      <c r="I129" s="34"/>
      <c r="J129" s="34"/>
      <c r="K129" s="34"/>
      <c r="L129" s="34"/>
      <c r="M129" s="34"/>
      <c r="N129" s="34"/>
      <c r="O129" s="34"/>
      <c r="P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26"/>
      <c r="AK129" s="34"/>
      <c r="AL129" s="34"/>
      <c r="AM129" s="26">
        <f t="shared" si="5"/>
        <v>0</v>
      </c>
    </row>
    <row r="130" spans="1:39" x14ac:dyDescent="0.25">
      <c r="A130" s="30"/>
      <c r="C130" s="32"/>
      <c r="D130"/>
      <c r="E130" s="35"/>
      <c r="F130" s="32"/>
      <c r="G130" s="32"/>
      <c r="H130" s="33"/>
      <c r="I130" s="34"/>
      <c r="J130" s="34"/>
      <c r="K130" s="34"/>
      <c r="L130" s="34"/>
      <c r="M130" s="34"/>
      <c r="N130" s="34"/>
      <c r="O130" s="34"/>
      <c r="P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26"/>
      <c r="AK130" s="34"/>
      <c r="AL130" s="34"/>
      <c r="AM130" s="26">
        <f t="shared" si="5"/>
        <v>0</v>
      </c>
    </row>
    <row r="131" spans="1:39" x14ac:dyDescent="0.25">
      <c r="A131" s="30"/>
      <c r="C131" s="32"/>
      <c r="D131"/>
      <c r="E131" s="35"/>
      <c r="F131" s="32"/>
      <c r="G131" s="32"/>
      <c r="H131" s="33"/>
      <c r="I131" s="34"/>
      <c r="J131" s="34"/>
      <c r="K131" s="34"/>
      <c r="L131" s="34"/>
      <c r="M131" s="34"/>
      <c r="N131" s="34"/>
      <c r="O131" s="34"/>
      <c r="P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26"/>
      <c r="AK131" s="34"/>
      <c r="AL131" s="34"/>
      <c r="AM131" s="26">
        <f t="shared" si="5"/>
        <v>0</v>
      </c>
    </row>
    <row r="132" spans="1:39" x14ac:dyDescent="0.25">
      <c r="A132" s="30"/>
      <c r="C132" s="32"/>
      <c r="D132"/>
      <c r="E132" s="35"/>
      <c r="F132" s="32"/>
      <c r="G132" s="32"/>
      <c r="H132" s="33"/>
      <c r="I132" s="34"/>
      <c r="J132" s="34"/>
      <c r="K132" s="34"/>
      <c r="L132" s="34"/>
      <c r="M132" s="34"/>
      <c r="N132" s="34"/>
      <c r="O132" s="34"/>
      <c r="P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26"/>
      <c r="AK132" s="34"/>
      <c r="AL132" s="34"/>
      <c r="AM132" s="26">
        <f t="shared" si="5"/>
        <v>0</v>
      </c>
    </row>
    <row r="133" spans="1:39" x14ac:dyDescent="0.25">
      <c r="A133" s="30"/>
      <c r="C133" s="32"/>
      <c r="D133"/>
      <c r="E133" s="35"/>
      <c r="F133" s="32"/>
      <c r="G133" s="32"/>
      <c r="H133" s="33"/>
      <c r="I133" s="34"/>
      <c r="J133" s="34"/>
      <c r="K133" s="34"/>
      <c r="L133" s="34"/>
      <c r="M133" s="34"/>
      <c r="N133" s="34"/>
      <c r="O133" s="34"/>
      <c r="P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26"/>
      <c r="AK133" s="34"/>
      <c r="AL133" s="34"/>
      <c r="AM133" s="26">
        <f t="shared" si="5"/>
        <v>0</v>
      </c>
    </row>
    <row r="134" spans="1:39" x14ac:dyDescent="0.25">
      <c r="A134" s="30"/>
      <c r="C134" s="32"/>
      <c r="D134"/>
      <c r="E134" s="35"/>
      <c r="F134" s="32"/>
      <c r="G134" s="32"/>
      <c r="H134" s="33"/>
      <c r="I134" s="34"/>
      <c r="J134" s="34"/>
      <c r="K134" s="34"/>
      <c r="L134" s="34"/>
      <c r="M134" s="34"/>
      <c r="N134" s="34"/>
      <c r="O134" s="34"/>
      <c r="P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26"/>
      <c r="AK134" s="34"/>
      <c r="AL134" s="34"/>
      <c r="AM134" s="26">
        <f t="shared" si="5"/>
        <v>0</v>
      </c>
    </row>
    <row r="135" spans="1:39" x14ac:dyDescent="0.25">
      <c r="A135" s="30"/>
      <c r="C135" s="32"/>
      <c r="D135"/>
      <c r="E135" s="36"/>
      <c r="F135" s="32"/>
      <c r="G135" s="36"/>
      <c r="H135" s="34"/>
      <c r="I135" s="34"/>
      <c r="J135" s="34"/>
      <c r="K135" s="34"/>
      <c r="L135" s="34"/>
      <c r="M135" s="34"/>
      <c r="N135" s="34"/>
      <c r="O135" s="34"/>
      <c r="P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26"/>
      <c r="AK135" s="34"/>
      <c r="AL135" s="34"/>
      <c r="AM135" s="26">
        <f t="shared" si="5"/>
        <v>0</v>
      </c>
    </row>
    <row r="136" spans="1:39" x14ac:dyDescent="0.25">
      <c r="A136" s="30"/>
      <c r="C136" s="32"/>
      <c r="D136"/>
      <c r="E136" s="36"/>
      <c r="F136" s="32"/>
      <c r="G136" s="36"/>
      <c r="H136" s="34"/>
      <c r="I136" s="34"/>
      <c r="J136" s="34"/>
      <c r="K136" s="34"/>
      <c r="L136" s="34"/>
      <c r="M136" s="34"/>
      <c r="N136" s="34"/>
      <c r="O136" s="34"/>
      <c r="P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26"/>
      <c r="AK136" s="34"/>
      <c r="AL136" s="34"/>
      <c r="AM136" s="26">
        <f t="shared" si="5"/>
        <v>0</v>
      </c>
    </row>
    <row r="137" spans="1:39" x14ac:dyDescent="0.25">
      <c r="A137" s="30"/>
      <c r="C137" s="32"/>
      <c r="D137"/>
      <c r="E137" s="36"/>
      <c r="F137" s="32"/>
      <c r="G137" s="36"/>
      <c r="H137" s="34"/>
      <c r="I137" s="34"/>
      <c r="J137" s="34"/>
      <c r="K137" s="34"/>
      <c r="L137" s="34"/>
      <c r="M137" s="34"/>
      <c r="N137" s="34"/>
      <c r="O137" s="34"/>
      <c r="P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26"/>
      <c r="AK137" s="34"/>
      <c r="AL137" s="34"/>
      <c r="AM137" s="26">
        <f t="shared" si="5"/>
        <v>0</v>
      </c>
    </row>
    <row r="138" spans="1:39" x14ac:dyDescent="0.25">
      <c r="A138" s="30"/>
      <c r="C138" s="32"/>
      <c r="D138"/>
      <c r="E138" s="36"/>
      <c r="F138" s="32"/>
      <c r="G138" s="36"/>
      <c r="H138" s="34"/>
      <c r="I138" s="34"/>
      <c r="J138" s="34"/>
      <c r="K138" s="34"/>
      <c r="L138" s="34"/>
      <c r="M138" s="34"/>
      <c r="N138" s="34"/>
      <c r="O138" s="34"/>
      <c r="P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26"/>
      <c r="AK138" s="34"/>
      <c r="AL138" s="34"/>
      <c r="AM138" s="26">
        <f t="shared" ref="AM138:AM154" si="6">AH138-AK138-AL138-O138</f>
        <v>0</v>
      </c>
    </row>
    <row r="139" spans="1:39" x14ac:dyDescent="0.25">
      <c r="A139" s="30"/>
      <c r="C139" s="32"/>
      <c r="D139"/>
      <c r="E139" s="36"/>
      <c r="F139" s="32"/>
      <c r="G139" s="36"/>
      <c r="H139" s="34"/>
      <c r="I139" s="34"/>
      <c r="J139" s="34"/>
      <c r="K139" s="34"/>
      <c r="L139" s="34"/>
      <c r="M139" s="34"/>
      <c r="N139" s="34"/>
      <c r="O139" s="34"/>
      <c r="P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26"/>
      <c r="AK139" s="34"/>
      <c r="AL139" s="34"/>
      <c r="AM139" s="26">
        <f t="shared" si="6"/>
        <v>0</v>
      </c>
    </row>
    <row r="140" spans="1:39" x14ac:dyDescent="0.25">
      <c r="A140" s="30"/>
      <c r="C140" s="32"/>
      <c r="D140"/>
      <c r="E140" s="36"/>
      <c r="F140" s="32"/>
      <c r="G140" s="36"/>
      <c r="H140" s="34"/>
      <c r="I140" s="34"/>
      <c r="J140" s="34"/>
      <c r="K140" s="34"/>
      <c r="L140" s="34"/>
      <c r="M140" s="34"/>
      <c r="N140" s="34"/>
      <c r="O140" s="34"/>
      <c r="P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26"/>
      <c r="AK140" s="34"/>
      <c r="AL140" s="34"/>
      <c r="AM140" s="26">
        <f t="shared" si="6"/>
        <v>0</v>
      </c>
    </row>
    <row r="141" spans="1:39" x14ac:dyDescent="0.25">
      <c r="A141" s="30"/>
      <c r="C141" s="32"/>
      <c r="D141"/>
      <c r="E141" s="36"/>
      <c r="F141" s="32"/>
      <c r="G141" s="36"/>
      <c r="H141" s="34"/>
      <c r="I141" s="34"/>
      <c r="J141" s="34"/>
      <c r="K141" s="34"/>
      <c r="L141" s="34"/>
      <c r="M141" s="34"/>
      <c r="N141" s="34"/>
      <c r="O141" s="34"/>
      <c r="P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26"/>
      <c r="AK141" s="34"/>
      <c r="AL141" s="34"/>
      <c r="AM141" s="26">
        <f t="shared" si="6"/>
        <v>0</v>
      </c>
    </row>
    <row r="142" spans="1:39" x14ac:dyDescent="0.25">
      <c r="A142" s="30"/>
      <c r="C142" s="32"/>
      <c r="D142"/>
      <c r="E142" s="36"/>
      <c r="F142" s="32"/>
      <c r="G142" s="36"/>
      <c r="H142" s="34"/>
      <c r="I142" s="34"/>
      <c r="J142" s="34"/>
      <c r="K142" s="34"/>
      <c r="L142" s="34"/>
      <c r="M142" s="34"/>
      <c r="N142" s="34"/>
      <c r="O142" s="34"/>
      <c r="P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26"/>
      <c r="AK142" s="34"/>
      <c r="AL142" s="34"/>
      <c r="AM142" s="26">
        <f t="shared" si="6"/>
        <v>0</v>
      </c>
    </row>
    <row r="143" spans="1:39" x14ac:dyDescent="0.25">
      <c r="A143" s="30"/>
      <c r="C143" s="32"/>
      <c r="D143"/>
      <c r="E143" s="36"/>
      <c r="F143" s="32"/>
      <c r="G143" s="36"/>
      <c r="H143" s="34"/>
      <c r="I143" s="34"/>
      <c r="J143" s="34"/>
      <c r="K143" s="34"/>
      <c r="L143" s="34"/>
      <c r="M143" s="34"/>
      <c r="N143" s="34"/>
      <c r="O143" s="34"/>
      <c r="P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26"/>
      <c r="AK143" s="34"/>
      <c r="AL143" s="34"/>
      <c r="AM143" s="26">
        <f t="shared" si="6"/>
        <v>0</v>
      </c>
    </row>
    <row r="144" spans="1:39" x14ac:dyDescent="0.25">
      <c r="A144" s="30"/>
      <c r="C144" s="32"/>
      <c r="D144"/>
      <c r="E144" s="36"/>
      <c r="F144" s="32"/>
      <c r="G144" s="36"/>
      <c r="H144" s="34"/>
      <c r="I144" s="34"/>
      <c r="J144" s="34"/>
      <c r="K144" s="34"/>
      <c r="L144" s="34"/>
      <c r="M144" s="34"/>
      <c r="N144" s="34"/>
      <c r="O144" s="34"/>
      <c r="P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26"/>
      <c r="AK144" s="34"/>
      <c r="AL144" s="34"/>
      <c r="AM144" s="26">
        <f t="shared" si="6"/>
        <v>0</v>
      </c>
    </row>
    <row r="145" spans="1:39" x14ac:dyDescent="0.25">
      <c r="A145" s="30"/>
      <c r="C145" s="32"/>
      <c r="D145"/>
      <c r="E145" s="36"/>
      <c r="F145" s="32"/>
      <c r="G145" s="36"/>
      <c r="H145" s="34"/>
      <c r="I145" s="34"/>
      <c r="J145" s="34"/>
      <c r="K145" s="34"/>
      <c r="L145" s="34"/>
      <c r="M145" s="34"/>
      <c r="N145" s="34"/>
      <c r="O145" s="34"/>
      <c r="P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26"/>
      <c r="AK145" s="34"/>
      <c r="AL145" s="34"/>
      <c r="AM145" s="26">
        <f t="shared" si="6"/>
        <v>0</v>
      </c>
    </row>
    <row r="146" spans="1:39" x14ac:dyDescent="0.25">
      <c r="A146" s="30"/>
      <c r="C146" s="32"/>
      <c r="D146"/>
      <c r="E146" s="36"/>
      <c r="F146" s="32"/>
      <c r="G146" s="36"/>
      <c r="H146" s="34"/>
      <c r="I146" s="34"/>
      <c r="J146" s="34"/>
      <c r="K146" s="34"/>
      <c r="L146" s="34"/>
      <c r="M146" s="34"/>
      <c r="N146" s="34"/>
      <c r="O146" s="34"/>
      <c r="P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26"/>
      <c r="AK146" s="34"/>
      <c r="AL146" s="34"/>
      <c r="AM146" s="26">
        <f t="shared" si="6"/>
        <v>0</v>
      </c>
    </row>
    <row r="147" spans="1:39" x14ac:dyDescent="0.25">
      <c r="A147" s="30"/>
      <c r="C147" s="32"/>
      <c r="D147"/>
      <c r="E147" s="36"/>
      <c r="F147" s="32"/>
      <c r="G147" s="36"/>
      <c r="H147" s="34"/>
      <c r="I147" s="34"/>
      <c r="J147" s="34"/>
      <c r="K147" s="34"/>
      <c r="L147" s="34"/>
      <c r="M147" s="34"/>
      <c r="N147" s="34"/>
      <c r="O147" s="34"/>
      <c r="P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26"/>
      <c r="AK147" s="34"/>
      <c r="AL147" s="34"/>
      <c r="AM147" s="26">
        <f t="shared" si="6"/>
        <v>0</v>
      </c>
    </row>
    <row r="148" spans="1:39" x14ac:dyDescent="0.25">
      <c r="A148" s="30"/>
      <c r="C148" s="32"/>
      <c r="D148"/>
      <c r="E148" s="36"/>
      <c r="F148" s="32"/>
      <c r="G148" s="36"/>
      <c r="H148" s="34"/>
      <c r="I148" s="34"/>
      <c r="J148" s="34"/>
      <c r="K148" s="34"/>
      <c r="L148" s="34"/>
      <c r="M148" s="34"/>
      <c r="N148" s="34"/>
      <c r="O148" s="34"/>
      <c r="P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26"/>
      <c r="AK148" s="34"/>
      <c r="AL148" s="34"/>
      <c r="AM148" s="26">
        <f t="shared" si="6"/>
        <v>0</v>
      </c>
    </row>
    <row r="149" spans="1:39" x14ac:dyDescent="0.25">
      <c r="A149" s="30"/>
      <c r="C149" s="32"/>
      <c r="D149"/>
      <c r="E149" s="37"/>
      <c r="F149" s="36"/>
      <c r="G149" s="36"/>
      <c r="H149" s="34"/>
      <c r="I149" s="34"/>
      <c r="J149" s="26"/>
      <c r="K149" s="34"/>
      <c r="L149" s="34"/>
      <c r="M149" s="34"/>
      <c r="N149" s="34"/>
      <c r="O149" s="34"/>
      <c r="P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26"/>
      <c r="AK149" s="34"/>
      <c r="AL149" s="34"/>
      <c r="AM149" s="26">
        <f t="shared" si="6"/>
        <v>0</v>
      </c>
    </row>
    <row r="150" spans="1:39" x14ac:dyDescent="0.25">
      <c r="A150" s="30"/>
      <c r="C150" s="32"/>
      <c r="D150"/>
      <c r="E150" s="37"/>
      <c r="F150" s="36"/>
      <c r="G150" s="36"/>
      <c r="H150" s="34"/>
      <c r="I150" s="34"/>
      <c r="J150" s="34"/>
      <c r="K150" s="34"/>
      <c r="L150" s="34"/>
      <c r="M150" s="34"/>
      <c r="N150" s="34"/>
      <c r="O150" s="34"/>
      <c r="P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26"/>
      <c r="AK150" s="34"/>
      <c r="AL150" s="34"/>
      <c r="AM150" s="26">
        <f t="shared" si="6"/>
        <v>0</v>
      </c>
    </row>
    <row r="151" spans="1:39" x14ac:dyDescent="0.25">
      <c r="A151" s="30"/>
      <c r="C151" s="32"/>
      <c r="D151"/>
      <c r="E151" s="37"/>
      <c r="F151" s="36"/>
      <c r="G151" s="36"/>
      <c r="H151" s="34"/>
      <c r="I151" s="34"/>
      <c r="J151" s="34"/>
      <c r="K151" s="34"/>
      <c r="L151" s="34"/>
      <c r="M151" s="34"/>
      <c r="N151" s="34"/>
      <c r="O151" s="34"/>
      <c r="P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26"/>
      <c r="AK151" s="34"/>
      <c r="AL151" s="34"/>
      <c r="AM151" s="26">
        <f t="shared" si="6"/>
        <v>0</v>
      </c>
    </row>
    <row r="152" spans="1:39" x14ac:dyDescent="0.25">
      <c r="A152" s="30"/>
      <c r="C152" s="32"/>
      <c r="D152"/>
      <c r="E152" s="37"/>
      <c r="F152" s="36"/>
      <c r="G152" s="36"/>
      <c r="H152" s="34"/>
      <c r="I152" s="34"/>
      <c r="J152" s="34"/>
      <c r="K152" s="34"/>
      <c r="L152" s="34"/>
      <c r="M152" s="34"/>
      <c r="N152" s="34"/>
      <c r="O152" s="34"/>
      <c r="P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26"/>
      <c r="AK152" s="34"/>
      <c r="AL152" s="34"/>
      <c r="AM152" s="26">
        <f t="shared" si="6"/>
        <v>0</v>
      </c>
    </row>
    <row r="153" spans="1:39" x14ac:dyDescent="0.25">
      <c r="A153" s="30"/>
      <c r="C153" s="32"/>
      <c r="D153"/>
      <c r="E153" s="37"/>
      <c r="F153" s="36"/>
      <c r="G153" s="36"/>
      <c r="H153" s="34"/>
      <c r="I153" s="34"/>
      <c r="J153" s="34"/>
      <c r="K153" s="34"/>
      <c r="L153" s="34"/>
      <c r="M153" s="34"/>
      <c r="N153" s="34"/>
      <c r="O153" s="34"/>
      <c r="P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26"/>
      <c r="AK153" s="34"/>
      <c r="AL153" s="34"/>
      <c r="AM153" s="26">
        <f t="shared" si="6"/>
        <v>0</v>
      </c>
    </row>
  </sheetData>
  <autoFilter ref="A8:AN153" xr:uid="{B430BABB-3FD6-47F9-B749-780692D29B0A}"/>
  <mergeCells count="1">
    <mergeCell ref="A7:AM7"/>
  </mergeCells>
  <conditionalFormatting sqref="E9:E12">
    <cfRule type="duplicateValues" dxfId="3" priority="4"/>
  </conditionalFormatting>
  <conditionalFormatting sqref="E30:E31">
    <cfRule type="duplicateValues" dxfId="2" priority="3"/>
  </conditionalFormatting>
  <conditionalFormatting sqref="E78">
    <cfRule type="duplicateValues" dxfId="1" priority="2"/>
  </conditionalFormatting>
  <conditionalFormatting sqref="E110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9</dc:creator>
  <cp:lastModifiedBy>Conciliador 9</cp:lastModifiedBy>
  <dcterms:created xsi:type="dcterms:W3CDTF">2024-02-15T19:27:45Z</dcterms:created>
  <dcterms:modified xsi:type="dcterms:W3CDTF">2024-02-15T19:28:07Z</dcterms:modified>
</cp:coreProperties>
</file>