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13_ncr:1_{366E36AE-344C-471C-84C3-41EA309ED98B}" xr6:coauthVersionLast="47" xr6:coauthVersionMax="47" xr10:uidLastSave="{00000000-0000-0000-0000-000000000000}"/>
  <bookViews>
    <workbookView xWindow="-120" yWindow="-120" windowWidth="20730" windowHeight="11160" xr2:uid="{6709C022-F84E-49D8-A86E-1C875284DFF2}"/>
  </bookViews>
  <sheets>
    <sheet name="AIFT010 " sheetId="1" r:id="rId1"/>
  </sheets>
  <externalReferences>
    <externalReference r:id="rId2"/>
    <externalReference r:id="rId3"/>
  </externalReferences>
  <definedNames>
    <definedName name="_xlnm._FilterDatabase" localSheetId="0" hidden="1">'AIFT010 '!$A$8:$AJ$81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'!Resultado)</definedName>
    <definedName name="DSA">#N/A</definedName>
    <definedName name="FGH" localSheetId="0">INDIRECT('AIFT010 '!Resultado)</definedName>
    <definedName name="FGH">#N/A</definedName>
    <definedName name="GLO">[1]CRUCE!#REF!</definedName>
    <definedName name="ImagenElegida" localSheetId="0">INDIRECT('AIFT010 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9" i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<sst xmlns="http://schemas.openxmlformats.org/spreadsheetml/2006/main" count="189" uniqueCount="48">
  <si>
    <t>FORMATO AIFT010 - Conciliación Cartera ERP – EBP</t>
  </si>
  <si>
    <t>EPS:</t>
  </si>
  <si>
    <t>COOSALUD EPS S.A. NIT 900.226.715</t>
  </si>
  <si>
    <t>IPS:</t>
  </si>
  <si>
    <t>FECHA DE CONCILIACION:05/12/2023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</si>
  <si>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</si>
  <si>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</si>
  <si>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</si>
  <si>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</si>
  <si>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</si>
  <si>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</si>
  <si>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</si>
  <si>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</si>
  <si>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</si>
  <si>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</si>
  <si>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</si>
  <si>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</si>
  <si>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</si>
  <si>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</si>
  <si>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</si>
  <si>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</si>
  <si>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</si>
  <si>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</si>
  <si>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</si>
  <si>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</si>
  <si>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</si>
  <si>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</si>
  <si>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</si>
  <si>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</si>
  <si>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</si>
  <si>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</si>
  <si>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</si>
  <si>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</si>
  <si>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</si>
  <si>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</si>
  <si>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</si>
  <si>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</si>
  <si>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</si>
  <si>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</si>
  <si>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</si>
  <si>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</si>
  <si>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</si>
  <si>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</si>
  <si>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FS</t>
  </si>
  <si>
    <t>FSE</t>
  </si>
  <si>
    <t>PROMOTORA CLINICA ZONA FRANCA DE URABA    NIT-900390423</t>
  </si>
  <si>
    <t>FECHA DE CORTE DE CONCILIACION: 30/06/2023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</si>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</sst>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1" applyFont="1"/>
    <xf numFmtId="0" fontId="2" fillId="2" borderId="4" xfId="2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43" fontId="2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14" fontId="0" fillId="0" borderId="4" xfId="0" applyNumberFormat="1" applyBorder="1"/>
    <xf numFmtId="164" fontId="0" fillId="0" borderId="4" xfId="1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5" fillId="0" borderId="4" xfId="1" applyNumberFormat="1" applyFont="1" applyBorder="1" applyAlignment="1">
      <alignment vertical="top"/>
    </xf>
    <xf numFmtId="164" fontId="5" fillId="0" borderId="4" xfId="0" applyNumberFormat="1" applyFont="1" applyBorder="1"/>
    <xf numFmtId="164" fontId="6" fillId="0" borderId="4" xfId="1" applyNumberFormat="1" applyFont="1" applyBorder="1"/>
    <xf numFmtId="164" fontId="7" fillId="0" borderId="4" xfId="0" applyNumberFormat="1" applyFont="1" applyBorder="1"/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4" xfId="0" applyFont="1" applyBorder="1"/>
  </cellXfs>
  <cellStyles count="4">
    <cellStyle name="Millares" xfId="1" builtinId="3"/>
    <cellStyle name="Millares 2 2 2 2 2" xfId="3" xr:uid="{0DE3EAAB-C140-4311-8B19-8BB72A25874C}"/>
    <cellStyle name="Normal" xfId="0" builtinId="0"/>
    <cellStyle name="Normal 2 2" xfId="2" xr:uid="{D5562575-78D9-4F8A-9327-F1B5FA44D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AE64-9F4E-489D-9EE7-BD3CDCB4A707}">
  <sheetPr>
    <tabColor rgb="FFFF0000"/>
  </sheetPr>
  <dimension ref="A1:AJ81"/>
  <sheetViews>
    <sheetView showGridLines="0" tabSelected="1" topLeftCell="D1" zoomScaleNormal="100" workbookViewId="0">
      <pane ySplit="8" topLeftCell="A75" activePane="bottomLeft" state="frozen"/>
      <selection activeCell="A8" sqref="A8"/>
      <selection pane="bottomLeft" activeCell="P82" sqref="P82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45</v>
      </c>
      <c r="AC3" s="2">
        <v>0</v>
      </c>
    </row>
    <row r="4" spans="1:36">
      <c r="A4" s="1" t="s">
        <v>46</v>
      </c>
      <c r="B4" s="1"/>
      <c r="AC4" s="2">
        <v>0</v>
      </c>
    </row>
    <row r="5" spans="1:36">
      <c r="A5" s="1" t="s">
        <v>4</v>
      </c>
      <c r="AC5" s="2">
        <v>0</v>
      </c>
    </row>
    <row r="6" spans="1:36" ht="15.75" thickBot="1">
      <c r="AC6" s="2">
        <v>0</v>
      </c>
    </row>
    <row r="7" spans="1:36" ht="54" customHeight="1">
      <c r="A7" s="23" t="s">
        <v>5</v>
      </c>
      <c r="B7" s="24"/>
      <c r="C7" s="24"/>
      <c r="D7" s="24"/>
      <c r="E7" s="24"/>
      <c r="F7" s="24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30"/>
    </row>
    <row r="8" spans="1:36" ht="49.5" customHeight="1">
      <c r="A8" s="4" t="s">
        <v>7</v>
      </c>
      <c r="B8" s="5" t="s">
        <v>8</v>
      </c>
      <c r="C8" s="6" t="s">
        <v>9</v>
      </c>
      <c r="D8" s="7" t="s">
        <v>10</v>
      </c>
      <c r="E8" s="7" t="s">
        <v>11</v>
      </c>
      <c r="F8" s="7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10" t="s">
        <v>40</v>
      </c>
      <c r="AI8" s="10" t="s">
        <v>41</v>
      </c>
      <c r="AJ8" s="11" t="s">
        <v>42</v>
      </c>
    </row>
    <row r="9" spans="1:36">
      <c r="A9" s="12">
        <v>1</v>
      </c>
      <c r="B9" s="12" t="s">
        <v>47</v>
      </c>
      <c r="C9" s="22" t="s">
        <v>43</v>
      </c>
      <c r="D9" s="12">
        <v>332267</v>
      </c>
      <c r="E9" s="14">
        <v>44018</v>
      </c>
      <c r="F9" s="14">
        <v>44028</v>
      </c>
      <c r="G9" s="15">
        <v>2262305</v>
      </c>
      <c r="H9" s="16"/>
      <c r="I9" s="15"/>
      <c r="J9" s="16"/>
      <c r="K9" s="18"/>
      <c r="L9" s="16"/>
      <c r="M9" s="16"/>
      <c r="N9" s="17"/>
      <c r="O9" s="17">
        <f t="shared" ref="O9:O70" si="0">G9-H9-I9-N9</f>
        <v>2262305</v>
      </c>
      <c r="P9" s="31" t="str">
        <f>CONCATENATE(C9,D9)</f>
        <v>FS332267</v>
      </c>
      <c r="Q9" s="19"/>
      <c r="R9" s="16"/>
      <c r="S9" s="15"/>
      <c r="T9" s="17"/>
      <c r="U9" s="17"/>
      <c r="V9" s="20"/>
      <c r="W9" s="20"/>
      <c r="X9" s="20"/>
      <c r="Y9" s="20"/>
      <c r="Z9" s="20"/>
      <c r="AA9" s="17"/>
      <c r="AB9" s="20"/>
      <c r="AC9" s="15"/>
      <c r="AD9" s="20"/>
      <c r="AE9" s="15"/>
      <c r="AF9" s="20"/>
      <c r="AG9" s="16">
        <f t="shared" ref="AG9:AG70" si="1">O9-SUM(R9:AF9)</f>
        <v>2262305</v>
      </c>
      <c r="AH9" s="15"/>
      <c r="AI9" s="15"/>
      <c r="AJ9" s="21"/>
    </row>
    <row r="10" spans="1:36">
      <c r="A10" s="12">
        <v>2</v>
      </c>
      <c r="B10" s="12" t="s">
        <v>47</v>
      </c>
      <c r="C10" s="22" t="s">
        <v>44</v>
      </c>
      <c r="D10" s="12">
        <v>103155</v>
      </c>
      <c r="E10" s="14">
        <v>44524</v>
      </c>
      <c r="F10" s="14">
        <v>44567</v>
      </c>
      <c r="G10" s="15">
        <v>31600</v>
      </c>
      <c r="H10" s="16"/>
      <c r="I10" s="17"/>
      <c r="J10" s="16"/>
      <c r="K10" s="18"/>
      <c r="L10" s="16"/>
      <c r="M10" s="16"/>
      <c r="N10" s="17"/>
      <c r="O10" s="17">
        <f t="shared" si="0"/>
        <v>31600</v>
      </c>
      <c r="P10" s="31" t="str">
        <f t="shared" ref="P10:P73" si="2">CONCATENATE(C10,D10)</f>
        <v>FSE103155</v>
      </c>
      <c r="Q10" s="19"/>
      <c r="R10" s="16"/>
      <c r="S10" s="15"/>
      <c r="T10" s="17"/>
      <c r="U10" s="17"/>
      <c r="V10" s="20"/>
      <c r="W10" s="20"/>
      <c r="X10" s="20"/>
      <c r="Y10" s="20"/>
      <c r="Z10" s="20"/>
      <c r="AA10" s="17"/>
      <c r="AB10" s="20"/>
      <c r="AC10" s="15"/>
      <c r="AD10" s="20"/>
      <c r="AE10" s="15"/>
      <c r="AF10" s="20"/>
      <c r="AG10" s="16">
        <f t="shared" si="1"/>
        <v>31600</v>
      </c>
      <c r="AH10" s="15"/>
      <c r="AI10" s="15"/>
      <c r="AJ10" s="21"/>
    </row>
    <row r="11" spans="1:36">
      <c r="A11" s="12">
        <v>3</v>
      </c>
      <c r="B11" s="12" t="s">
        <v>47</v>
      </c>
      <c r="C11" s="22" t="s">
        <v>44</v>
      </c>
      <c r="D11" s="12">
        <v>103832</v>
      </c>
      <c r="E11" s="14">
        <v>44531</v>
      </c>
      <c r="F11" s="14">
        <v>44567</v>
      </c>
      <c r="G11" s="15">
        <v>1736914</v>
      </c>
      <c r="H11" s="16"/>
      <c r="I11" s="17"/>
      <c r="J11" s="16"/>
      <c r="K11" s="18"/>
      <c r="L11" s="16"/>
      <c r="M11" s="16"/>
      <c r="N11" s="17"/>
      <c r="O11" s="17">
        <f t="shared" si="0"/>
        <v>1736914</v>
      </c>
      <c r="P11" s="31" t="str">
        <f t="shared" si="2"/>
        <v>FSE103832</v>
      </c>
      <c r="Q11" s="19"/>
      <c r="R11" s="16"/>
      <c r="S11" s="15"/>
      <c r="T11" s="17"/>
      <c r="U11" s="17"/>
      <c r="V11" s="20"/>
      <c r="W11" s="20"/>
      <c r="X11" s="20"/>
      <c r="Y11" s="20"/>
      <c r="Z11" s="20"/>
      <c r="AA11" s="17"/>
      <c r="AB11" s="20"/>
      <c r="AC11" s="15"/>
      <c r="AD11" s="20"/>
      <c r="AE11" s="15"/>
      <c r="AF11" s="20"/>
      <c r="AG11" s="16">
        <f t="shared" si="1"/>
        <v>1736914</v>
      </c>
      <c r="AH11" s="15"/>
      <c r="AI11" s="15"/>
      <c r="AJ11" s="21"/>
    </row>
    <row r="12" spans="1:36">
      <c r="A12" s="12">
        <v>4</v>
      </c>
      <c r="B12" s="12" t="s">
        <v>47</v>
      </c>
      <c r="C12" s="22" t="s">
        <v>44</v>
      </c>
      <c r="D12" s="12">
        <v>104688</v>
      </c>
      <c r="E12" s="14">
        <v>44532</v>
      </c>
      <c r="F12" s="14">
        <v>44567</v>
      </c>
      <c r="G12" s="15">
        <v>803264</v>
      </c>
      <c r="H12" s="16"/>
      <c r="I12" s="17"/>
      <c r="J12" s="16"/>
      <c r="K12" s="18"/>
      <c r="L12" s="16"/>
      <c r="M12" s="16"/>
      <c r="N12" s="17"/>
      <c r="O12" s="17">
        <f t="shared" si="0"/>
        <v>803264</v>
      </c>
      <c r="P12" s="31" t="str">
        <f t="shared" si="2"/>
        <v>FSE104688</v>
      </c>
      <c r="Q12" s="19"/>
      <c r="R12" s="16"/>
      <c r="S12" s="15"/>
      <c r="T12" s="17"/>
      <c r="U12" s="17"/>
      <c r="V12" s="20"/>
      <c r="W12" s="20"/>
      <c r="X12" s="20"/>
      <c r="Y12" s="20"/>
      <c r="Z12" s="20"/>
      <c r="AA12" s="17"/>
      <c r="AB12" s="20"/>
      <c r="AC12" s="15"/>
      <c r="AD12" s="20"/>
      <c r="AE12" s="15"/>
      <c r="AF12" s="20"/>
      <c r="AG12" s="16">
        <f t="shared" si="1"/>
        <v>803264</v>
      </c>
      <c r="AH12" s="15"/>
      <c r="AI12" s="15"/>
      <c r="AJ12" s="21"/>
    </row>
    <row r="13" spans="1:36">
      <c r="A13" s="12">
        <v>5</v>
      </c>
      <c r="B13" s="12" t="s">
        <v>47</v>
      </c>
      <c r="C13" s="22" t="s">
        <v>44</v>
      </c>
      <c r="D13" s="12">
        <v>105114</v>
      </c>
      <c r="E13" s="14">
        <v>44526</v>
      </c>
      <c r="F13" s="14">
        <v>44567</v>
      </c>
      <c r="G13" s="15">
        <v>35600</v>
      </c>
      <c r="H13" s="16"/>
      <c r="I13" s="17"/>
      <c r="J13" s="16"/>
      <c r="K13" s="18"/>
      <c r="L13" s="16"/>
      <c r="M13" s="16"/>
      <c r="N13" s="17"/>
      <c r="O13" s="17">
        <f t="shared" si="0"/>
        <v>35600</v>
      </c>
      <c r="P13" s="31" t="str">
        <f t="shared" si="2"/>
        <v>FSE105114</v>
      </c>
      <c r="Q13" s="19"/>
      <c r="R13" s="16"/>
      <c r="S13" s="15"/>
      <c r="T13" s="17"/>
      <c r="U13" s="17"/>
      <c r="V13" s="20"/>
      <c r="W13" s="20"/>
      <c r="X13" s="20"/>
      <c r="Y13" s="20"/>
      <c r="Z13" s="20"/>
      <c r="AA13" s="17"/>
      <c r="AB13" s="20"/>
      <c r="AC13" s="15"/>
      <c r="AD13" s="20"/>
      <c r="AE13" s="15"/>
      <c r="AF13" s="20"/>
      <c r="AG13" s="16">
        <f t="shared" si="1"/>
        <v>35600</v>
      </c>
      <c r="AH13" s="15"/>
      <c r="AI13" s="15"/>
      <c r="AJ13" s="21"/>
    </row>
    <row r="14" spans="1:36">
      <c r="A14" s="12">
        <v>6</v>
      </c>
      <c r="B14" s="12" t="s">
        <v>47</v>
      </c>
      <c r="C14" s="22" t="s">
        <v>44</v>
      </c>
      <c r="D14" s="12">
        <v>105339</v>
      </c>
      <c r="E14" s="14">
        <v>44530</v>
      </c>
      <c r="F14" s="14">
        <v>44567</v>
      </c>
      <c r="G14" s="15">
        <v>55400</v>
      </c>
      <c r="H14" s="16"/>
      <c r="I14" s="17"/>
      <c r="J14" s="16"/>
      <c r="K14" s="18"/>
      <c r="L14" s="16"/>
      <c r="M14" s="16"/>
      <c r="N14" s="17"/>
      <c r="O14" s="17">
        <f t="shared" si="0"/>
        <v>55400</v>
      </c>
      <c r="P14" s="31" t="str">
        <f t="shared" si="2"/>
        <v>FSE105339</v>
      </c>
      <c r="Q14" s="19"/>
      <c r="R14" s="16"/>
      <c r="S14" s="15"/>
      <c r="T14" s="17"/>
      <c r="U14" s="17"/>
      <c r="V14" s="20"/>
      <c r="W14" s="20"/>
      <c r="X14" s="20"/>
      <c r="Y14" s="20"/>
      <c r="Z14" s="20"/>
      <c r="AA14" s="17"/>
      <c r="AB14" s="20"/>
      <c r="AC14" s="15"/>
      <c r="AD14" s="20"/>
      <c r="AE14" s="15"/>
      <c r="AF14" s="20"/>
      <c r="AG14" s="16">
        <f t="shared" si="1"/>
        <v>55400</v>
      </c>
      <c r="AH14" s="15"/>
      <c r="AI14" s="15"/>
      <c r="AJ14" s="21"/>
    </row>
    <row r="15" spans="1:36">
      <c r="A15" s="12">
        <v>7</v>
      </c>
      <c r="B15" s="12" t="s">
        <v>47</v>
      </c>
      <c r="C15" s="22" t="s">
        <v>44</v>
      </c>
      <c r="D15" s="12">
        <v>105588</v>
      </c>
      <c r="E15" s="14">
        <v>44539</v>
      </c>
      <c r="F15" s="14">
        <v>44567</v>
      </c>
      <c r="G15" s="15">
        <v>48200</v>
      </c>
      <c r="H15" s="16"/>
      <c r="I15" s="17"/>
      <c r="J15" s="16"/>
      <c r="K15" s="18"/>
      <c r="L15" s="16"/>
      <c r="M15" s="16"/>
      <c r="N15" s="17"/>
      <c r="O15" s="17">
        <f t="shared" si="0"/>
        <v>48200</v>
      </c>
      <c r="P15" s="31" t="str">
        <f t="shared" si="2"/>
        <v>FSE105588</v>
      </c>
      <c r="Q15" s="19"/>
      <c r="R15" s="16"/>
      <c r="S15" s="15"/>
      <c r="T15" s="17"/>
      <c r="U15" s="17"/>
      <c r="V15" s="20"/>
      <c r="W15" s="20"/>
      <c r="X15" s="20"/>
      <c r="Y15" s="20"/>
      <c r="Z15" s="20"/>
      <c r="AA15" s="17"/>
      <c r="AB15" s="20"/>
      <c r="AC15" s="15"/>
      <c r="AD15" s="20"/>
      <c r="AE15" s="15"/>
      <c r="AF15" s="20"/>
      <c r="AG15" s="16">
        <f t="shared" si="1"/>
        <v>48200</v>
      </c>
      <c r="AH15" s="15"/>
      <c r="AI15" s="15"/>
      <c r="AJ15" s="21"/>
    </row>
    <row r="16" spans="1:36">
      <c r="A16" s="12">
        <v>8</v>
      </c>
      <c r="B16" s="12" t="s">
        <v>47</v>
      </c>
      <c r="C16" s="22" t="s">
        <v>44</v>
      </c>
      <c r="D16" s="12">
        <v>110393</v>
      </c>
      <c r="E16" s="14">
        <v>44558</v>
      </c>
      <c r="F16" s="14">
        <v>44574</v>
      </c>
      <c r="G16" s="15">
        <v>98780</v>
      </c>
      <c r="H16" s="16"/>
      <c r="I16" s="17"/>
      <c r="J16" s="16"/>
      <c r="K16" s="18"/>
      <c r="L16" s="16"/>
      <c r="M16" s="16"/>
      <c r="N16" s="17"/>
      <c r="O16" s="17">
        <f t="shared" si="0"/>
        <v>98780</v>
      </c>
      <c r="P16" s="31" t="str">
        <f t="shared" si="2"/>
        <v>FSE110393</v>
      </c>
      <c r="Q16" s="19"/>
      <c r="R16" s="16"/>
      <c r="S16" s="15"/>
      <c r="T16" s="17"/>
      <c r="U16" s="17"/>
      <c r="V16" s="20"/>
      <c r="W16" s="20"/>
      <c r="X16" s="20"/>
      <c r="Y16" s="20"/>
      <c r="Z16" s="20"/>
      <c r="AA16" s="17"/>
      <c r="AB16" s="20"/>
      <c r="AC16" s="15"/>
      <c r="AD16" s="20"/>
      <c r="AE16" s="15"/>
      <c r="AF16" s="20"/>
      <c r="AG16" s="16">
        <f t="shared" si="1"/>
        <v>98780</v>
      </c>
      <c r="AH16" s="15"/>
      <c r="AI16" s="15"/>
      <c r="AJ16" s="21"/>
    </row>
    <row r="17" spans="1:36">
      <c r="A17" s="12">
        <v>9</v>
      </c>
      <c r="B17" s="12" t="s">
        <v>47</v>
      </c>
      <c r="C17" s="22" t="s">
        <v>44</v>
      </c>
      <c r="D17" s="12">
        <v>111165</v>
      </c>
      <c r="E17" s="14">
        <v>44558</v>
      </c>
      <c r="F17" s="14">
        <v>44586</v>
      </c>
      <c r="G17" s="15">
        <v>11244636</v>
      </c>
      <c r="H17" s="16"/>
      <c r="I17" s="17"/>
      <c r="J17" s="16"/>
      <c r="K17" s="18"/>
      <c r="L17" s="16"/>
      <c r="M17" s="16"/>
      <c r="N17" s="17"/>
      <c r="O17" s="17">
        <f t="shared" si="0"/>
        <v>11244636</v>
      </c>
      <c r="P17" s="31" t="str">
        <f t="shared" si="2"/>
        <v>FSE111165</v>
      </c>
      <c r="Q17" s="19"/>
      <c r="R17" s="16"/>
      <c r="S17" s="15"/>
      <c r="T17" s="17"/>
      <c r="U17" s="17"/>
      <c r="V17" s="20"/>
      <c r="W17" s="20"/>
      <c r="X17" s="20"/>
      <c r="Y17" s="20"/>
      <c r="Z17" s="20"/>
      <c r="AA17" s="17"/>
      <c r="AB17" s="20"/>
      <c r="AC17" s="15"/>
      <c r="AD17" s="20"/>
      <c r="AE17" s="15"/>
      <c r="AF17" s="20"/>
      <c r="AG17" s="16">
        <f t="shared" si="1"/>
        <v>11244636</v>
      </c>
      <c r="AH17" s="15"/>
      <c r="AI17" s="15"/>
      <c r="AJ17" s="21"/>
    </row>
    <row r="18" spans="1:36">
      <c r="A18" s="12">
        <v>10</v>
      </c>
      <c r="B18" s="12" t="s">
        <v>47</v>
      </c>
      <c r="C18" s="22" t="s">
        <v>44</v>
      </c>
      <c r="D18" s="12">
        <v>111341</v>
      </c>
      <c r="E18" s="14">
        <v>44558</v>
      </c>
      <c r="F18" s="14">
        <v>44586</v>
      </c>
      <c r="G18" s="15">
        <v>12509008</v>
      </c>
      <c r="H18" s="16"/>
      <c r="I18" s="17"/>
      <c r="J18" s="16"/>
      <c r="K18" s="18"/>
      <c r="L18" s="16"/>
      <c r="M18" s="16"/>
      <c r="N18" s="17"/>
      <c r="O18" s="17">
        <f t="shared" si="0"/>
        <v>12509008</v>
      </c>
      <c r="P18" s="31" t="str">
        <f t="shared" si="2"/>
        <v>FSE111341</v>
      </c>
      <c r="Q18" s="19"/>
      <c r="R18" s="16"/>
      <c r="S18" s="15"/>
      <c r="T18" s="17"/>
      <c r="U18" s="17"/>
      <c r="V18" s="20"/>
      <c r="W18" s="20"/>
      <c r="X18" s="20"/>
      <c r="Y18" s="20"/>
      <c r="Z18" s="20"/>
      <c r="AA18" s="17"/>
      <c r="AB18" s="20"/>
      <c r="AC18" s="15"/>
      <c r="AD18" s="20"/>
      <c r="AE18" s="15"/>
      <c r="AF18" s="20"/>
      <c r="AG18" s="16">
        <f t="shared" si="1"/>
        <v>12509008</v>
      </c>
      <c r="AH18" s="15"/>
      <c r="AI18" s="15"/>
      <c r="AJ18" s="21"/>
    </row>
    <row r="19" spans="1:36">
      <c r="A19" s="12">
        <v>11</v>
      </c>
      <c r="B19" s="12" t="s">
        <v>47</v>
      </c>
      <c r="C19" s="22" t="s">
        <v>44</v>
      </c>
      <c r="D19" s="12">
        <v>114330</v>
      </c>
      <c r="E19" s="14">
        <v>44564</v>
      </c>
      <c r="F19" s="14">
        <v>44588</v>
      </c>
      <c r="G19" s="15">
        <v>2785115</v>
      </c>
      <c r="H19" s="16"/>
      <c r="I19" s="17"/>
      <c r="J19" s="16"/>
      <c r="K19" s="18"/>
      <c r="L19" s="16"/>
      <c r="M19" s="16"/>
      <c r="N19" s="17"/>
      <c r="O19" s="17">
        <f t="shared" si="0"/>
        <v>2785115</v>
      </c>
      <c r="P19" s="31" t="str">
        <f t="shared" si="2"/>
        <v>FSE114330</v>
      </c>
      <c r="Q19" s="19"/>
      <c r="R19" s="16"/>
      <c r="S19" s="15"/>
      <c r="T19" s="17"/>
      <c r="U19" s="17"/>
      <c r="V19" s="20"/>
      <c r="W19" s="20"/>
      <c r="X19" s="20"/>
      <c r="Y19" s="20"/>
      <c r="Z19" s="20"/>
      <c r="AA19" s="17"/>
      <c r="AB19" s="20"/>
      <c r="AC19" s="15"/>
      <c r="AD19" s="20"/>
      <c r="AE19" s="15"/>
      <c r="AF19" s="20"/>
      <c r="AG19" s="16">
        <f t="shared" si="1"/>
        <v>2785115</v>
      </c>
      <c r="AH19" s="15"/>
      <c r="AI19" s="15"/>
      <c r="AJ19" s="21"/>
    </row>
    <row r="20" spans="1:36">
      <c r="A20" s="12">
        <v>12</v>
      </c>
      <c r="B20" s="12" t="s">
        <v>47</v>
      </c>
      <c r="C20" s="22" t="s">
        <v>44</v>
      </c>
      <c r="D20" s="12">
        <v>114626</v>
      </c>
      <c r="E20" s="14">
        <v>44577</v>
      </c>
      <c r="F20" s="14">
        <v>44603</v>
      </c>
      <c r="G20" s="15">
        <v>547706</v>
      </c>
      <c r="H20" s="16"/>
      <c r="I20" s="17"/>
      <c r="J20" s="16"/>
      <c r="K20" s="18"/>
      <c r="L20" s="16"/>
      <c r="M20" s="16"/>
      <c r="N20" s="17"/>
      <c r="O20" s="17">
        <f t="shared" si="0"/>
        <v>547706</v>
      </c>
      <c r="P20" s="31" t="str">
        <f t="shared" si="2"/>
        <v>FSE114626</v>
      </c>
      <c r="Q20" s="19"/>
      <c r="R20" s="16"/>
      <c r="S20" s="15"/>
      <c r="T20" s="17"/>
      <c r="U20" s="17"/>
      <c r="V20" s="20"/>
      <c r="W20" s="20"/>
      <c r="X20" s="20"/>
      <c r="Y20" s="20"/>
      <c r="Z20" s="20"/>
      <c r="AA20" s="17"/>
      <c r="AB20" s="20"/>
      <c r="AC20" s="15"/>
      <c r="AD20" s="20"/>
      <c r="AE20" s="15"/>
      <c r="AF20" s="20"/>
      <c r="AG20" s="16">
        <f t="shared" si="1"/>
        <v>547706</v>
      </c>
      <c r="AH20" s="15"/>
      <c r="AI20" s="15"/>
      <c r="AJ20" s="21"/>
    </row>
    <row r="21" spans="1:36">
      <c r="A21" s="12">
        <v>13</v>
      </c>
      <c r="B21" s="12" t="s">
        <v>47</v>
      </c>
      <c r="C21" s="22" t="s">
        <v>44</v>
      </c>
      <c r="D21" s="12">
        <v>117193</v>
      </c>
      <c r="E21" s="14">
        <v>44571</v>
      </c>
      <c r="F21" s="14">
        <v>44603</v>
      </c>
      <c r="G21" s="15">
        <v>1203581</v>
      </c>
      <c r="H21" s="16"/>
      <c r="I21" s="17"/>
      <c r="J21" s="16"/>
      <c r="K21" s="18"/>
      <c r="L21" s="16"/>
      <c r="M21" s="16"/>
      <c r="N21" s="17"/>
      <c r="O21" s="17">
        <f t="shared" si="0"/>
        <v>1203581</v>
      </c>
      <c r="P21" s="31" t="str">
        <f t="shared" si="2"/>
        <v>FSE117193</v>
      </c>
      <c r="Q21" s="19"/>
      <c r="R21" s="16"/>
      <c r="S21" s="15"/>
      <c r="T21" s="17"/>
      <c r="U21" s="17"/>
      <c r="V21" s="20"/>
      <c r="W21" s="20"/>
      <c r="X21" s="20"/>
      <c r="Y21" s="20"/>
      <c r="Z21" s="20"/>
      <c r="AA21" s="17"/>
      <c r="AB21" s="20"/>
      <c r="AC21" s="15"/>
      <c r="AD21" s="20"/>
      <c r="AE21" s="15"/>
      <c r="AF21" s="20"/>
      <c r="AG21" s="16">
        <f t="shared" si="1"/>
        <v>1203581</v>
      </c>
      <c r="AH21" s="15"/>
      <c r="AI21" s="15"/>
      <c r="AJ21" s="21"/>
    </row>
    <row r="22" spans="1:36">
      <c r="A22" s="12">
        <v>14</v>
      </c>
      <c r="B22" s="12" t="s">
        <v>47</v>
      </c>
      <c r="C22" s="22" t="s">
        <v>44</v>
      </c>
      <c r="D22" s="12">
        <v>119402</v>
      </c>
      <c r="E22" s="14">
        <v>44600</v>
      </c>
      <c r="F22" s="14">
        <v>44644</v>
      </c>
      <c r="G22" s="15">
        <v>40600</v>
      </c>
      <c r="H22" s="16"/>
      <c r="I22" s="17"/>
      <c r="J22" s="16"/>
      <c r="K22" s="18"/>
      <c r="L22" s="16"/>
      <c r="M22" s="16"/>
      <c r="N22" s="17"/>
      <c r="O22" s="17">
        <f t="shared" si="0"/>
        <v>40600</v>
      </c>
      <c r="P22" s="31" t="str">
        <f t="shared" si="2"/>
        <v>FSE119402</v>
      </c>
      <c r="Q22" s="19"/>
      <c r="R22" s="16"/>
      <c r="S22" s="15"/>
      <c r="T22" s="17"/>
      <c r="U22" s="17"/>
      <c r="V22" s="20"/>
      <c r="W22" s="20"/>
      <c r="X22" s="20"/>
      <c r="Y22" s="20"/>
      <c r="Z22" s="20"/>
      <c r="AA22" s="17"/>
      <c r="AB22" s="20"/>
      <c r="AC22" s="15"/>
      <c r="AD22" s="20"/>
      <c r="AE22" s="15"/>
      <c r="AF22" s="20"/>
      <c r="AG22" s="16">
        <f t="shared" si="1"/>
        <v>40600</v>
      </c>
      <c r="AH22" s="15"/>
      <c r="AI22" s="15"/>
      <c r="AJ22" s="21"/>
    </row>
    <row r="23" spans="1:36">
      <c r="A23" s="12">
        <v>15</v>
      </c>
      <c r="B23" s="12" t="s">
        <v>47</v>
      </c>
      <c r="C23" s="22" t="s">
        <v>44</v>
      </c>
      <c r="D23" s="12">
        <v>126062</v>
      </c>
      <c r="E23" s="14">
        <v>44621</v>
      </c>
      <c r="F23" s="14">
        <v>44644</v>
      </c>
      <c r="G23" s="15">
        <v>109951</v>
      </c>
      <c r="H23" s="16"/>
      <c r="I23" s="17"/>
      <c r="J23" s="16"/>
      <c r="K23" s="18"/>
      <c r="L23" s="16"/>
      <c r="M23" s="16"/>
      <c r="N23" s="17"/>
      <c r="O23" s="17">
        <f t="shared" si="0"/>
        <v>109951</v>
      </c>
      <c r="P23" s="31" t="str">
        <f t="shared" si="2"/>
        <v>FSE126062</v>
      </c>
      <c r="Q23" s="19"/>
      <c r="R23" s="16"/>
      <c r="S23" s="15"/>
      <c r="T23" s="17"/>
      <c r="U23" s="17"/>
      <c r="V23" s="20"/>
      <c r="W23" s="20"/>
      <c r="X23" s="20"/>
      <c r="Y23" s="20"/>
      <c r="Z23" s="20"/>
      <c r="AA23" s="17"/>
      <c r="AB23" s="20"/>
      <c r="AC23" s="15"/>
      <c r="AD23" s="20"/>
      <c r="AE23" s="15"/>
      <c r="AF23" s="20"/>
      <c r="AG23" s="16">
        <f t="shared" si="1"/>
        <v>109951</v>
      </c>
      <c r="AH23" s="15"/>
      <c r="AI23" s="15"/>
      <c r="AJ23" s="21"/>
    </row>
    <row r="24" spans="1:36">
      <c r="A24" s="12">
        <v>16</v>
      </c>
      <c r="B24" s="12" t="s">
        <v>47</v>
      </c>
      <c r="C24" s="22" t="s">
        <v>44</v>
      </c>
      <c r="D24" s="12">
        <v>126172</v>
      </c>
      <c r="E24" s="14">
        <v>44565</v>
      </c>
      <c r="F24" s="14">
        <v>44644</v>
      </c>
      <c r="G24" s="15">
        <v>6421835</v>
      </c>
      <c r="H24" s="16"/>
      <c r="I24" s="17"/>
      <c r="J24" s="16"/>
      <c r="K24" s="18"/>
      <c r="L24" s="16"/>
      <c r="M24" s="16"/>
      <c r="N24" s="17"/>
      <c r="O24" s="17">
        <f t="shared" si="0"/>
        <v>6421835</v>
      </c>
      <c r="P24" s="31" t="str">
        <f t="shared" si="2"/>
        <v>FSE126172</v>
      </c>
      <c r="Q24" s="19"/>
      <c r="R24" s="16"/>
      <c r="S24" s="15"/>
      <c r="T24" s="17"/>
      <c r="U24" s="17"/>
      <c r="V24" s="20"/>
      <c r="W24" s="20"/>
      <c r="X24" s="20"/>
      <c r="Y24" s="20"/>
      <c r="Z24" s="20"/>
      <c r="AA24" s="17"/>
      <c r="AB24" s="20"/>
      <c r="AC24" s="15"/>
      <c r="AD24" s="20"/>
      <c r="AE24" s="15"/>
      <c r="AF24" s="20"/>
      <c r="AG24" s="16">
        <f t="shared" si="1"/>
        <v>6421835</v>
      </c>
      <c r="AH24" s="15"/>
      <c r="AI24" s="15"/>
      <c r="AJ24" s="21"/>
    </row>
    <row r="25" spans="1:36">
      <c r="A25" s="12">
        <v>17</v>
      </c>
      <c r="B25" s="12" t="s">
        <v>47</v>
      </c>
      <c r="C25" s="22" t="s">
        <v>44</v>
      </c>
      <c r="D25" s="12">
        <v>15003</v>
      </c>
      <c r="E25" s="14">
        <v>44125</v>
      </c>
      <c r="F25" s="14">
        <v>44160.458333333336</v>
      </c>
      <c r="G25" s="15">
        <v>1112421</v>
      </c>
      <c r="H25" s="16"/>
      <c r="I25" s="17"/>
      <c r="J25" s="16"/>
      <c r="K25" s="18"/>
      <c r="L25" s="16"/>
      <c r="M25" s="16"/>
      <c r="N25" s="17"/>
      <c r="O25" s="17">
        <f t="shared" si="0"/>
        <v>1112421</v>
      </c>
      <c r="P25" s="31" t="str">
        <f t="shared" si="2"/>
        <v>FSE15003</v>
      </c>
      <c r="Q25" s="19"/>
      <c r="R25" s="16"/>
      <c r="S25" s="15"/>
      <c r="T25" s="17"/>
      <c r="U25" s="17"/>
      <c r="V25" s="20"/>
      <c r="W25" s="20"/>
      <c r="X25" s="20"/>
      <c r="Y25" s="20"/>
      <c r="Z25" s="20"/>
      <c r="AA25" s="17"/>
      <c r="AB25" s="20"/>
      <c r="AC25" s="15"/>
      <c r="AD25" s="20"/>
      <c r="AE25" s="15"/>
      <c r="AF25" s="20"/>
      <c r="AG25" s="16">
        <f t="shared" si="1"/>
        <v>1112421</v>
      </c>
      <c r="AH25" s="15"/>
      <c r="AI25" s="15"/>
      <c r="AJ25" s="21"/>
    </row>
    <row r="26" spans="1:36">
      <c r="A26" s="12">
        <v>18</v>
      </c>
      <c r="B26" s="12" t="s">
        <v>47</v>
      </c>
      <c r="C26" s="22" t="s">
        <v>44</v>
      </c>
      <c r="D26" s="12">
        <v>176551</v>
      </c>
      <c r="E26" s="14">
        <v>44800</v>
      </c>
      <c r="F26" s="14">
        <v>44889</v>
      </c>
      <c r="G26" s="15">
        <v>5035643</v>
      </c>
      <c r="H26" s="16"/>
      <c r="I26" s="17"/>
      <c r="J26" s="16"/>
      <c r="K26" s="18"/>
      <c r="L26" s="16"/>
      <c r="M26" s="16"/>
      <c r="N26" s="17"/>
      <c r="O26" s="17">
        <f t="shared" si="0"/>
        <v>5035643</v>
      </c>
      <c r="P26" s="31" t="str">
        <f t="shared" si="2"/>
        <v>FSE176551</v>
      </c>
      <c r="Q26" s="19"/>
      <c r="R26" s="16"/>
      <c r="S26" s="15"/>
      <c r="T26" s="17"/>
      <c r="U26" s="17"/>
      <c r="V26" s="20"/>
      <c r="W26" s="20"/>
      <c r="X26" s="20"/>
      <c r="Y26" s="20"/>
      <c r="Z26" s="20"/>
      <c r="AA26" s="17"/>
      <c r="AB26" s="20"/>
      <c r="AC26" s="15"/>
      <c r="AD26" s="20"/>
      <c r="AE26" s="15"/>
      <c r="AF26" s="20"/>
      <c r="AG26" s="16">
        <f t="shared" si="1"/>
        <v>5035643</v>
      </c>
      <c r="AH26" s="15"/>
      <c r="AI26" s="15"/>
      <c r="AJ26" s="21"/>
    </row>
    <row r="27" spans="1:36">
      <c r="A27" s="12">
        <v>19</v>
      </c>
      <c r="B27" s="12" t="s">
        <v>47</v>
      </c>
      <c r="C27" s="22" t="s">
        <v>44</v>
      </c>
      <c r="D27" s="12">
        <v>191164</v>
      </c>
      <c r="E27" s="14">
        <v>44841</v>
      </c>
      <c r="F27" s="14">
        <v>44889</v>
      </c>
      <c r="G27" s="15">
        <v>22754730</v>
      </c>
      <c r="H27" s="16"/>
      <c r="I27" s="17"/>
      <c r="J27" s="16"/>
      <c r="K27" s="18"/>
      <c r="L27" s="16"/>
      <c r="M27" s="16"/>
      <c r="N27" s="17"/>
      <c r="O27" s="17">
        <f t="shared" si="0"/>
        <v>22754730</v>
      </c>
      <c r="P27" s="31" t="str">
        <f t="shared" si="2"/>
        <v>FSE191164</v>
      </c>
      <c r="Q27" s="19"/>
      <c r="R27" s="16"/>
      <c r="S27" s="15"/>
      <c r="T27" s="17"/>
      <c r="U27" s="17"/>
      <c r="V27" s="20"/>
      <c r="W27" s="20"/>
      <c r="X27" s="20"/>
      <c r="Y27" s="20"/>
      <c r="Z27" s="20"/>
      <c r="AA27" s="17"/>
      <c r="AB27" s="20"/>
      <c r="AC27" s="15"/>
      <c r="AD27" s="20"/>
      <c r="AE27" s="15"/>
      <c r="AF27" s="20"/>
      <c r="AG27" s="16">
        <f t="shared" si="1"/>
        <v>22754730</v>
      </c>
      <c r="AH27" s="15"/>
      <c r="AI27" s="15"/>
      <c r="AJ27" s="21"/>
    </row>
    <row r="28" spans="1:36">
      <c r="A28" s="12">
        <v>20</v>
      </c>
      <c r="B28" s="12" t="s">
        <v>47</v>
      </c>
      <c r="C28" s="22" t="s">
        <v>44</v>
      </c>
      <c r="D28" s="12">
        <v>195504</v>
      </c>
      <c r="E28" s="14">
        <v>44872</v>
      </c>
      <c r="F28" s="14">
        <v>44918</v>
      </c>
      <c r="G28" s="15">
        <v>3592229</v>
      </c>
      <c r="H28" s="16"/>
      <c r="I28" s="17"/>
      <c r="J28" s="16"/>
      <c r="K28" s="18"/>
      <c r="L28" s="16"/>
      <c r="M28" s="16"/>
      <c r="N28" s="17"/>
      <c r="O28" s="17">
        <f t="shared" si="0"/>
        <v>3592229</v>
      </c>
      <c r="P28" s="31" t="str">
        <f t="shared" si="2"/>
        <v>FSE195504</v>
      </c>
      <c r="Q28" s="19"/>
      <c r="R28" s="16"/>
      <c r="S28" s="15"/>
      <c r="T28" s="17"/>
      <c r="U28" s="17"/>
      <c r="V28" s="20"/>
      <c r="W28" s="20"/>
      <c r="X28" s="20"/>
      <c r="Y28" s="20"/>
      <c r="Z28" s="20"/>
      <c r="AA28" s="17"/>
      <c r="AB28" s="20"/>
      <c r="AC28" s="15"/>
      <c r="AD28" s="20"/>
      <c r="AE28" s="15"/>
      <c r="AF28" s="20"/>
      <c r="AG28" s="16">
        <f t="shared" si="1"/>
        <v>3592229</v>
      </c>
      <c r="AH28" s="15"/>
      <c r="AI28" s="15"/>
      <c r="AJ28" s="21"/>
    </row>
    <row r="29" spans="1:36">
      <c r="A29" s="12">
        <v>21</v>
      </c>
      <c r="B29" s="12" t="s">
        <v>47</v>
      </c>
      <c r="C29" s="22" t="s">
        <v>44</v>
      </c>
      <c r="D29" s="12">
        <v>204188</v>
      </c>
      <c r="E29" s="14">
        <v>44904</v>
      </c>
      <c r="F29" s="14">
        <v>44957</v>
      </c>
      <c r="G29" s="15">
        <v>1763757</v>
      </c>
      <c r="H29" s="16"/>
      <c r="I29" s="17"/>
      <c r="J29" s="16"/>
      <c r="K29" s="18"/>
      <c r="L29" s="16"/>
      <c r="M29" s="16"/>
      <c r="N29" s="17"/>
      <c r="O29" s="17">
        <f t="shared" si="0"/>
        <v>1763757</v>
      </c>
      <c r="P29" s="31" t="str">
        <f t="shared" si="2"/>
        <v>FSE204188</v>
      </c>
      <c r="Q29" s="19"/>
      <c r="R29" s="16"/>
      <c r="S29" s="15"/>
      <c r="T29" s="17"/>
      <c r="U29" s="17"/>
      <c r="V29" s="20"/>
      <c r="W29" s="20"/>
      <c r="X29" s="20"/>
      <c r="Y29" s="20"/>
      <c r="Z29" s="20"/>
      <c r="AA29" s="17"/>
      <c r="AB29" s="20"/>
      <c r="AC29" s="15"/>
      <c r="AD29" s="20"/>
      <c r="AE29" s="15"/>
      <c r="AF29" s="20"/>
      <c r="AG29" s="16">
        <f t="shared" si="1"/>
        <v>1763757</v>
      </c>
      <c r="AH29" s="15"/>
      <c r="AI29" s="15"/>
      <c r="AJ29" s="21"/>
    </row>
    <row r="30" spans="1:36">
      <c r="A30" s="12">
        <v>22</v>
      </c>
      <c r="B30" s="12" t="s">
        <v>47</v>
      </c>
      <c r="C30" s="22" t="s">
        <v>44</v>
      </c>
      <c r="D30" s="12">
        <v>215480</v>
      </c>
      <c r="E30" s="14">
        <v>44942</v>
      </c>
      <c r="F30" s="14">
        <v>44965</v>
      </c>
      <c r="G30" s="15">
        <v>1550271</v>
      </c>
      <c r="H30" s="16"/>
      <c r="I30" s="17"/>
      <c r="J30" s="16"/>
      <c r="K30" s="18"/>
      <c r="L30" s="16"/>
      <c r="M30" s="16"/>
      <c r="N30" s="17"/>
      <c r="O30" s="17">
        <f t="shared" si="0"/>
        <v>1550271</v>
      </c>
      <c r="P30" s="31" t="str">
        <f t="shared" si="2"/>
        <v>FSE215480</v>
      </c>
      <c r="Q30" s="19"/>
      <c r="R30" s="16"/>
      <c r="S30" s="15"/>
      <c r="T30" s="17"/>
      <c r="U30" s="17"/>
      <c r="V30" s="20"/>
      <c r="W30" s="20"/>
      <c r="X30" s="20"/>
      <c r="Y30" s="20"/>
      <c r="Z30" s="20"/>
      <c r="AA30" s="17"/>
      <c r="AB30" s="20"/>
      <c r="AC30" s="15"/>
      <c r="AD30" s="20"/>
      <c r="AE30" s="15"/>
      <c r="AF30" s="20"/>
      <c r="AG30" s="16">
        <f t="shared" si="1"/>
        <v>1550271</v>
      </c>
      <c r="AH30" s="15"/>
      <c r="AI30" s="15"/>
      <c r="AJ30" s="21"/>
    </row>
    <row r="31" spans="1:36">
      <c r="A31" s="12">
        <v>23</v>
      </c>
      <c r="B31" s="12" t="s">
        <v>47</v>
      </c>
      <c r="C31" s="22" t="s">
        <v>44</v>
      </c>
      <c r="D31" s="12">
        <v>223845</v>
      </c>
      <c r="E31" s="14">
        <v>44977</v>
      </c>
      <c r="F31" s="14">
        <v>44994</v>
      </c>
      <c r="G31" s="15">
        <v>3709209</v>
      </c>
      <c r="H31" s="16"/>
      <c r="I31" s="17"/>
      <c r="J31" s="16"/>
      <c r="K31" s="18"/>
      <c r="L31" s="16"/>
      <c r="M31" s="16"/>
      <c r="N31" s="17"/>
      <c r="O31" s="17">
        <f t="shared" si="0"/>
        <v>3709209</v>
      </c>
      <c r="P31" s="31" t="str">
        <f t="shared" si="2"/>
        <v>FSE223845</v>
      </c>
      <c r="Q31" s="19"/>
      <c r="R31" s="16"/>
      <c r="S31" s="15"/>
      <c r="T31" s="17"/>
      <c r="U31" s="17"/>
      <c r="V31" s="20"/>
      <c r="W31" s="20"/>
      <c r="X31" s="20"/>
      <c r="Y31" s="20"/>
      <c r="Z31" s="20"/>
      <c r="AA31" s="17"/>
      <c r="AB31" s="20"/>
      <c r="AC31" s="15"/>
      <c r="AD31" s="20"/>
      <c r="AE31" s="15"/>
      <c r="AF31" s="20"/>
      <c r="AG31" s="16">
        <f t="shared" si="1"/>
        <v>3709209</v>
      </c>
      <c r="AH31" s="15"/>
      <c r="AI31" s="15"/>
      <c r="AJ31" s="21"/>
    </row>
    <row r="32" spans="1:36">
      <c r="A32" s="12">
        <v>24</v>
      </c>
      <c r="B32" s="12" t="s">
        <v>47</v>
      </c>
      <c r="C32" s="22" t="s">
        <v>44</v>
      </c>
      <c r="D32" s="12">
        <v>226947</v>
      </c>
      <c r="E32" s="14">
        <v>44978</v>
      </c>
      <c r="F32" s="14">
        <v>45002</v>
      </c>
      <c r="G32" s="15">
        <v>13352438</v>
      </c>
      <c r="H32" s="16"/>
      <c r="I32" s="17"/>
      <c r="J32" s="16"/>
      <c r="K32" s="18"/>
      <c r="L32" s="16"/>
      <c r="M32" s="16"/>
      <c r="N32" s="17"/>
      <c r="O32" s="17">
        <f t="shared" si="0"/>
        <v>13352438</v>
      </c>
      <c r="P32" s="31" t="str">
        <f t="shared" si="2"/>
        <v>FSE226947</v>
      </c>
      <c r="Q32" s="19"/>
      <c r="R32" s="16"/>
      <c r="S32" s="15"/>
      <c r="T32" s="17"/>
      <c r="U32" s="17"/>
      <c r="V32" s="20"/>
      <c r="W32" s="20"/>
      <c r="X32" s="20"/>
      <c r="Y32" s="20"/>
      <c r="Z32" s="20"/>
      <c r="AA32" s="17"/>
      <c r="AB32" s="20"/>
      <c r="AC32" s="15"/>
      <c r="AD32" s="20"/>
      <c r="AE32" s="15"/>
      <c r="AF32" s="20"/>
      <c r="AG32" s="16">
        <f t="shared" si="1"/>
        <v>13352438</v>
      </c>
      <c r="AH32" s="15"/>
      <c r="AI32" s="15"/>
      <c r="AJ32" s="21"/>
    </row>
    <row r="33" spans="1:36">
      <c r="A33" s="12">
        <v>25</v>
      </c>
      <c r="B33" s="12" t="s">
        <v>47</v>
      </c>
      <c r="C33" s="22" t="s">
        <v>44</v>
      </c>
      <c r="D33" s="12">
        <v>227115</v>
      </c>
      <c r="E33" s="14">
        <v>44970</v>
      </c>
      <c r="F33" s="14">
        <v>45037</v>
      </c>
      <c r="G33" s="15">
        <v>7874193</v>
      </c>
      <c r="H33" s="16"/>
      <c r="I33" s="17"/>
      <c r="J33" s="16"/>
      <c r="K33" s="18"/>
      <c r="L33" s="16"/>
      <c r="M33" s="16"/>
      <c r="N33" s="17"/>
      <c r="O33" s="17">
        <f t="shared" si="0"/>
        <v>7874193</v>
      </c>
      <c r="P33" s="31" t="str">
        <f t="shared" si="2"/>
        <v>FSE227115</v>
      </c>
      <c r="Q33" s="19"/>
      <c r="R33" s="16"/>
      <c r="S33" s="15"/>
      <c r="T33" s="17"/>
      <c r="U33" s="17"/>
      <c r="V33" s="20"/>
      <c r="W33" s="20"/>
      <c r="X33" s="20"/>
      <c r="Y33" s="20"/>
      <c r="Z33" s="20"/>
      <c r="AA33" s="17"/>
      <c r="AB33" s="20"/>
      <c r="AC33" s="15"/>
      <c r="AD33" s="20"/>
      <c r="AE33" s="15"/>
      <c r="AF33" s="20"/>
      <c r="AG33" s="16">
        <f t="shared" si="1"/>
        <v>7874193</v>
      </c>
      <c r="AH33" s="15"/>
      <c r="AI33" s="15"/>
      <c r="AJ33" s="21"/>
    </row>
    <row r="34" spans="1:36">
      <c r="A34" s="12">
        <v>26</v>
      </c>
      <c r="B34" s="12" t="s">
        <v>47</v>
      </c>
      <c r="C34" s="22" t="s">
        <v>44</v>
      </c>
      <c r="D34" s="12">
        <v>227305</v>
      </c>
      <c r="E34" s="14">
        <v>44987</v>
      </c>
      <c r="F34" s="14">
        <v>45037</v>
      </c>
      <c r="G34" s="15">
        <v>95300</v>
      </c>
      <c r="H34" s="16"/>
      <c r="I34" s="17"/>
      <c r="J34" s="16"/>
      <c r="K34" s="18"/>
      <c r="L34" s="16"/>
      <c r="M34" s="16"/>
      <c r="N34" s="17"/>
      <c r="O34" s="17">
        <f t="shared" si="0"/>
        <v>95300</v>
      </c>
      <c r="P34" s="31" t="str">
        <f t="shared" si="2"/>
        <v>FSE227305</v>
      </c>
      <c r="Q34" s="19"/>
      <c r="R34" s="16"/>
      <c r="S34" s="15"/>
      <c r="T34" s="17"/>
      <c r="U34" s="17"/>
      <c r="V34" s="20"/>
      <c r="W34" s="20"/>
      <c r="X34" s="20"/>
      <c r="Y34" s="20"/>
      <c r="Z34" s="20"/>
      <c r="AA34" s="17"/>
      <c r="AB34" s="20"/>
      <c r="AC34" s="15"/>
      <c r="AD34" s="20"/>
      <c r="AE34" s="15"/>
      <c r="AF34" s="20"/>
      <c r="AG34" s="16">
        <f t="shared" si="1"/>
        <v>95300</v>
      </c>
      <c r="AH34" s="15"/>
      <c r="AI34" s="15"/>
      <c r="AJ34" s="21"/>
    </row>
    <row r="35" spans="1:36">
      <c r="A35" s="12">
        <v>27</v>
      </c>
      <c r="B35" s="12" t="s">
        <v>47</v>
      </c>
      <c r="C35" s="22" t="s">
        <v>44</v>
      </c>
      <c r="D35" s="12">
        <v>227532</v>
      </c>
      <c r="E35" s="14">
        <v>44991</v>
      </c>
      <c r="F35" s="14">
        <v>45002</v>
      </c>
      <c r="G35" s="15">
        <v>10899330</v>
      </c>
      <c r="H35" s="16"/>
      <c r="I35" s="17"/>
      <c r="J35" s="16"/>
      <c r="K35" s="18"/>
      <c r="L35" s="16"/>
      <c r="M35" s="16"/>
      <c r="N35" s="17"/>
      <c r="O35" s="17">
        <f t="shared" si="0"/>
        <v>10899330</v>
      </c>
      <c r="P35" s="31" t="str">
        <f t="shared" si="2"/>
        <v>FSE227532</v>
      </c>
      <c r="Q35" s="19"/>
      <c r="R35" s="16"/>
      <c r="S35" s="15"/>
      <c r="T35" s="17"/>
      <c r="U35" s="17"/>
      <c r="V35" s="20"/>
      <c r="W35" s="20"/>
      <c r="X35" s="20"/>
      <c r="Y35" s="20"/>
      <c r="Z35" s="20"/>
      <c r="AA35" s="17"/>
      <c r="AB35" s="20"/>
      <c r="AC35" s="15"/>
      <c r="AD35" s="20"/>
      <c r="AE35" s="15"/>
      <c r="AF35" s="20"/>
      <c r="AG35" s="16">
        <f t="shared" si="1"/>
        <v>10899330</v>
      </c>
      <c r="AH35" s="15"/>
      <c r="AI35" s="15"/>
      <c r="AJ35" s="21"/>
    </row>
    <row r="36" spans="1:36">
      <c r="A36" s="12">
        <v>28</v>
      </c>
      <c r="B36" s="12" t="s">
        <v>47</v>
      </c>
      <c r="C36" s="22" t="s">
        <v>44</v>
      </c>
      <c r="D36" s="12">
        <v>227568</v>
      </c>
      <c r="E36" s="14">
        <v>44990</v>
      </c>
      <c r="F36" s="14">
        <v>45037</v>
      </c>
      <c r="G36" s="15">
        <v>13063939</v>
      </c>
      <c r="H36" s="16"/>
      <c r="I36" s="17"/>
      <c r="J36" s="16"/>
      <c r="K36" s="18"/>
      <c r="L36" s="16"/>
      <c r="M36" s="16"/>
      <c r="N36" s="17"/>
      <c r="O36" s="17">
        <f t="shared" si="0"/>
        <v>13063939</v>
      </c>
      <c r="P36" s="31" t="str">
        <f t="shared" si="2"/>
        <v>FSE227568</v>
      </c>
      <c r="Q36" s="19"/>
      <c r="R36" s="16"/>
      <c r="S36" s="15"/>
      <c r="T36" s="17"/>
      <c r="U36" s="17"/>
      <c r="V36" s="20"/>
      <c r="W36" s="20"/>
      <c r="X36" s="20"/>
      <c r="Y36" s="20"/>
      <c r="Z36" s="20"/>
      <c r="AA36" s="17"/>
      <c r="AB36" s="20"/>
      <c r="AC36" s="15"/>
      <c r="AD36" s="20"/>
      <c r="AE36" s="15"/>
      <c r="AF36" s="20"/>
      <c r="AG36" s="16">
        <f t="shared" si="1"/>
        <v>13063939</v>
      </c>
      <c r="AH36" s="15"/>
      <c r="AI36" s="15"/>
      <c r="AJ36" s="21"/>
    </row>
    <row r="37" spans="1:36">
      <c r="A37" s="12">
        <v>29</v>
      </c>
      <c r="B37" s="12" t="s">
        <v>47</v>
      </c>
      <c r="C37" s="22" t="s">
        <v>44</v>
      </c>
      <c r="D37" s="12">
        <v>228490</v>
      </c>
      <c r="E37" s="14">
        <v>44988</v>
      </c>
      <c r="F37" s="14">
        <v>45041</v>
      </c>
      <c r="G37" s="15">
        <v>3026062</v>
      </c>
      <c r="H37" s="16"/>
      <c r="I37" s="17"/>
      <c r="J37" s="16"/>
      <c r="K37" s="18"/>
      <c r="L37" s="16"/>
      <c r="M37" s="16"/>
      <c r="N37" s="17"/>
      <c r="O37" s="17">
        <f t="shared" si="0"/>
        <v>3026062</v>
      </c>
      <c r="P37" s="31" t="str">
        <f t="shared" si="2"/>
        <v>FSE228490</v>
      </c>
      <c r="Q37" s="19"/>
      <c r="R37" s="16"/>
      <c r="S37" s="15"/>
      <c r="T37" s="17"/>
      <c r="U37" s="17"/>
      <c r="V37" s="20"/>
      <c r="W37" s="20"/>
      <c r="X37" s="20"/>
      <c r="Y37" s="20"/>
      <c r="Z37" s="20"/>
      <c r="AA37" s="17"/>
      <c r="AB37" s="20"/>
      <c r="AC37" s="15"/>
      <c r="AD37" s="20"/>
      <c r="AE37" s="15"/>
      <c r="AF37" s="20"/>
      <c r="AG37" s="16">
        <f t="shared" si="1"/>
        <v>3026062</v>
      </c>
      <c r="AH37" s="15"/>
      <c r="AI37" s="15"/>
      <c r="AJ37" s="21"/>
    </row>
    <row r="38" spans="1:36">
      <c r="A38" s="12">
        <v>30</v>
      </c>
      <c r="B38" s="12" t="s">
        <v>47</v>
      </c>
      <c r="C38" s="22" t="s">
        <v>44</v>
      </c>
      <c r="D38" s="12">
        <v>228676</v>
      </c>
      <c r="E38" s="14">
        <v>44991</v>
      </c>
      <c r="F38" s="14">
        <v>45041</v>
      </c>
      <c r="G38" s="15">
        <v>3571573</v>
      </c>
      <c r="H38" s="16"/>
      <c r="I38" s="17"/>
      <c r="J38" s="16"/>
      <c r="K38" s="18"/>
      <c r="L38" s="16"/>
      <c r="M38" s="16"/>
      <c r="N38" s="17"/>
      <c r="O38" s="17">
        <f t="shared" si="0"/>
        <v>3571573</v>
      </c>
      <c r="P38" s="31" t="str">
        <f t="shared" si="2"/>
        <v>FSE228676</v>
      </c>
      <c r="Q38" s="19"/>
      <c r="R38" s="16"/>
      <c r="S38" s="15"/>
      <c r="T38" s="17"/>
      <c r="U38" s="17"/>
      <c r="V38" s="20"/>
      <c r="W38" s="20"/>
      <c r="X38" s="20"/>
      <c r="Y38" s="20"/>
      <c r="Z38" s="20"/>
      <c r="AA38" s="17"/>
      <c r="AB38" s="20"/>
      <c r="AC38" s="15"/>
      <c r="AD38" s="20"/>
      <c r="AE38" s="15"/>
      <c r="AF38" s="20"/>
      <c r="AG38" s="16">
        <f t="shared" si="1"/>
        <v>3571573</v>
      </c>
      <c r="AH38" s="15"/>
      <c r="AI38" s="15"/>
      <c r="AJ38" s="21"/>
    </row>
    <row r="39" spans="1:36">
      <c r="A39" s="12">
        <v>31</v>
      </c>
      <c r="B39" s="12" t="s">
        <v>47</v>
      </c>
      <c r="C39" s="22" t="s">
        <v>44</v>
      </c>
      <c r="D39" s="12">
        <v>229208</v>
      </c>
      <c r="E39" s="14">
        <v>44989</v>
      </c>
      <c r="F39" s="14">
        <v>45037</v>
      </c>
      <c r="G39" s="15">
        <v>24427838</v>
      </c>
      <c r="H39" s="16"/>
      <c r="I39" s="17"/>
      <c r="J39" s="16"/>
      <c r="K39" s="18"/>
      <c r="L39" s="16"/>
      <c r="M39" s="16"/>
      <c r="N39" s="17"/>
      <c r="O39" s="17">
        <f t="shared" si="0"/>
        <v>24427838</v>
      </c>
      <c r="P39" s="31" t="str">
        <f t="shared" si="2"/>
        <v>FSE229208</v>
      </c>
      <c r="Q39" s="19"/>
      <c r="R39" s="16"/>
      <c r="S39" s="15"/>
      <c r="T39" s="17"/>
      <c r="U39" s="17"/>
      <c r="V39" s="20"/>
      <c r="W39" s="20"/>
      <c r="X39" s="20"/>
      <c r="Y39" s="20"/>
      <c r="Z39" s="20"/>
      <c r="AA39" s="17"/>
      <c r="AB39" s="20"/>
      <c r="AC39" s="15"/>
      <c r="AD39" s="20"/>
      <c r="AE39" s="15"/>
      <c r="AF39" s="20"/>
      <c r="AG39" s="16">
        <f t="shared" si="1"/>
        <v>24427838</v>
      </c>
      <c r="AH39" s="15"/>
      <c r="AI39" s="15"/>
      <c r="AJ39" s="21"/>
    </row>
    <row r="40" spans="1:36">
      <c r="A40" s="12">
        <v>32</v>
      </c>
      <c r="B40" s="12" t="s">
        <v>47</v>
      </c>
      <c r="C40" s="22" t="s">
        <v>44</v>
      </c>
      <c r="D40" s="12">
        <v>230211</v>
      </c>
      <c r="E40" s="14">
        <v>44990</v>
      </c>
      <c r="F40" s="14">
        <v>45029</v>
      </c>
      <c r="G40" s="15">
        <v>6639787</v>
      </c>
      <c r="H40" s="16"/>
      <c r="I40" s="17"/>
      <c r="J40" s="16"/>
      <c r="K40" s="18"/>
      <c r="L40" s="16"/>
      <c r="M40" s="16"/>
      <c r="N40" s="17"/>
      <c r="O40" s="17">
        <f t="shared" si="0"/>
        <v>6639787</v>
      </c>
      <c r="P40" s="31" t="str">
        <f t="shared" si="2"/>
        <v>FSE230211</v>
      </c>
      <c r="Q40" s="19"/>
      <c r="R40" s="16"/>
      <c r="S40" s="15"/>
      <c r="T40" s="17"/>
      <c r="U40" s="17"/>
      <c r="V40" s="20"/>
      <c r="W40" s="20"/>
      <c r="X40" s="20"/>
      <c r="Y40" s="20"/>
      <c r="Z40" s="20"/>
      <c r="AA40" s="17"/>
      <c r="AB40" s="20"/>
      <c r="AC40" s="15"/>
      <c r="AD40" s="20"/>
      <c r="AE40" s="15"/>
      <c r="AF40" s="20"/>
      <c r="AG40" s="16">
        <f t="shared" si="1"/>
        <v>6639787</v>
      </c>
      <c r="AH40" s="15"/>
      <c r="AI40" s="15"/>
      <c r="AJ40" s="21"/>
    </row>
    <row r="41" spans="1:36">
      <c r="A41" s="12">
        <v>33</v>
      </c>
      <c r="B41" s="12" t="s">
        <v>47</v>
      </c>
      <c r="C41" s="22" t="s">
        <v>44</v>
      </c>
      <c r="D41" s="12">
        <v>230747</v>
      </c>
      <c r="E41" s="14">
        <v>45008</v>
      </c>
      <c r="F41" s="14">
        <v>45029</v>
      </c>
      <c r="G41" s="15">
        <v>3731016</v>
      </c>
      <c r="H41" s="16"/>
      <c r="I41" s="17"/>
      <c r="J41" s="16"/>
      <c r="K41" s="18"/>
      <c r="L41" s="16"/>
      <c r="M41" s="16"/>
      <c r="N41" s="17"/>
      <c r="O41" s="17">
        <f t="shared" si="0"/>
        <v>3731016</v>
      </c>
      <c r="P41" s="31" t="str">
        <f t="shared" si="2"/>
        <v>FSE230747</v>
      </c>
      <c r="Q41" s="19"/>
      <c r="R41" s="16"/>
      <c r="S41" s="15"/>
      <c r="T41" s="17"/>
      <c r="U41" s="17"/>
      <c r="V41" s="20"/>
      <c r="W41" s="20"/>
      <c r="X41" s="20"/>
      <c r="Y41" s="20"/>
      <c r="Z41" s="20"/>
      <c r="AA41" s="17"/>
      <c r="AB41" s="20"/>
      <c r="AC41" s="15"/>
      <c r="AD41" s="20"/>
      <c r="AE41" s="15"/>
      <c r="AF41" s="20"/>
      <c r="AG41" s="16">
        <f t="shared" si="1"/>
        <v>3731016</v>
      </c>
      <c r="AH41" s="15"/>
      <c r="AI41" s="15"/>
      <c r="AJ41" s="21"/>
    </row>
    <row r="42" spans="1:36">
      <c r="A42" s="12">
        <v>34</v>
      </c>
      <c r="B42" s="12" t="s">
        <v>47</v>
      </c>
      <c r="C42" s="22" t="s">
        <v>44</v>
      </c>
      <c r="D42" s="12">
        <v>234933</v>
      </c>
      <c r="E42" s="14">
        <v>45017</v>
      </c>
      <c r="F42" s="14">
        <v>45048</v>
      </c>
      <c r="G42" s="15">
        <v>1030405</v>
      </c>
      <c r="H42" s="16"/>
      <c r="I42" s="17"/>
      <c r="J42" s="16"/>
      <c r="K42" s="18"/>
      <c r="L42" s="16"/>
      <c r="M42" s="16"/>
      <c r="N42" s="17"/>
      <c r="O42" s="17">
        <f t="shared" si="0"/>
        <v>1030405</v>
      </c>
      <c r="P42" s="31" t="str">
        <f t="shared" si="2"/>
        <v>FSE234933</v>
      </c>
      <c r="Q42" s="19"/>
      <c r="R42" s="16"/>
      <c r="S42" s="15"/>
      <c r="T42" s="17"/>
      <c r="U42" s="17"/>
      <c r="V42" s="20"/>
      <c r="W42" s="20"/>
      <c r="X42" s="20"/>
      <c r="Y42" s="20"/>
      <c r="Z42" s="20"/>
      <c r="AA42" s="17"/>
      <c r="AB42" s="20"/>
      <c r="AC42" s="15"/>
      <c r="AD42" s="20"/>
      <c r="AE42" s="15"/>
      <c r="AF42" s="20"/>
      <c r="AG42" s="16">
        <f t="shared" si="1"/>
        <v>1030405</v>
      </c>
      <c r="AH42" s="15"/>
      <c r="AI42" s="15"/>
      <c r="AJ42" s="21"/>
    </row>
    <row r="43" spans="1:36">
      <c r="A43" s="12">
        <v>35</v>
      </c>
      <c r="B43" s="12" t="s">
        <v>47</v>
      </c>
      <c r="C43" s="22" t="s">
        <v>44</v>
      </c>
      <c r="D43" s="12">
        <v>235139</v>
      </c>
      <c r="E43" s="14">
        <v>45022</v>
      </c>
      <c r="F43" s="14">
        <v>45048</v>
      </c>
      <c r="G43" s="15">
        <v>4040419</v>
      </c>
      <c r="H43" s="16"/>
      <c r="I43" s="17"/>
      <c r="J43" s="16"/>
      <c r="K43" s="18"/>
      <c r="L43" s="16"/>
      <c r="M43" s="16"/>
      <c r="N43" s="17"/>
      <c r="O43" s="17">
        <f t="shared" si="0"/>
        <v>4040419</v>
      </c>
      <c r="P43" s="31" t="str">
        <f t="shared" si="2"/>
        <v>FSE235139</v>
      </c>
      <c r="Q43" s="19"/>
      <c r="R43" s="16"/>
      <c r="S43" s="15"/>
      <c r="T43" s="17"/>
      <c r="U43" s="17"/>
      <c r="V43" s="20"/>
      <c r="W43" s="20"/>
      <c r="X43" s="20"/>
      <c r="Y43" s="20"/>
      <c r="Z43" s="20"/>
      <c r="AA43" s="17"/>
      <c r="AB43" s="20"/>
      <c r="AC43" s="15"/>
      <c r="AD43" s="20"/>
      <c r="AE43" s="15"/>
      <c r="AF43" s="20"/>
      <c r="AG43" s="16">
        <f t="shared" si="1"/>
        <v>4040419</v>
      </c>
      <c r="AH43" s="15"/>
      <c r="AI43" s="15"/>
      <c r="AJ43" s="21"/>
    </row>
    <row r="44" spans="1:36">
      <c r="A44" s="12">
        <v>36</v>
      </c>
      <c r="B44" s="12" t="s">
        <v>47</v>
      </c>
      <c r="C44" s="22" t="s">
        <v>44</v>
      </c>
      <c r="D44" s="12">
        <v>238502</v>
      </c>
      <c r="E44" s="14">
        <v>45028</v>
      </c>
      <c r="F44" s="14">
        <v>45048</v>
      </c>
      <c r="G44" s="15">
        <v>356380</v>
      </c>
      <c r="H44" s="16"/>
      <c r="I44" s="17"/>
      <c r="J44" s="16"/>
      <c r="K44" s="18"/>
      <c r="L44" s="16"/>
      <c r="M44" s="16"/>
      <c r="N44" s="17"/>
      <c r="O44" s="17">
        <f t="shared" si="0"/>
        <v>356380</v>
      </c>
      <c r="P44" s="31" t="str">
        <f t="shared" si="2"/>
        <v>FSE238502</v>
      </c>
      <c r="Q44" s="19"/>
      <c r="R44" s="16"/>
      <c r="S44" s="15"/>
      <c r="T44" s="17"/>
      <c r="U44" s="17"/>
      <c r="V44" s="20"/>
      <c r="W44" s="20"/>
      <c r="X44" s="20"/>
      <c r="Y44" s="20"/>
      <c r="Z44" s="20"/>
      <c r="AA44" s="17"/>
      <c r="AB44" s="20"/>
      <c r="AC44" s="15"/>
      <c r="AD44" s="20"/>
      <c r="AE44" s="15"/>
      <c r="AF44" s="20"/>
      <c r="AG44" s="16">
        <f t="shared" si="1"/>
        <v>356380</v>
      </c>
      <c r="AH44" s="15"/>
      <c r="AI44" s="15"/>
      <c r="AJ44" s="21"/>
    </row>
    <row r="45" spans="1:36">
      <c r="A45" s="12">
        <v>37</v>
      </c>
      <c r="B45" s="12" t="s">
        <v>47</v>
      </c>
      <c r="C45" s="22" t="s">
        <v>44</v>
      </c>
      <c r="D45" s="12">
        <v>241079</v>
      </c>
      <c r="E45" s="14">
        <v>45038</v>
      </c>
      <c r="F45" s="14">
        <v>45048</v>
      </c>
      <c r="G45" s="15">
        <v>2997926</v>
      </c>
      <c r="H45" s="16"/>
      <c r="I45" s="17"/>
      <c r="J45" s="16"/>
      <c r="K45" s="18"/>
      <c r="L45" s="16"/>
      <c r="M45" s="16"/>
      <c r="N45" s="17"/>
      <c r="O45" s="17">
        <f t="shared" si="0"/>
        <v>2997926</v>
      </c>
      <c r="P45" s="31" t="str">
        <f t="shared" si="2"/>
        <v>FSE241079</v>
      </c>
      <c r="Q45" s="19"/>
      <c r="R45" s="16"/>
      <c r="S45" s="15"/>
      <c r="T45" s="17"/>
      <c r="U45" s="17"/>
      <c r="V45" s="20"/>
      <c r="W45" s="20"/>
      <c r="X45" s="20"/>
      <c r="Y45" s="20"/>
      <c r="Z45" s="20"/>
      <c r="AA45" s="17"/>
      <c r="AB45" s="20"/>
      <c r="AC45" s="15"/>
      <c r="AD45" s="20"/>
      <c r="AE45" s="15"/>
      <c r="AF45" s="20"/>
      <c r="AG45" s="16">
        <f t="shared" si="1"/>
        <v>2997926</v>
      </c>
      <c r="AH45" s="15"/>
      <c r="AI45" s="15"/>
      <c r="AJ45" s="21"/>
    </row>
    <row r="46" spans="1:36">
      <c r="A46" s="12">
        <v>38</v>
      </c>
      <c r="B46" s="12" t="s">
        <v>47</v>
      </c>
      <c r="C46" s="22" t="s">
        <v>44</v>
      </c>
      <c r="D46" s="12">
        <v>242121</v>
      </c>
      <c r="E46" s="14">
        <v>45038</v>
      </c>
      <c r="F46" s="14">
        <v>45071</v>
      </c>
      <c r="G46" s="15">
        <v>1943372</v>
      </c>
      <c r="H46" s="16"/>
      <c r="I46" s="17"/>
      <c r="J46" s="16"/>
      <c r="K46" s="18"/>
      <c r="L46" s="16"/>
      <c r="M46" s="16"/>
      <c r="N46" s="17"/>
      <c r="O46" s="17">
        <f t="shared" si="0"/>
        <v>1943372</v>
      </c>
      <c r="P46" s="31" t="str">
        <f t="shared" si="2"/>
        <v>FSE242121</v>
      </c>
      <c r="Q46" s="19"/>
      <c r="R46" s="16"/>
      <c r="S46" s="15"/>
      <c r="T46" s="17"/>
      <c r="U46" s="17"/>
      <c r="V46" s="20"/>
      <c r="W46" s="20"/>
      <c r="X46" s="20"/>
      <c r="Y46" s="20"/>
      <c r="Z46" s="20"/>
      <c r="AA46" s="17"/>
      <c r="AB46" s="20"/>
      <c r="AC46" s="15"/>
      <c r="AD46" s="20"/>
      <c r="AE46" s="15"/>
      <c r="AF46" s="20"/>
      <c r="AG46" s="16">
        <f t="shared" si="1"/>
        <v>1943372</v>
      </c>
      <c r="AH46" s="15"/>
      <c r="AI46" s="15"/>
      <c r="AJ46" s="21"/>
    </row>
    <row r="47" spans="1:36">
      <c r="A47" s="12">
        <v>39</v>
      </c>
      <c r="B47" s="12" t="s">
        <v>47</v>
      </c>
      <c r="C47" s="22" t="s">
        <v>44</v>
      </c>
      <c r="D47" s="12">
        <v>244226</v>
      </c>
      <c r="E47" s="14">
        <v>45045</v>
      </c>
      <c r="F47" s="14">
        <v>45071</v>
      </c>
      <c r="G47" s="15">
        <v>182606</v>
      </c>
      <c r="H47" s="16"/>
      <c r="I47" s="17"/>
      <c r="J47" s="16"/>
      <c r="K47" s="18"/>
      <c r="L47" s="16"/>
      <c r="M47" s="16"/>
      <c r="N47" s="17"/>
      <c r="O47" s="17">
        <f t="shared" si="0"/>
        <v>182606</v>
      </c>
      <c r="P47" s="31" t="str">
        <f t="shared" si="2"/>
        <v>FSE244226</v>
      </c>
      <c r="Q47" s="19"/>
      <c r="R47" s="16"/>
      <c r="S47" s="15"/>
      <c r="T47" s="17"/>
      <c r="U47" s="17"/>
      <c r="V47" s="20"/>
      <c r="W47" s="20"/>
      <c r="X47" s="20"/>
      <c r="Y47" s="20"/>
      <c r="Z47" s="20"/>
      <c r="AA47" s="17"/>
      <c r="AB47" s="20"/>
      <c r="AC47" s="15"/>
      <c r="AD47" s="20"/>
      <c r="AE47" s="15"/>
      <c r="AF47" s="20"/>
      <c r="AG47" s="16">
        <f t="shared" si="1"/>
        <v>182606</v>
      </c>
      <c r="AH47" s="15"/>
      <c r="AI47" s="15"/>
      <c r="AJ47" s="21"/>
    </row>
    <row r="48" spans="1:36">
      <c r="A48" s="12">
        <v>40</v>
      </c>
      <c r="B48" s="12" t="s">
        <v>47</v>
      </c>
      <c r="C48" s="22" t="s">
        <v>44</v>
      </c>
      <c r="D48" s="12">
        <v>247001</v>
      </c>
      <c r="E48" s="14">
        <v>45052</v>
      </c>
      <c r="F48" s="14">
        <v>45072.5</v>
      </c>
      <c r="G48" s="15">
        <v>3786895</v>
      </c>
      <c r="H48" s="16"/>
      <c r="I48" s="17"/>
      <c r="J48" s="16"/>
      <c r="K48" s="18"/>
      <c r="L48" s="16"/>
      <c r="M48" s="16"/>
      <c r="N48" s="17"/>
      <c r="O48" s="17">
        <f t="shared" si="0"/>
        <v>3786895</v>
      </c>
      <c r="P48" s="31" t="str">
        <f t="shared" si="2"/>
        <v>FSE247001</v>
      </c>
      <c r="Q48" s="19"/>
      <c r="R48" s="16"/>
      <c r="S48" s="15"/>
      <c r="T48" s="17"/>
      <c r="U48" s="17"/>
      <c r="V48" s="20"/>
      <c r="W48" s="20"/>
      <c r="X48" s="20"/>
      <c r="Y48" s="20"/>
      <c r="Z48" s="20"/>
      <c r="AA48" s="17"/>
      <c r="AB48" s="20"/>
      <c r="AC48" s="15"/>
      <c r="AD48" s="20"/>
      <c r="AE48" s="15"/>
      <c r="AF48" s="20"/>
      <c r="AG48" s="16">
        <f t="shared" si="1"/>
        <v>3786895</v>
      </c>
      <c r="AH48" s="15"/>
      <c r="AI48" s="15"/>
      <c r="AJ48" s="21"/>
    </row>
    <row r="49" spans="1:36">
      <c r="A49" s="12">
        <v>41</v>
      </c>
      <c r="B49" s="12" t="s">
        <v>47</v>
      </c>
      <c r="C49" s="22" t="s">
        <v>44</v>
      </c>
      <c r="D49" s="12">
        <v>250822</v>
      </c>
      <c r="E49" s="14">
        <v>45055</v>
      </c>
      <c r="F49" s="14">
        <v>45075</v>
      </c>
      <c r="G49" s="15">
        <v>3455842</v>
      </c>
      <c r="H49" s="16"/>
      <c r="I49" s="17"/>
      <c r="J49" s="16"/>
      <c r="K49" s="18"/>
      <c r="L49" s="16"/>
      <c r="M49" s="16"/>
      <c r="N49" s="17"/>
      <c r="O49" s="17">
        <f t="shared" si="0"/>
        <v>3455842</v>
      </c>
      <c r="P49" s="31" t="str">
        <f t="shared" si="2"/>
        <v>FSE250822</v>
      </c>
      <c r="Q49" s="19"/>
      <c r="R49" s="16"/>
      <c r="S49" s="15"/>
      <c r="T49" s="17"/>
      <c r="U49" s="17"/>
      <c r="V49" s="20"/>
      <c r="W49" s="20"/>
      <c r="X49" s="20"/>
      <c r="Y49" s="20"/>
      <c r="Z49" s="20"/>
      <c r="AA49" s="17"/>
      <c r="AB49" s="20"/>
      <c r="AC49" s="15"/>
      <c r="AD49" s="20"/>
      <c r="AE49" s="15"/>
      <c r="AF49" s="20"/>
      <c r="AG49" s="16">
        <f t="shared" si="1"/>
        <v>3455842</v>
      </c>
      <c r="AH49" s="15"/>
      <c r="AI49" s="15"/>
      <c r="AJ49" s="21"/>
    </row>
    <row r="50" spans="1:36">
      <c r="A50" s="12">
        <v>42</v>
      </c>
      <c r="B50" s="12" t="s">
        <v>47</v>
      </c>
      <c r="C50" s="22" t="s">
        <v>44</v>
      </c>
      <c r="D50" s="12">
        <v>251734</v>
      </c>
      <c r="E50" s="14">
        <v>45055</v>
      </c>
      <c r="F50" s="14">
        <v>45072</v>
      </c>
      <c r="G50" s="15">
        <v>7317998</v>
      </c>
      <c r="H50" s="16"/>
      <c r="I50" s="17"/>
      <c r="J50" s="16"/>
      <c r="K50" s="18"/>
      <c r="L50" s="16"/>
      <c r="M50" s="16"/>
      <c r="N50" s="17"/>
      <c r="O50" s="17">
        <f t="shared" si="0"/>
        <v>7317998</v>
      </c>
      <c r="P50" s="31" t="str">
        <f t="shared" si="2"/>
        <v>FSE251734</v>
      </c>
      <c r="Q50" s="19"/>
      <c r="R50" s="16"/>
      <c r="S50" s="15"/>
      <c r="T50" s="17"/>
      <c r="U50" s="17"/>
      <c r="V50" s="20"/>
      <c r="W50" s="20"/>
      <c r="X50" s="20"/>
      <c r="Y50" s="20"/>
      <c r="Z50" s="20"/>
      <c r="AA50" s="17"/>
      <c r="AB50" s="20"/>
      <c r="AC50" s="15"/>
      <c r="AD50" s="20"/>
      <c r="AE50" s="15"/>
      <c r="AF50" s="20"/>
      <c r="AG50" s="16">
        <f t="shared" si="1"/>
        <v>7317998</v>
      </c>
      <c r="AH50" s="15"/>
      <c r="AI50" s="15"/>
      <c r="AJ50" s="21"/>
    </row>
    <row r="51" spans="1:36">
      <c r="A51" s="12">
        <v>43</v>
      </c>
      <c r="B51" s="12" t="s">
        <v>47</v>
      </c>
      <c r="C51" s="22" t="s">
        <v>44</v>
      </c>
      <c r="D51" s="12">
        <v>252009</v>
      </c>
      <c r="E51" s="14">
        <v>45059</v>
      </c>
      <c r="F51" s="14">
        <v>45072</v>
      </c>
      <c r="G51" s="15">
        <v>3476203</v>
      </c>
      <c r="H51" s="16"/>
      <c r="I51" s="17"/>
      <c r="J51" s="16"/>
      <c r="K51" s="18"/>
      <c r="L51" s="16"/>
      <c r="M51" s="16"/>
      <c r="N51" s="17"/>
      <c r="O51" s="17">
        <f t="shared" si="0"/>
        <v>3476203</v>
      </c>
      <c r="P51" s="31" t="str">
        <f t="shared" si="2"/>
        <v>FSE252009</v>
      </c>
      <c r="Q51" s="19"/>
      <c r="R51" s="16"/>
      <c r="S51" s="15"/>
      <c r="T51" s="17"/>
      <c r="U51" s="17"/>
      <c r="V51" s="20"/>
      <c r="W51" s="20"/>
      <c r="X51" s="20"/>
      <c r="Y51" s="20"/>
      <c r="Z51" s="20"/>
      <c r="AA51" s="17"/>
      <c r="AB51" s="20"/>
      <c r="AC51" s="15"/>
      <c r="AD51" s="20"/>
      <c r="AE51" s="15"/>
      <c r="AF51" s="20"/>
      <c r="AG51" s="16">
        <f t="shared" si="1"/>
        <v>3476203</v>
      </c>
      <c r="AH51" s="15"/>
      <c r="AI51" s="15"/>
      <c r="AJ51" s="21"/>
    </row>
    <row r="52" spans="1:36">
      <c r="A52" s="12">
        <v>44</v>
      </c>
      <c r="B52" s="12" t="s">
        <v>47</v>
      </c>
      <c r="C52" s="22" t="s">
        <v>44</v>
      </c>
      <c r="D52" s="12">
        <v>252420</v>
      </c>
      <c r="E52" s="14">
        <v>45060</v>
      </c>
      <c r="F52" s="14">
        <v>45084</v>
      </c>
      <c r="G52" s="15">
        <v>6026486</v>
      </c>
      <c r="H52" s="16"/>
      <c r="I52" s="17"/>
      <c r="J52" s="16"/>
      <c r="K52" s="18"/>
      <c r="L52" s="16"/>
      <c r="M52" s="16"/>
      <c r="N52" s="17"/>
      <c r="O52" s="17">
        <f t="shared" si="0"/>
        <v>6026486</v>
      </c>
      <c r="P52" s="31" t="str">
        <f t="shared" si="2"/>
        <v>FSE252420</v>
      </c>
      <c r="Q52" s="19"/>
      <c r="R52" s="16"/>
      <c r="S52" s="15"/>
      <c r="T52" s="17"/>
      <c r="U52" s="17"/>
      <c r="V52" s="20"/>
      <c r="W52" s="20"/>
      <c r="X52" s="20"/>
      <c r="Y52" s="20"/>
      <c r="Z52" s="20"/>
      <c r="AA52" s="17"/>
      <c r="AB52" s="20"/>
      <c r="AC52" s="15"/>
      <c r="AD52" s="20"/>
      <c r="AE52" s="15"/>
      <c r="AF52" s="20"/>
      <c r="AG52" s="16">
        <f t="shared" si="1"/>
        <v>6026486</v>
      </c>
      <c r="AH52" s="15"/>
      <c r="AI52" s="15"/>
      <c r="AJ52" s="21"/>
    </row>
    <row r="53" spans="1:36">
      <c r="A53" s="12">
        <v>45</v>
      </c>
      <c r="B53" s="12" t="s">
        <v>47</v>
      </c>
      <c r="C53" s="22" t="s">
        <v>44</v>
      </c>
      <c r="D53" s="12">
        <v>260353</v>
      </c>
      <c r="E53" s="14">
        <v>45081</v>
      </c>
      <c r="F53" s="14">
        <v>45107</v>
      </c>
      <c r="G53" s="15">
        <v>9099829</v>
      </c>
      <c r="H53" s="16"/>
      <c r="I53" s="17"/>
      <c r="J53" s="16"/>
      <c r="K53" s="18"/>
      <c r="L53" s="16"/>
      <c r="M53" s="16"/>
      <c r="N53" s="17"/>
      <c r="O53" s="17">
        <f t="shared" si="0"/>
        <v>9099829</v>
      </c>
      <c r="P53" s="31" t="str">
        <f t="shared" si="2"/>
        <v>FSE260353</v>
      </c>
      <c r="Q53" s="19"/>
      <c r="R53" s="16"/>
      <c r="S53" s="15"/>
      <c r="T53" s="17"/>
      <c r="U53" s="17"/>
      <c r="V53" s="20"/>
      <c r="W53" s="20"/>
      <c r="X53" s="20"/>
      <c r="Y53" s="20"/>
      <c r="Z53" s="20"/>
      <c r="AA53" s="17"/>
      <c r="AB53" s="20"/>
      <c r="AC53" s="15"/>
      <c r="AD53" s="20"/>
      <c r="AE53" s="15"/>
      <c r="AF53" s="20"/>
      <c r="AG53" s="16">
        <f t="shared" si="1"/>
        <v>9099829</v>
      </c>
      <c r="AH53" s="15"/>
      <c r="AI53" s="15"/>
      <c r="AJ53" s="21"/>
    </row>
    <row r="54" spans="1:36">
      <c r="A54" s="12">
        <v>46</v>
      </c>
      <c r="B54" s="12" t="s">
        <v>47</v>
      </c>
      <c r="C54" s="22" t="s">
        <v>44</v>
      </c>
      <c r="D54" s="12">
        <v>2636</v>
      </c>
      <c r="E54" s="14">
        <v>44064</v>
      </c>
      <c r="F54" s="14">
        <v>44161</v>
      </c>
      <c r="G54" s="15">
        <v>279600</v>
      </c>
      <c r="H54" s="16"/>
      <c r="I54" s="17"/>
      <c r="J54" s="16"/>
      <c r="K54" s="18"/>
      <c r="L54" s="16"/>
      <c r="M54" s="16"/>
      <c r="N54" s="17"/>
      <c r="O54" s="17">
        <f t="shared" si="0"/>
        <v>279600</v>
      </c>
      <c r="P54" s="31" t="str">
        <f t="shared" si="2"/>
        <v>FSE2636</v>
      </c>
      <c r="Q54" s="19"/>
      <c r="R54" s="16"/>
      <c r="S54" s="15"/>
      <c r="T54" s="17"/>
      <c r="U54" s="17"/>
      <c r="V54" s="20"/>
      <c r="W54" s="20"/>
      <c r="X54" s="20"/>
      <c r="Y54" s="20"/>
      <c r="Z54" s="20"/>
      <c r="AA54" s="17"/>
      <c r="AB54" s="20"/>
      <c r="AC54" s="15"/>
      <c r="AD54" s="20"/>
      <c r="AE54" s="15"/>
      <c r="AF54" s="20"/>
      <c r="AG54" s="16">
        <f t="shared" si="1"/>
        <v>279600</v>
      </c>
      <c r="AH54" s="15"/>
      <c r="AI54" s="15"/>
      <c r="AJ54" s="21"/>
    </row>
    <row r="55" spans="1:36">
      <c r="A55" s="12">
        <v>47</v>
      </c>
      <c r="B55" s="12" t="s">
        <v>47</v>
      </c>
      <c r="C55" s="22" t="s">
        <v>44</v>
      </c>
      <c r="D55" s="12">
        <v>265131</v>
      </c>
      <c r="E55" s="14">
        <v>45110</v>
      </c>
      <c r="F55" s="14">
        <v>45135</v>
      </c>
      <c r="G55" s="15">
        <v>839700</v>
      </c>
      <c r="H55" s="16"/>
      <c r="I55" s="17"/>
      <c r="J55" s="16"/>
      <c r="K55" s="18"/>
      <c r="L55" s="16"/>
      <c r="M55" s="16"/>
      <c r="N55" s="17"/>
      <c r="O55" s="17">
        <f t="shared" si="0"/>
        <v>839700</v>
      </c>
      <c r="P55" s="31" t="str">
        <f t="shared" si="2"/>
        <v>FSE265131</v>
      </c>
      <c r="Q55" s="19"/>
      <c r="R55" s="16"/>
      <c r="S55" s="15"/>
      <c r="T55" s="17"/>
      <c r="U55" s="17"/>
      <c r="V55" s="20"/>
      <c r="W55" s="20"/>
      <c r="X55" s="20"/>
      <c r="Y55" s="20"/>
      <c r="Z55" s="20"/>
      <c r="AA55" s="17"/>
      <c r="AB55" s="20"/>
      <c r="AC55" s="15"/>
      <c r="AD55" s="20"/>
      <c r="AE55" s="15"/>
      <c r="AF55" s="20"/>
      <c r="AG55" s="16">
        <f t="shared" si="1"/>
        <v>839700</v>
      </c>
      <c r="AH55" s="15"/>
      <c r="AI55" s="15"/>
      <c r="AJ55" s="21"/>
    </row>
    <row r="56" spans="1:36">
      <c r="A56" s="12">
        <v>48</v>
      </c>
      <c r="B56" s="12" t="s">
        <v>47</v>
      </c>
      <c r="C56" s="22" t="s">
        <v>44</v>
      </c>
      <c r="D56" s="12">
        <v>267125</v>
      </c>
      <c r="E56" s="14">
        <v>45112</v>
      </c>
      <c r="F56" s="14">
        <v>45125.541666666664</v>
      </c>
      <c r="G56" s="15">
        <v>8882896</v>
      </c>
      <c r="H56" s="16"/>
      <c r="I56" s="17"/>
      <c r="J56" s="16"/>
      <c r="K56" s="18"/>
      <c r="L56" s="16"/>
      <c r="M56" s="16"/>
      <c r="N56" s="17"/>
      <c r="O56" s="17">
        <f t="shared" si="0"/>
        <v>8882896</v>
      </c>
      <c r="P56" s="31" t="str">
        <f t="shared" si="2"/>
        <v>FSE267125</v>
      </c>
      <c r="Q56" s="19"/>
      <c r="R56" s="16"/>
      <c r="S56" s="15"/>
      <c r="T56" s="17"/>
      <c r="U56" s="17"/>
      <c r="V56" s="20"/>
      <c r="W56" s="20"/>
      <c r="X56" s="20"/>
      <c r="Y56" s="20"/>
      <c r="Z56" s="20"/>
      <c r="AA56" s="17"/>
      <c r="AB56" s="20"/>
      <c r="AC56" s="15"/>
      <c r="AD56" s="20"/>
      <c r="AE56" s="15"/>
      <c r="AF56" s="20"/>
      <c r="AG56" s="16">
        <f t="shared" si="1"/>
        <v>8882896</v>
      </c>
      <c r="AH56" s="15"/>
      <c r="AI56" s="15"/>
      <c r="AJ56" s="21"/>
    </row>
    <row r="57" spans="1:36">
      <c r="A57" s="12">
        <v>49</v>
      </c>
      <c r="B57" s="12" t="s">
        <v>47</v>
      </c>
      <c r="C57" s="22" t="s">
        <v>44</v>
      </c>
      <c r="D57" s="12">
        <v>267418</v>
      </c>
      <c r="E57" s="14">
        <v>45089</v>
      </c>
      <c r="F57" s="14">
        <v>45141</v>
      </c>
      <c r="G57" s="15">
        <v>33885929</v>
      </c>
      <c r="H57" s="16"/>
      <c r="I57" s="17"/>
      <c r="J57" s="16"/>
      <c r="K57" s="18"/>
      <c r="L57" s="16"/>
      <c r="M57" s="16"/>
      <c r="N57" s="17"/>
      <c r="O57" s="17">
        <f t="shared" si="0"/>
        <v>33885929</v>
      </c>
      <c r="P57" s="31" t="str">
        <f t="shared" si="2"/>
        <v>FSE267418</v>
      </c>
      <c r="Q57" s="19"/>
      <c r="R57" s="16"/>
      <c r="S57" s="15"/>
      <c r="T57" s="17"/>
      <c r="U57" s="17"/>
      <c r="V57" s="20"/>
      <c r="W57" s="20"/>
      <c r="X57" s="20"/>
      <c r="Y57" s="20"/>
      <c r="Z57" s="20"/>
      <c r="AA57" s="17"/>
      <c r="AB57" s="20"/>
      <c r="AC57" s="15"/>
      <c r="AD57" s="20"/>
      <c r="AE57" s="15"/>
      <c r="AF57" s="20"/>
      <c r="AG57" s="16">
        <f t="shared" si="1"/>
        <v>33885929</v>
      </c>
      <c r="AH57" s="15"/>
      <c r="AI57" s="15"/>
      <c r="AJ57" s="21"/>
    </row>
    <row r="58" spans="1:36">
      <c r="A58" s="12">
        <v>50</v>
      </c>
      <c r="B58" s="12" t="s">
        <v>47</v>
      </c>
      <c r="C58" s="22" t="s">
        <v>44</v>
      </c>
      <c r="D58" s="12">
        <v>269365</v>
      </c>
      <c r="E58" s="14">
        <v>45127</v>
      </c>
      <c r="F58" s="14">
        <v>45141</v>
      </c>
      <c r="G58" s="15">
        <v>595809</v>
      </c>
      <c r="H58" s="16"/>
      <c r="I58" s="17"/>
      <c r="J58" s="16"/>
      <c r="K58" s="18"/>
      <c r="L58" s="16"/>
      <c r="M58" s="16"/>
      <c r="N58" s="17"/>
      <c r="O58" s="17">
        <f t="shared" si="0"/>
        <v>595809</v>
      </c>
      <c r="P58" s="31" t="str">
        <f t="shared" si="2"/>
        <v>FSE269365</v>
      </c>
      <c r="Q58" s="19"/>
      <c r="R58" s="16"/>
      <c r="S58" s="15"/>
      <c r="T58" s="17"/>
      <c r="U58" s="17"/>
      <c r="V58" s="20"/>
      <c r="W58" s="20"/>
      <c r="X58" s="20"/>
      <c r="Y58" s="20"/>
      <c r="Z58" s="20"/>
      <c r="AA58" s="17"/>
      <c r="AB58" s="20"/>
      <c r="AC58" s="15"/>
      <c r="AD58" s="20"/>
      <c r="AE58" s="15"/>
      <c r="AF58" s="20"/>
      <c r="AG58" s="16">
        <f t="shared" si="1"/>
        <v>595809</v>
      </c>
      <c r="AH58" s="15"/>
      <c r="AI58" s="15"/>
      <c r="AJ58" s="21"/>
    </row>
    <row r="59" spans="1:36">
      <c r="A59" s="12">
        <v>51</v>
      </c>
      <c r="B59" s="12" t="s">
        <v>47</v>
      </c>
      <c r="C59" s="22" t="s">
        <v>44</v>
      </c>
      <c r="D59" s="12">
        <v>269464</v>
      </c>
      <c r="E59" s="14">
        <v>45118</v>
      </c>
      <c r="F59" s="14">
        <v>45196</v>
      </c>
      <c r="G59" s="15">
        <v>11485391</v>
      </c>
      <c r="H59" s="16"/>
      <c r="I59" s="17"/>
      <c r="J59" s="16"/>
      <c r="K59" s="18"/>
      <c r="L59" s="16"/>
      <c r="M59" s="16"/>
      <c r="N59" s="17"/>
      <c r="O59" s="17">
        <f t="shared" si="0"/>
        <v>11485391</v>
      </c>
      <c r="P59" s="31" t="str">
        <f t="shared" si="2"/>
        <v>FSE269464</v>
      </c>
      <c r="Q59" s="19"/>
      <c r="R59" s="16"/>
      <c r="S59" s="15"/>
      <c r="T59" s="17"/>
      <c r="U59" s="17"/>
      <c r="V59" s="20"/>
      <c r="W59" s="20"/>
      <c r="X59" s="20"/>
      <c r="Y59" s="20"/>
      <c r="Z59" s="20"/>
      <c r="AA59" s="17"/>
      <c r="AB59" s="20"/>
      <c r="AC59" s="15"/>
      <c r="AD59" s="20"/>
      <c r="AE59" s="15"/>
      <c r="AF59" s="20"/>
      <c r="AG59" s="16">
        <f t="shared" si="1"/>
        <v>11485391</v>
      </c>
      <c r="AH59" s="15"/>
      <c r="AI59" s="15"/>
      <c r="AJ59" s="21"/>
    </row>
    <row r="60" spans="1:36">
      <c r="A60" s="12">
        <v>52</v>
      </c>
      <c r="B60" s="12" t="s">
        <v>47</v>
      </c>
      <c r="C60" s="22" t="s">
        <v>44</v>
      </c>
      <c r="D60" s="12">
        <v>271550</v>
      </c>
      <c r="E60" s="14">
        <v>45125</v>
      </c>
      <c r="F60" s="14">
        <v>45141</v>
      </c>
      <c r="G60" s="15">
        <v>38647290</v>
      </c>
      <c r="H60" s="16"/>
      <c r="I60" s="17"/>
      <c r="J60" s="16"/>
      <c r="K60" s="18"/>
      <c r="L60" s="16"/>
      <c r="M60" s="16"/>
      <c r="N60" s="17"/>
      <c r="O60" s="17">
        <f t="shared" si="0"/>
        <v>38647290</v>
      </c>
      <c r="P60" s="31" t="str">
        <f t="shared" si="2"/>
        <v>FSE271550</v>
      </c>
      <c r="Q60" s="19"/>
      <c r="R60" s="16"/>
      <c r="S60" s="15"/>
      <c r="T60" s="17"/>
      <c r="U60" s="17"/>
      <c r="V60" s="20"/>
      <c r="W60" s="20"/>
      <c r="X60" s="20"/>
      <c r="Y60" s="20"/>
      <c r="Z60" s="20"/>
      <c r="AA60" s="17"/>
      <c r="AB60" s="20"/>
      <c r="AC60" s="15"/>
      <c r="AD60" s="20"/>
      <c r="AE60" s="15"/>
      <c r="AF60" s="20"/>
      <c r="AG60" s="16">
        <f t="shared" si="1"/>
        <v>38647290</v>
      </c>
      <c r="AH60" s="15"/>
      <c r="AI60" s="15"/>
      <c r="AJ60" s="21"/>
    </row>
    <row r="61" spans="1:36">
      <c r="A61" s="12">
        <v>53</v>
      </c>
      <c r="B61" s="12" t="s">
        <v>47</v>
      </c>
      <c r="C61" s="22" t="s">
        <v>44</v>
      </c>
      <c r="D61" s="12">
        <v>275987</v>
      </c>
      <c r="E61" s="14">
        <v>45142</v>
      </c>
      <c r="F61" s="14">
        <v>45196</v>
      </c>
      <c r="G61" s="15">
        <v>1337734</v>
      </c>
      <c r="H61" s="16"/>
      <c r="I61" s="17"/>
      <c r="J61" s="16"/>
      <c r="K61" s="18"/>
      <c r="L61" s="16"/>
      <c r="M61" s="16"/>
      <c r="N61" s="17"/>
      <c r="O61" s="17">
        <f t="shared" si="0"/>
        <v>1337734</v>
      </c>
      <c r="P61" s="31" t="str">
        <f t="shared" si="2"/>
        <v>FSE275987</v>
      </c>
      <c r="Q61" s="19"/>
      <c r="R61" s="16"/>
      <c r="S61" s="15"/>
      <c r="T61" s="17"/>
      <c r="U61" s="17"/>
      <c r="V61" s="20"/>
      <c r="W61" s="20"/>
      <c r="X61" s="20"/>
      <c r="Y61" s="20"/>
      <c r="Z61" s="20"/>
      <c r="AA61" s="17"/>
      <c r="AB61" s="20"/>
      <c r="AC61" s="15"/>
      <c r="AD61" s="20"/>
      <c r="AE61" s="15"/>
      <c r="AF61" s="20"/>
      <c r="AG61" s="16">
        <f t="shared" si="1"/>
        <v>1337734</v>
      </c>
      <c r="AH61" s="15"/>
      <c r="AI61" s="15"/>
      <c r="AJ61" s="21"/>
    </row>
    <row r="62" spans="1:36">
      <c r="A62" s="12">
        <v>54</v>
      </c>
      <c r="B62" s="12" t="s">
        <v>47</v>
      </c>
      <c r="C62" s="22" t="s">
        <v>44</v>
      </c>
      <c r="D62" s="12">
        <v>276582</v>
      </c>
      <c r="E62" s="14">
        <v>45145</v>
      </c>
      <c r="F62" s="14">
        <v>45201</v>
      </c>
      <c r="G62" s="15">
        <v>3482130</v>
      </c>
      <c r="H62" s="16"/>
      <c r="I62" s="17"/>
      <c r="J62" s="16"/>
      <c r="K62" s="18"/>
      <c r="L62" s="16"/>
      <c r="M62" s="16"/>
      <c r="N62" s="17"/>
      <c r="O62" s="17">
        <f t="shared" si="0"/>
        <v>3482130</v>
      </c>
      <c r="P62" s="31" t="str">
        <f t="shared" si="2"/>
        <v>FSE276582</v>
      </c>
      <c r="Q62" s="19"/>
      <c r="R62" s="16"/>
      <c r="S62" s="15"/>
      <c r="T62" s="17"/>
      <c r="U62" s="17"/>
      <c r="V62" s="20"/>
      <c r="W62" s="20"/>
      <c r="X62" s="20"/>
      <c r="Y62" s="20"/>
      <c r="Z62" s="20"/>
      <c r="AA62" s="17"/>
      <c r="AB62" s="20"/>
      <c r="AC62" s="15"/>
      <c r="AD62" s="20"/>
      <c r="AE62" s="15"/>
      <c r="AF62" s="20"/>
      <c r="AG62" s="16">
        <f t="shared" si="1"/>
        <v>3482130</v>
      </c>
      <c r="AH62" s="15"/>
      <c r="AI62" s="15"/>
      <c r="AJ62" s="21"/>
    </row>
    <row r="63" spans="1:36">
      <c r="A63" s="12">
        <v>55</v>
      </c>
      <c r="B63" s="12" t="s">
        <v>47</v>
      </c>
      <c r="C63" s="22" t="s">
        <v>44</v>
      </c>
      <c r="D63" s="12">
        <v>277430</v>
      </c>
      <c r="E63" s="14">
        <v>45147</v>
      </c>
      <c r="F63" s="14">
        <v>45181</v>
      </c>
      <c r="G63" s="15">
        <v>2626554</v>
      </c>
      <c r="H63" s="16"/>
      <c r="I63" s="17"/>
      <c r="J63" s="16"/>
      <c r="K63" s="18"/>
      <c r="L63" s="16"/>
      <c r="M63" s="16"/>
      <c r="N63" s="17"/>
      <c r="O63" s="17">
        <f t="shared" si="0"/>
        <v>2626554</v>
      </c>
      <c r="P63" s="31" t="str">
        <f t="shared" si="2"/>
        <v>FSE277430</v>
      </c>
      <c r="Q63" s="19"/>
      <c r="R63" s="16"/>
      <c r="S63" s="15"/>
      <c r="T63" s="17"/>
      <c r="U63" s="17"/>
      <c r="V63" s="20"/>
      <c r="W63" s="20"/>
      <c r="X63" s="20"/>
      <c r="Y63" s="20"/>
      <c r="Z63" s="20"/>
      <c r="AA63" s="17"/>
      <c r="AB63" s="20"/>
      <c r="AC63" s="15"/>
      <c r="AD63" s="20"/>
      <c r="AE63" s="15"/>
      <c r="AF63" s="20"/>
      <c r="AG63" s="16">
        <f t="shared" si="1"/>
        <v>2626554</v>
      </c>
      <c r="AH63" s="15"/>
      <c r="AI63" s="15"/>
      <c r="AJ63" s="21"/>
    </row>
    <row r="64" spans="1:36">
      <c r="A64" s="12">
        <v>56</v>
      </c>
      <c r="B64" s="12" t="s">
        <v>47</v>
      </c>
      <c r="C64" s="22" t="s">
        <v>44</v>
      </c>
      <c r="D64" s="12">
        <v>279679</v>
      </c>
      <c r="E64" s="14">
        <v>45121</v>
      </c>
      <c r="F64" s="14">
        <v>45181</v>
      </c>
      <c r="G64" s="15">
        <v>62287057</v>
      </c>
      <c r="H64" s="16"/>
      <c r="I64" s="17"/>
      <c r="J64" s="16"/>
      <c r="K64" s="18"/>
      <c r="L64" s="16"/>
      <c r="M64" s="16"/>
      <c r="N64" s="17"/>
      <c r="O64" s="17">
        <f t="shared" si="0"/>
        <v>62287057</v>
      </c>
      <c r="P64" s="31" t="str">
        <f t="shared" si="2"/>
        <v>FSE279679</v>
      </c>
      <c r="Q64" s="19"/>
      <c r="R64" s="16"/>
      <c r="S64" s="15"/>
      <c r="T64" s="17"/>
      <c r="U64" s="17"/>
      <c r="V64" s="20"/>
      <c r="W64" s="20"/>
      <c r="X64" s="20"/>
      <c r="Y64" s="20"/>
      <c r="Z64" s="20"/>
      <c r="AA64" s="17"/>
      <c r="AB64" s="20"/>
      <c r="AC64" s="15"/>
      <c r="AD64" s="20"/>
      <c r="AE64" s="15"/>
      <c r="AF64" s="20"/>
      <c r="AG64" s="16">
        <f t="shared" si="1"/>
        <v>62287057</v>
      </c>
      <c r="AH64" s="15"/>
      <c r="AI64" s="15"/>
      <c r="AJ64" s="21"/>
    </row>
    <row r="65" spans="1:36">
      <c r="A65" s="12">
        <v>57</v>
      </c>
      <c r="B65" s="12" t="s">
        <v>47</v>
      </c>
      <c r="C65" s="22" t="s">
        <v>44</v>
      </c>
      <c r="D65" s="12">
        <v>288539</v>
      </c>
      <c r="E65" s="14">
        <v>45177</v>
      </c>
      <c r="F65" s="14">
        <v>45209</v>
      </c>
      <c r="G65" s="15">
        <v>2654658</v>
      </c>
      <c r="H65" s="16"/>
      <c r="I65" s="17"/>
      <c r="J65" s="16"/>
      <c r="K65" s="18"/>
      <c r="L65" s="16"/>
      <c r="M65" s="16"/>
      <c r="N65" s="17"/>
      <c r="O65" s="17">
        <f t="shared" si="0"/>
        <v>2654658</v>
      </c>
      <c r="P65" s="31" t="str">
        <f t="shared" si="2"/>
        <v>FSE288539</v>
      </c>
      <c r="Q65" s="19"/>
      <c r="R65" s="16"/>
      <c r="S65" s="15"/>
      <c r="T65" s="17"/>
      <c r="U65" s="17"/>
      <c r="V65" s="20"/>
      <c r="W65" s="20"/>
      <c r="X65" s="20"/>
      <c r="Y65" s="20"/>
      <c r="Z65" s="20"/>
      <c r="AA65" s="17"/>
      <c r="AB65" s="20"/>
      <c r="AC65" s="15"/>
      <c r="AD65" s="20"/>
      <c r="AE65" s="15"/>
      <c r="AF65" s="20"/>
      <c r="AG65" s="16">
        <f t="shared" si="1"/>
        <v>2654658</v>
      </c>
      <c r="AH65" s="15"/>
      <c r="AI65" s="15"/>
      <c r="AJ65" s="21"/>
    </row>
    <row r="66" spans="1:36">
      <c r="A66" s="12">
        <v>58</v>
      </c>
      <c r="B66" s="12" t="s">
        <v>47</v>
      </c>
      <c r="C66" s="22" t="s">
        <v>44</v>
      </c>
      <c r="D66" s="12">
        <v>289272</v>
      </c>
      <c r="E66" s="14">
        <v>45183</v>
      </c>
      <c r="F66" s="14">
        <v>45209</v>
      </c>
      <c r="G66" s="15">
        <v>2759763</v>
      </c>
      <c r="H66" s="16"/>
      <c r="I66" s="17"/>
      <c r="J66" s="16"/>
      <c r="K66" s="18"/>
      <c r="L66" s="16"/>
      <c r="M66" s="16"/>
      <c r="N66" s="17"/>
      <c r="O66" s="17">
        <f t="shared" si="0"/>
        <v>2759763</v>
      </c>
      <c r="P66" s="31" t="str">
        <f t="shared" si="2"/>
        <v>FSE289272</v>
      </c>
      <c r="Q66" s="19"/>
      <c r="R66" s="16"/>
      <c r="S66" s="15"/>
      <c r="T66" s="17"/>
      <c r="U66" s="17"/>
      <c r="V66" s="20"/>
      <c r="W66" s="20"/>
      <c r="X66" s="20"/>
      <c r="Y66" s="20"/>
      <c r="Z66" s="20"/>
      <c r="AA66" s="17"/>
      <c r="AB66" s="20"/>
      <c r="AC66" s="15"/>
      <c r="AD66" s="20"/>
      <c r="AE66" s="15"/>
      <c r="AF66" s="20"/>
      <c r="AG66" s="16">
        <f t="shared" si="1"/>
        <v>2759763</v>
      </c>
      <c r="AH66" s="15"/>
      <c r="AI66" s="15"/>
      <c r="AJ66" s="21"/>
    </row>
    <row r="67" spans="1:36">
      <c r="A67" s="12">
        <v>59</v>
      </c>
      <c r="B67" s="12" t="s">
        <v>47</v>
      </c>
      <c r="C67" s="22" t="s">
        <v>44</v>
      </c>
      <c r="D67" s="12">
        <v>291941</v>
      </c>
      <c r="E67" s="14">
        <v>45189</v>
      </c>
      <c r="F67" s="14">
        <v>45216</v>
      </c>
      <c r="G67" s="15">
        <v>678374</v>
      </c>
      <c r="H67" s="16"/>
      <c r="I67" s="17"/>
      <c r="J67" s="16"/>
      <c r="K67" s="18"/>
      <c r="L67" s="16"/>
      <c r="M67" s="16"/>
      <c r="N67" s="17"/>
      <c r="O67" s="17">
        <f t="shared" si="0"/>
        <v>678374</v>
      </c>
      <c r="P67" s="31" t="str">
        <f t="shared" si="2"/>
        <v>FSE291941</v>
      </c>
      <c r="Q67" s="19"/>
      <c r="R67" s="16"/>
      <c r="S67" s="15"/>
      <c r="T67" s="17"/>
      <c r="U67" s="17"/>
      <c r="V67" s="20"/>
      <c r="W67" s="20"/>
      <c r="X67" s="20"/>
      <c r="Y67" s="20"/>
      <c r="Z67" s="20"/>
      <c r="AA67" s="17"/>
      <c r="AB67" s="20"/>
      <c r="AC67" s="15"/>
      <c r="AD67" s="20"/>
      <c r="AE67" s="15"/>
      <c r="AF67" s="20"/>
      <c r="AG67" s="16">
        <f t="shared" si="1"/>
        <v>678374</v>
      </c>
      <c r="AH67" s="15"/>
      <c r="AI67" s="15"/>
      <c r="AJ67" s="21"/>
    </row>
    <row r="68" spans="1:36">
      <c r="A68" s="12">
        <v>60</v>
      </c>
      <c r="B68" s="12" t="s">
        <v>47</v>
      </c>
      <c r="C68" s="22" t="s">
        <v>44</v>
      </c>
      <c r="D68" s="12">
        <v>294092</v>
      </c>
      <c r="E68" s="14">
        <v>45180</v>
      </c>
      <c r="F68" s="14">
        <v>45218</v>
      </c>
      <c r="G68" s="15">
        <v>2816810</v>
      </c>
      <c r="H68" s="16"/>
      <c r="I68" s="17"/>
      <c r="J68" s="16"/>
      <c r="K68" s="18"/>
      <c r="L68" s="16"/>
      <c r="M68" s="16"/>
      <c r="N68" s="17"/>
      <c r="O68" s="17">
        <f t="shared" si="0"/>
        <v>2816810</v>
      </c>
      <c r="P68" s="31" t="str">
        <f t="shared" si="2"/>
        <v>FSE294092</v>
      </c>
      <c r="Q68" s="19"/>
      <c r="R68" s="16"/>
      <c r="S68" s="15"/>
      <c r="T68" s="17"/>
      <c r="U68" s="17"/>
      <c r="V68" s="20"/>
      <c r="W68" s="20"/>
      <c r="X68" s="20"/>
      <c r="Y68" s="20"/>
      <c r="Z68" s="20"/>
      <c r="AA68" s="17"/>
      <c r="AB68" s="20"/>
      <c r="AC68" s="15"/>
      <c r="AD68" s="20"/>
      <c r="AE68" s="15"/>
      <c r="AF68" s="20"/>
      <c r="AG68" s="16">
        <f t="shared" si="1"/>
        <v>2816810</v>
      </c>
      <c r="AH68" s="15"/>
      <c r="AI68" s="15"/>
      <c r="AJ68" s="21"/>
    </row>
    <row r="69" spans="1:36">
      <c r="A69" s="12">
        <v>61</v>
      </c>
      <c r="B69" s="12" t="s">
        <v>47</v>
      </c>
      <c r="C69" s="22" t="s">
        <v>44</v>
      </c>
      <c r="D69" s="12">
        <v>296179</v>
      </c>
      <c r="E69" s="14">
        <v>45177</v>
      </c>
      <c r="F69" s="14">
        <v>45218</v>
      </c>
      <c r="G69" s="15">
        <v>2052873</v>
      </c>
      <c r="H69" s="16"/>
      <c r="I69" s="17"/>
      <c r="J69" s="16"/>
      <c r="K69" s="18"/>
      <c r="L69" s="16"/>
      <c r="M69" s="16"/>
      <c r="N69" s="17"/>
      <c r="O69" s="17">
        <f t="shared" si="0"/>
        <v>2052873</v>
      </c>
      <c r="P69" s="31" t="str">
        <f t="shared" si="2"/>
        <v>FSE296179</v>
      </c>
      <c r="Q69" s="19"/>
      <c r="R69" s="16"/>
      <c r="S69" s="15"/>
      <c r="T69" s="17"/>
      <c r="U69" s="17"/>
      <c r="V69" s="20"/>
      <c r="W69" s="20"/>
      <c r="X69" s="20"/>
      <c r="Y69" s="20"/>
      <c r="Z69" s="20"/>
      <c r="AA69" s="17"/>
      <c r="AB69" s="20"/>
      <c r="AC69" s="15"/>
      <c r="AD69" s="20"/>
      <c r="AE69" s="15"/>
      <c r="AF69" s="20"/>
      <c r="AG69" s="16">
        <f t="shared" si="1"/>
        <v>2052873</v>
      </c>
      <c r="AH69" s="15"/>
      <c r="AI69" s="15"/>
      <c r="AJ69" s="21"/>
    </row>
    <row r="70" spans="1:36">
      <c r="A70" s="12">
        <v>62</v>
      </c>
      <c r="B70" s="12" t="s">
        <v>47</v>
      </c>
      <c r="C70" s="22" t="s">
        <v>44</v>
      </c>
      <c r="D70" s="12">
        <v>67340</v>
      </c>
      <c r="E70" s="14">
        <v>44376</v>
      </c>
      <c r="F70" s="14">
        <v>44426</v>
      </c>
      <c r="G70" s="15">
        <v>4018548</v>
      </c>
      <c r="H70" s="16"/>
      <c r="I70" s="17"/>
      <c r="J70" s="16"/>
      <c r="K70" s="18"/>
      <c r="L70" s="16"/>
      <c r="M70" s="16"/>
      <c r="N70" s="17"/>
      <c r="O70" s="17">
        <f t="shared" si="0"/>
        <v>4018548</v>
      </c>
      <c r="P70" s="31" t="str">
        <f t="shared" si="2"/>
        <v>FSE67340</v>
      </c>
      <c r="Q70" s="19"/>
      <c r="R70" s="16"/>
      <c r="S70" s="15"/>
      <c r="T70" s="17"/>
      <c r="U70" s="17"/>
      <c r="V70" s="20"/>
      <c r="W70" s="20"/>
      <c r="X70" s="20"/>
      <c r="Y70" s="20"/>
      <c r="Z70" s="20"/>
      <c r="AA70" s="17"/>
      <c r="AB70" s="20"/>
      <c r="AC70" s="15"/>
      <c r="AD70" s="20"/>
      <c r="AE70" s="15"/>
      <c r="AF70" s="20"/>
      <c r="AG70" s="16">
        <f t="shared" si="1"/>
        <v>4018548</v>
      </c>
      <c r="AH70" s="15"/>
      <c r="AI70" s="15"/>
      <c r="AJ70" s="21"/>
    </row>
    <row r="71" spans="1:36">
      <c r="A71" s="12">
        <v>63</v>
      </c>
      <c r="B71" s="12" t="s">
        <v>47</v>
      </c>
      <c r="C71" s="22" t="s">
        <v>44</v>
      </c>
      <c r="D71" s="12">
        <v>69221</v>
      </c>
      <c r="E71" s="14">
        <v>44386</v>
      </c>
      <c r="F71" s="14">
        <v>44411</v>
      </c>
      <c r="G71" s="15">
        <v>1682964</v>
      </c>
      <c r="H71" s="16"/>
      <c r="I71" s="17"/>
      <c r="J71" s="16"/>
      <c r="K71" s="18"/>
      <c r="L71" s="16"/>
      <c r="M71" s="16"/>
      <c r="N71" s="17"/>
      <c r="O71" s="17">
        <f t="shared" ref="O71:O81" si="3">G71-H71-I71-N71</f>
        <v>1682964</v>
      </c>
      <c r="P71" s="31" t="str">
        <f t="shared" si="2"/>
        <v>FSE69221</v>
      </c>
      <c r="Q71" s="19"/>
      <c r="R71" s="16"/>
      <c r="S71" s="15"/>
      <c r="T71" s="17"/>
      <c r="U71" s="17"/>
      <c r="V71" s="20"/>
      <c r="W71" s="20"/>
      <c r="X71" s="20"/>
      <c r="Y71" s="20"/>
      <c r="Z71" s="20"/>
      <c r="AA71" s="17"/>
      <c r="AB71" s="20"/>
      <c r="AC71" s="15"/>
      <c r="AD71" s="20"/>
      <c r="AE71" s="15"/>
      <c r="AF71" s="20"/>
      <c r="AG71" s="16">
        <f t="shared" ref="AG71:AG81" si="4">O71-SUM(R71:AF71)</f>
        <v>1682964</v>
      </c>
      <c r="AH71" s="15"/>
      <c r="AI71" s="15"/>
      <c r="AJ71" s="21"/>
    </row>
    <row r="72" spans="1:36">
      <c r="A72" s="12">
        <v>64</v>
      </c>
      <c r="B72" s="12" t="s">
        <v>47</v>
      </c>
      <c r="C72" s="22" t="s">
        <v>44</v>
      </c>
      <c r="D72" s="12">
        <v>77885</v>
      </c>
      <c r="E72" s="14">
        <v>44361</v>
      </c>
      <c r="F72" s="14">
        <v>44467</v>
      </c>
      <c r="G72" s="15">
        <v>127873762</v>
      </c>
      <c r="H72" s="16"/>
      <c r="I72" s="17"/>
      <c r="J72" s="16"/>
      <c r="K72" s="18"/>
      <c r="L72" s="16"/>
      <c r="M72" s="16"/>
      <c r="N72" s="17"/>
      <c r="O72" s="17">
        <f t="shared" si="3"/>
        <v>127873762</v>
      </c>
      <c r="P72" s="31" t="str">
        <f t="shared" si="2"/>
        <v>FSE77885</v>
      </c>
      <c r="Q72" s="19"/>
      <c r="R72" s="16"/>
      <c r="S72" s="15"/>
      <c r="T72" s="17"/>
      <c r="U72" s="17"/>
      <c r="V72" s="20"/>
      <c r="W72" s="20"/>
      <c r="X72" s="20"/>
      <c r="Y72" s="20"/>
      <c r="Z72" s="20"/>
      <c r="AA72" s="17"/>
      <c r="AB72" s="20"/>
      <c r="AC72" s="15"/>
      <c r="AD72" s="20"/>
      <c r="AE72" s="15"/>
      <c r="AF72" s="20"/>
      <c r="AG72" s="16">
        <f t="shared" si="4"/>
        <v>127873762</v>
      </c>
      <c r="AH72" s="15"/>
      <c r="AI72" s="15"/>
      <c r="AJ72" s="21"/>
    </row>
    <row r="73" spans="1:36">
      <c r="A73" s="12">
        <v>65</v>
      </c>
      <c r="B73" s="12" t="s">
        <v>47</v>
      </c>
      <c r="C73" s="22" t="s">
        <v>44</v>
      </c>
      <c r="D73" s="12">
        <v>78809</v>
      </c>
      <c r="E73" s="14">
        <v>44423</v>
      </c>
      <c r="F73" s="14">
        <v>44467</v>
      </c>
      <c r="G73" s="15">
        <v>242700</v>
      </c>
      <c r="H73" s="16"/>
      <c r="I73" s="17"/>
      <c r="J73" s="16"/>
      <c r="K73" s="18"/>
      <c r="L73" s="16"/>
      <c r="M73" s="16"/>
      <c r="N73" s="17"/>
      <c r="O73" s="17">
        <f t="shared" si="3"/>
        <v>242700</v>
      </c>
      <c r="P73" s="31" t="str">
        <f t="shared" si="2"/>
        <v>FSE78809</v>
      </c>
      <c r="Q73" s="19"/>
      <c r="R73" s="16"/>
      <c r="S73" s="15"/>
      <c r="T73" s="17"/>
      <c r="U73" s="17"/>
      <c r="V73" s="20"/>
      <c r="W73" s="20"/>
      <c r="X73" s="20"/>
      <c r="Y73" s="20"/>
      <c r="Z73" s="20"/>
      <c r="AA73" s="17"/>
      <c r="AB73" s="20"/>
      <c r="AC73" s="15"/>
      <c r="AD73" s="20"/>
      <c r="AE73" s="15"/>
      <c r="AF73" s="20"/>
      <c r="AG73" s="16">
        <f t="shared" si="4"/>
        <v>242700</v>
      </c>
      <c r="AH73" s="15"/>
      <c r="AI73" s="15"/>
      <c r="AJ73" s="21"/>
    </row>
    <row r="74" spans="1:36">
      <c r="A74" s="12">
        <v>66</v>
      </c>
      <c r="B74" s="12" t="s">
        <v>47</v>
      </c>
      <c r="C74" s="22" t="s">
        <v>44</v>
      </c>
      <c r="D74" s="12">
        <v>79910</v>
      </c>
      <c r="E74" s="14">
        <v>44437</v>
      </c>
      <c r="F74" s="14">
        <v>44467</v>
      </c>
      <c r="G74" s="15">
        <v>34800</v>
      </c>
      <c r="H74" s="16"/>
      <c r="I74" s="17"/>
      <c r="J74" s="16"/>
      <c r="K74" s="18"/>
      <c r="L74" s="16"/>
      <c r="M74" s="16"/>
      <c r="N74" s="17"/>
      <c r="O74" s="17">
        <f t="shared" si="3"/>
        <v>34800</v>
      </c>
      <c r="P74" s="31" t="str">
        <f t="shared" ref="P74:P81" si="5">CONCATENATE(C74,D74)</f>
        <v>FSE79910</v>
      </c>
      <c r="Q74" s="19"/>
      <c r="R74" s="16"/>
      <c r="S74" s="15"/>
      <c r="T74" s="17"/>
      <c r="U74" s="17"/>
      <c r="V74" s="20"/>
      <c r="W74" s="20"/>
      <c r="X74" s="20"/>
      <c r="Y74" s="20"/>
      <c r="Z74" s="20"/>
      <c r="AA74" s="17"/>
      <c r="AB74" s="20"/>
      <c r="AC74" s="15"/>
      <c r="AD74" s="20"/>
      <c r="AE74" s="15"/>
      <c r="AF74" s="20"/>
      <c r="AG74" s="16">
        <f t="shared" si="4"/>
        <v>34800</v>
      </c>
      <c r="AH74" s="15"/>
      <c r="AI74" s="15"/>
      <c r="AJ74" s="21"/>
    </row>
    <row r="75" spans="1:36">
      <c r="A75" s="12">
        <v>67</v>
      </c>
      <c r="B75" s="12" t="s">
        <v>47</v>
      </c>
      <c r="C75" s="22" t="s">
        <v>44</v>
      </c>
      <c r="D75" s="12">
        <v>82258</v>
      </c>
      <c r="E75" s="14">
        <v>44441</v>
      </c>
      <c r="F75" s="14">
        <v>44489</v>
      </c>
      <c r="G75" s="15">
        <v>794540</v>
      </c>
      <c r="H75" s="16"/>
      <c r="I75" s="17"/>
      <c r="J75" s="16"/>
      <c r="K75" s="18"/>
      <c r="L75" s="16"/>
      <c r="M75" s="16"/>
      <c r="N75" s="17"/>
      <c r="O75" s="17">
        <f t="shared" si="3"/>
        <v>794540</v>
      </c>
      <c r="P75" s="31" t="str">
        <f t="shared" si="5"/>
        <v>FSE82258</v>
      </c>
      <c r="Q75" s="19"/>
      <c r="R75" s="16"/>
      <c r="S75" s="15"/>
      <c r="T75" s="17"/>
      <c r="U75" s="17"/>
      <c r="V75" s="20"/>
      <c r="W75" s="20"/>
      <c r="X75" s="20"/>
      <c r="Y75" s="20"/>
      <c r="Z75" s="20"/>
      <c r="AA75" s="17"/>
      <c r="AB75" s="20"/>
      <c r="AC75" s="15"/>
      <c r="AD75" s="20"/>
      <c r="AE75" s="15"/>
      <c r="AF75" s="20"/>
      <c r="AG75" s="16">
        <f t="shared" si="4"/>
        <v>794540</v>
      </c>
      <c r="AH75" s="15"/>
      <c r="AI75" s="15"/>
      <c r="AJ75" s="21"/>
    </row>
    <row r="76" spans="1:36">
      <c r="A76" s="12">
        <v>68</v>
      </c>
      <c r="B76" s="12" t="s">
        <v>47</v>
      </c>
      <c r="C76" s="22" t="s">
        <v>44</v>
      </c>
      <c r="D76" s="12">
        <v>83807</v>
      </c>
      <c r="E76" s="14">
        <v>44452</v>
      </c>
      <c r="F76" s="14">
        <v>44489</v>
      </c>
      <c r="G76" s="15">
        <v>310667</v>
      </c>
      <c r="H76" s="16"/>
      <c r="I76" s="17"/>
      <c r="J76" s="16"/>
      <c r="K76" s="18"/>
      <c r="L76" s="16"/>
      <c r="M76" s="16"/>
      <c r="N76" s="17"/>
      <c r="O76" s="17">
        <f t="shared" si="3"/>
        <v>310667</v>
      </c>
      <c r="P76" s="31" t="str">
        <f t="shared" si="5"/>
        <v>FSE83807</v>
      </c>
      <c r="Q76" s="19"/>
      <c r="R76" s="16"/>
      <c r="S76" s="15"/>
      <c r="T76" s="17"/>
      <c r="U76" s="17"/>
      <c r="V76" s="20"/>
      <c r="W76" s="20"/>
      <c r="X76" s="20"/>
      <c r="Y76" s="20"/>
      <c r="Z76" s="20"/>
      <c r="AA76" s="17"/>
      <c r="AB76" s="20"/>
      <c r="AC76" s="15"/>
      <c r="AD76" s="20"/>
      <c r="AE76" s="15"/>
      <c r="AF76" s="20"/>
      <c r="AG76" s="16">
        <f t="shared" si="4"/>
        <v>310667</v>
      </c>
      <c r="AH76" s="15"/>
      <c r="AI76" s="15"/>
      <c r="AJ76" s="21"/>
    </row>
    <row r="77" spans="1:36">
      <c r="A77" s="12">
        <v>69</v>
      </c>
      <c r="B77" s="12" t="s">
        <v>47</v>
      </c>
      <c r="C77" s="22" t="s">
        <v>44</v>
      </c>
      <c r="D77" s="12">
        <v>84730</v>
      </c>
      <c r="E77" s="14">
        <v>44459</v>
      </c>
      <c r="F77" s="14">
        <v>44489</v>
      </c>
      <c r="G77" s="15">
        <v>14900</v>
      </c>
      <c r="H77" s="16"/>
      <c r="I77" s="17"/>
      <c r="J77" s="16"/>
      <c r="K77" s="18"/>
      <c r="L77" s="16"/>
      <c r="M77" s="16"/>
      <c r="N77" s="17"/>
      <c r="O77" s="17">
        <f t="shared" si="3"/>
        <v>14900</v>
      </c>
      <c r="P77" s="31" t="str">
        <f t="shared" si="5"/>
        <v>FSE84730</v>
      </c>
      <c r="Q77" s="19"/>
      <c r="R77" s="16"/>
      <c r="S77" s="15"/>
      <c r="T77" s="17"/>
      <c r="U77" s="17"/>
      <c r="V77" s="20"/>
      <c r="W77" s="20"/>
      <c r="X77" s="20"/>
      <c r="Y77" s="20"/>
      <c r="Z77" s="20"/>
      <c r="AA77" s="17"/>
      <c r="AB77" s="20"/>
      <c r="AC77" s="15"/>
      <c r="AD77" s="20"/>
      <c r="AE77" s="15"/>
      <c r="AF77" s="20"/>
      <c r="AG77" s="16">
        <f t="shared" si="4"/>
        <v>14900</v>
      </c>
      <c r="AH77" s="15"/>
      <c r="AI77" s="15"/>
      <c r="AJ77" s="21"/>
    </row>
    <row r="78" spans="1:36">
      <c r="A78" s="12">
        <v>70</v>
      </c>
      <c r="B78" s="12" t="s">
        <v>47</v>
      </c>
      <c r="C78" s="22" t="s">
        <v>44</v>
      </c>
      <c r="D78" s="12">
        <v>85671</v>
      </c>
      <c r="E78" s="14">
        <v>44453</v>
      </c>
      <c r="F78" s="14">
        <v>44489</v>
      </c>
      <c r="G78" s="15">
        <v>670700</v>
      </c>
      <c r="H78" s="16"/>
      <c r="I78" s="17"/>
      <c r="J78" s="16"/>
      <c r="K78" s="18"/>
      <c r="L78" s="16"/>
      <c r="M78" s="16"/>
      <c r="N78" s="17"/>
      <c r="O78" s="17">
        <f t="shared" si="3"/>
        <v>670700</v>
      </c>
      <c r="P78" s="31" t="str">
        <f t="shared" si="5"/>
        <v>FSE85671</v>
      </c>
      <c r="Q78" s="19"/>
      <c r="R78" s="16"/>
      <c r="S78" s="15"/>
      <c r="T78" s="17"/>
      <c r="U78" s="17"/>
      <c r="V78" s="20"/>
      <c r="W78" s="20"/>
      <c r="X78" s="20"/>
      <c r="Y78" s="20"/>
      <c r="Z78" s="20"/>
      <c r="AA78" s="17"/>
      <c r="AB78" s="20"/>
      <c r="AC78" s="15"/>
      <c r="AD78" s="20"/>
      <c r="AE78" s="15"/>
      <c r="AF78" s="20"/>
      <c r="AG78" s="16">
        <f t="shared" si="4"/>
        <v>670700</v>
      </c>
      <c r="AH78" s="15"/>
      <c r="AI78" s="15"/>
      <c r="AJ78" s="21"/>
    </row>
    <row r="79" spans="1:36">
      <c r="A79" s="12">
        <v>71</v>
      </c>
      <c r="B79" s="12" t="s">
        <v>47</v>
      </c>
      <c r="C79" s="22" t="s">
        <v>44</v>
      </c>
      <c r="D79" s="12">
        <v>87213</v>
      </c>
      <c r="E79" s="14">
        <v>44463</v>
      </c>
      <c r="F79" s="14">
        <v>44489</v>
      </c>
      <c r="G79" s="15">
        <v>109900</v>
      </c>
      <c r="H79" s="16"/>
      <c r="I79" s="17"/>
      <c r="J79" s="16"/>
      <c r="K79" s="18"/>
      <c r="L79" s="16"/>
      <c r="M79" s="16"/>
      <c r="N79" s="17"/>
      <c r="O79" s="17">
        <f t="shared" si="3"/>
        <v>109900</v>
      </c>
      <c r="P79" s="31" t="str">
        <f t="shared" si="5"/>
        <v>FSE87213</v>
      </c>
      <c r="Q79" s="19"/>
      <c r="R79" s="16"/>
      <c r="S79" s="15"/>
      <c r="T79" s="17"/>
      <c r="U79" s="17"/>
      <c r="V79" s="20"/>
      <c r="W79" s="20"/>
      <c r="X79" s="20"/>
      <c r="Y79" s="20"/>
      <c r="Z79" s="20"/>
      <c r="AA79" s="17"/>
      <c r="AB79" s="20"/>
      <c r="AC79" s="15"/>
      <c r="AD79" s="20"/>
      <c r="AE79" s="15"/>
      <c r="AF79" s="20"/>
      <c r="AG79" s="16">
        <f t="shared" si="4"/>
        <v>109900</v>
      </c>
      <c r="AH79" s="15"/>
      <c r="AI79" s="15"/>
      <c r="AJ79" s="21"/>
    </row>
    <row r="80" spans="1:36">
      <c r="A80" s="12">
        <v>72</v>
      </c>
      <c r="B80" s="12" t="s">
        <v>47</v>
      </c>
      <c r="C80" s="22" t="s">
        <v>44</v>
      </c>
      <c r="D80" s="12">
        <v>88412</v>
      </c>
      <c r="E80" s="14">
        <v>44467</v>
      </c>
      <c r="F80" s="14">
        <v>44567</v>
      </c>
      <c r="G80" s="15">
        <v>3276075</v>
      </c>
      <c r="H80" s="16"/>
      <c r="I80" s="17"/>
      <c r="J80" s="16"/>
      <c r="K80" s="18"/>
      <c r="L80" s="16"/>
      <c r="M80" s="16"/>
      <c r="N80" s="17"/>
      <c r="O80" s="17">
        <f t="shared" si="3"/>
        <v>3276075</v>
      </c>
      <c r="P80" s="31" t="str">
        <f t="shared" si="5"/>
        <v>FSE88412</v>
      </c>
      <c r="Q80" s="19"/>
      <c r="R80" s="16"/>
      <c r="S80" s="15"/>
      <c r="T80" s="17"/>
      <c r="U80" s="17"/>
      <c r="V80" s="20"/>
      <c r="W80" s="20"/>
      <c r="X80" s="20"/>
      <c r="Y80" s="20"/>
      <c r="Z80" s="20"/>
      <c r="AA80" s="17"/>
      <c r="AB80" s="20"/>
      <c r="AC80" s="15"/>
      <c r="AD80" s="20"/>
      <c r="AE80" s="15"/>
      <c r="AF80" s="20"/>
      <c r="AG80" s="16">
        <f t="shared" si="4"/>
        <v>3276075</v>
      </c>
      <c r="AH80" s="15"/>
      <c r="AI80" s="15"/>
      <c r="AJ80" s="21"/>
    </row>
    <row r="81" spans="1:36">
      <c r="A81" s="12"/>
      <c r="B81" s="12"/>
      <c r="C81" s="13"/>
      <c r="D81" s="12"/>
      <c r="E81" s="14"/>
      <c r="F81" s="14"/>
      <c r="G81" s="15"/>
      <c r="H81" s="16"/>
      <c r="I81" s="17"/>
      <c r="J81" s="16"/>
      <c r="K81" s="18"/>
      <c r="L81" s="16"/>
      <c r="M81" s="16"/>
      <c r="N81" s="17"/>
      <c r="O81" s="17">
        <f t="shared" si="3"/>
        <v>0</v>
      </c>
      <c r="P81" s="31" t="str">
        <f t="shared" si="5"/>
        <v/>
      </c>
      <c r="Q81" s="19"/>
      <c r="R81" s="16"/>
      <c r="S81" s="15"/>
      <c r="T81" s="17"/>
      <c r="U81" s="17"/>
      <c r="V81" s="20"/>
      <c r="W81" s="20"/>
      <c r="X81" s="20"/>
      <c r="Y81" s="20"/>
      <c r="Z81" s="20"/>
      <c r="AA81" s="17"/>
      <c r="AB81" s="20"/>
      <c r="AC81" s="15"/>
      <c r="AD81" s="20"/>
      <c r="AE81" s="15"/>
      <c r="AF81" s="20"/>
      <c r="AG81" s="16">
        <f t="shared" si="4"/>
        <v>0</v>
      </c>
      <c r="AH81" s="15"/>
      <c r="AI81" s="15"/>
      <c r="AJ81" s="21"/>
    </row>
  </sheetData>
  <autoFilter ref="A8:AJ81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Digitacion</cp:lastModifiedBy>
  <dcterms:created xsi:type="dcterms:W3CDTF">2024-02-14T17:43:49Z</dcterms:created>
  <dcterms:modified xsi:type="dcterms:W3CDTF">2024-02-16T20:52:20Z</dcterms:modified>
</cp:coreProperties>
</file>