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PAGOS\JORNADA ACHC DICIEMBRE 2023\AIFT010\"/>
    </mc:Choice>
  </mc:AlternateContent>
  <xr:revisionPtr revIDLastSave="0" documentId="8_{9C95EE9D-F690-470E-8D84-182EF296D9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IFT010" sheetId="12" r:id="rId1"/>
    <sheet name="INF CONTRATO" sheetId="2" state="hidden" r:id="rId2"/>
  </sheets>
  <externalReferences>
    <externalReference r:id="rId3"/>
    <externalReference r:id="rId4"/>
  </externalReferences>
  <definedNames>
    <definedName name="_xlnm._FilterDatabase" localSheetId="0" hidden="1">AIFT010!$A$8:$AH$25</definedName>
    <definedName name="ANDREA" localSheetId="0">#REF!</definedName>
    <definedName name="ANDREA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INDIRECT(Resultado)</definedName>
    <definedName name="DEV" localSheetId="0">#REF!</definedName>
    <definedName name="DEV">#REF!</definedName>
    <definedName name="DIC" localSheetId="0">#REF!</definedName>
    <definedName name="DIC">#REF!</definedName>
    <definedName name="DSA" localSheetId="0">INDIRECT(AIFT010!Resultado)</definedName>
    <definedName name="DSA">INDIRECT([0]!Resultado)</definedName>
    <definedName name="FGH" localSheetId="0">INDIRECT(AIFT010!Resultado)</definedName>
    <definedName name="FGH">INDIRECT([0]!Resultado)</definedName>
    <definedName name="GLO" localSheetId="0">[1]CRUCE!#REF!</definedName>
    <definedName name="GLO">[1]CRUCE!#REF!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[1]CRUCE!#REF!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" i="12" l="1"/>
  <c r="AF11" i="12"/>
  <c r="AF12" i="12"/>
  <c r="AF13" i="12"/>
  <c r="AF14" i="12"/>
  <c r="AF15" i="12"/>
  <c r="AF16" i="12"/>
  <c r="AF17" i="12"/>
  <c r="AF18" i="12"/>
  <c r="AF19" i="12"/>
  <c r="AF20" i="12"/>
  <c r="AF21" i="12"/>
  <c r="AF22" i="12"/>
  <c r="AF23" i="12"/>
  <c r="AF24" i="12"/>
  <c r="AF25" i="12"/>
  <c r="AF9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</calcChain>
</file>

<file path=xl/sharedStrings.xml><?xml version="1.0" encoding="utf-8"?>
<sst xmlns="http://schemas.openxmlformats.org/spreadsheetml/2006/main" count="101" uniqueCount="71">
  <si>
    <t>MODALIDAD CONTRATACIÓN</t>
  </si>
  <si>
    <t>LIQUIDACIÓN DE CONTRATO</t>
  </si>
  <si>
    <t>SI</t>
  </si>
  <si>
    <t>NO</t>
  </si>
  <si>
    <t>CONTRATO LEGALIZADO</t>
  </si>
  <si>
    <t xml:space="preserve">SI </t>
  </si>
  <si>
    <t xml:space="preserve">NO </t>
  </si>
  <si>
    <t xml:space="preserve">OBSERVACIONES O COMENTARIOS </t>
  </si>
  <si>
    <t>EVENTO</t>
  </si>
  <si>
    <t>GLOSA</t>
  </si>
  <si>
    <t>GLOSA ACEPTADA POR IPS</t>
  </si>
  <si>
    <t>FORMATO AIFT010 - Conciliación Cartera ERP – EBP</t>
  </si>
  <si>
    <t>EPS:</t>
  </si>
  <si>
    <t>COOSALUD EPS S.A. NIT 900.226.715</t>
  </si>
  <si>
    <t>IPS:</t>
  </si>
  <si>
    <t>INFORMACION ACREEDOR DE SERVICIOS Y TECNOLOGÍAS EN SALUD</t>
  </si>
  <si>
    <t>INFORMACION ERP</t>
  </si>
  <si>
    <t>No.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</si>
  <si>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</si>
  <si>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</si>
  <si>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</si>
  <si>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</si>
  <si>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</si>
  <si>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</si>
  <si>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</si>
  <si>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</si>
  <si>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</si>
  <si>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AL ADRES</t>
  </si>
  <si>
    <t>TOTAL 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</si>
  <si>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</si>
  <si>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</si>
  <si>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</si>
  <si>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</si>
  <si>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</si>
  <si>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</si>
  <si>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</si>
  <si>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</si>
  <si>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</si>
  <si>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</si>
  <si>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</si>
  <si>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</si>
  <si>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</si>
  <si>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</si>
  <si>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NÚMERO DE ACTA DE CONCILIACIÓN</t>
  </si>
  <si>
    <t xml:space="preserve"> GLOSA REITERADA POR CONCILIAR </t>
  </si>
  <si>
    <t>SALDO LIBRE PARA PAGO A FECHA DE CORTE</t>
  </si>
  <si>
    <t>ACTUALMENTE PROCESO LEGAL</t>
  </si>
  <si>
    <t>OBSERVACIONES</t>
  </si>
  <si>
    <t>FECHA DE CONCILIACION: 05/12/2023</t>
  </si>
  <si>
    <t>EVENTO PPTMAX</t>
  </si>
  <si>
    <t>AP</t>
  </si>
  <si>
    <t>RN</t>
  </si>
  <si>
    <t>AP12717</t>
  </si>
  <si>
    <t>AP12739</t>
  </si>
  <si>
    <t>AP12740</t>
  </si>
  <si>
    <t>AP12742</t>
  </si>
  <si>
    <t>AP12770</t>
  </si>
  <si>
    <t>AP12855</t>
  </si>
  <si>
    <t>AP12879</t>
  </si>
  <si>
    <t>AP12880</t>
  </si>
  <si>
    <t>AP12932</t>
  </si>
  <si>
    <t>AP12991</t>
  </si>
  <si>
    <t>AP13019</t>
  </si>
  <si>
    <t>AP13039</t>
  </si>
  <si>
    <t>AP13088</t>
  </si>
  <si>
    <t>AP13089</t>
  </si>
  <si>
    <t>AP13148</t>
  </si>
  <si>
    <t>RN25564</t>
  </si>
  <si>
    <t>RN25689</t>
  </si>
  <si>
    <t>SERVIUCIS SAS - NIT 811042050</t>
  </si>
  <si>
    <t>FECHA DE CORTE DE CONCILIACION: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</si>
</sst>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3" fillId="0" borderId="1" xfId="0" applyFont="1" applyBorder="1"/>
    <xf numFmtId="14" fontId="0" fillId="0" borderId="1" xfId="0" applyNumberFormat="1" applyBorder="1"/>
    <xf numFmtId="165" fontId="0" fillId="0" borderId="0" xfId="4" applyNumberFormat="1" applyFont="1"/>
    <xf numFmtId="0" fontId="6" fillId="0" borderId="0" xfId="0" applyFont="1"/>
    <xf numFmtId="0" fontId="0" fillId="0" borderId="0" xfId="0" applyAlignment="1">
      <alignment horizontal="center"/>
    </xf>
    <xf numFmtId="43" fontId="0" fillId="0" borderId="0" xfId="4" applyFont="1"/>
    <xf numFmtId="0" fontId="6" fillId="2" borderId="3" xfId="1" applyFont="1" applyFill="1" applyBorder="1" applyAlignment="1">
      <alignment horizontal="center" vertical="center" wrapText="1"/>
    </xf>
    <xf numFmtId="3" fontId="6" fillId="2" borderId="3" xfId="7" applyNumberFormat="1" applyFont="1" applyFill="1" applyBorder="1" applyAlignment="1">
      <alignment horizontal="center" vertical="center" wrapText="1"/>
    </xf>
    <xf numFmtId="43" fontId="6" fillId="2" borderId="3" xfId="4" applyFont="1" applyFill="1" applyBorder="1" applyAlignment="1">
      <alignment horizontal="center" vertical="center" wrapText="1"/>
    </xf>
    <xf numFmtId="165" fontId="6" fillId="2" borderId="3" xfId="4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165" fontId="6" fillId="3" borderId="3" xfId="4" applyNumberFormat="1" applyFont="1" applyFill="1" applyBorder="1" applyAlignment="1">
      <alignment horizontal="center" vertical="center" wrapText="1"/>
    </xf>
    <xf numFmtId="3" fontId="6" fillId="3" borderId="4" xfId="7" applyNumberFormat="1" applyFont="1" applyFill="1" applyBorder="1" applyAlignment="1">
      <alignment horizontal="center" vertical="center" wrapText="1"/>
    </xf>
    <xf numFmtId="43" fontId="6" fillId="3" borderId="4" xfId="7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5" fontId="0" fillId="0" borderId="1" xfId="4" applyNumberFormat="1" applyFont="1" applyFill="1" applyBorder="1"/>
    <xf numFmtId="165" fontId="7" fillId="0" borderId="1" xfId="4" applyNumberFormat="1" applyFont="1" applyFill="1" applyBorder="1"/>
    <xf numFmtId="14" fontId="7" fillId="0" borderId="1" xfId="4" applyNumberFormat="1" applyFont="1" applyFill="1" applyBorder="1"/>
    <xf numFmtId="43" fontId="7" fillId="0" borderId="1" xfId="10" applyFont="1" applyBorder="1"/>
    <xf numFmtId="0" fontId="7" fillId="0" borderId="1" xfId="0" applyFont="1" applyBorder="1"/>
    <xf numFmtId="0" fontId="7" fillId="0" borderId="1" xfId="4" applyNumberFormat="1" applyFont="1" applyFill="1" applyBorder="1"/>
    <xf numFmtId="165" fontId="0" fillId="0" borderId="1" xfId="4" applyNumberFormat="1" applyFont="1" applyBorder="1"/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5" fontId="6" fillId="0" borderId="7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1">
    <cellStyle name="Millares" xfId="4" builtinId="3"/>
    <cellStyle name="Millares 10" xfId="9" xr:uid="{11DA910C-A740-435C-AFCC-6792EC0FA4FC}"/>
    <cellStyle name="Millares 2" xfId="2" xr:uid="{00000000-0005-0000-0000-000000000000}"/>
    <cellStyle name="Millares 2 2 2 2 2" xfId="7" xr:uid="{46A08720-768C-4305-879A-1242E1E71329}"/>
    <cellStyle name="Millares 2 3 2" xfId="8" xr:uid="{A0E58DD9-570D-4C31-AECC-5CF9E3602EC6}"/>
    <cellStyle name="Millares 4" xfId="10" xr:uid="{867E2DD6-3035-46B5-A627-105BAE2B299C}"/>
    <cellStyle name="Normal" xfId="0" builtinId="0"/>
    <cellStyle name="Normal 2" xfId="5" xr:uid="{FAE7F8B5-CD05-4CBC-A9D4-0EB57463BC93}"/>
    <cellStyle name="Normal 2 2" xfId="1" xr:uid="{00000000-0005-0000-0000-000003000000}"/>
    <cellStyle name="Normal 2 9 2 2 2 2" xfId="6" xr:uid="{3FE6DA5F-8928-4C93-8FBF-DE29CC9BC50D}"/>
    <cellStyle name="Normal 3" xfId="3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06E55-55A4-499D-9342-F11CA7FA39F1}">
  <sheetPr>
    <tabColor rgb="FFFF0000"/>
  </sheetPr>
  <dimension ref="A1:AH25"/>
  <sheetViews>
    <sheetView showGridLines="0" tabSelected="1" zoomScaleNormal="100" workbookViewId="0">
      <selection activeCell="B5" sqref="B5"/>
    </sheetView>
  </sheetViews>
  <sheetFormatPr baseColWidth="10" defaultColWidth="11.42578125" defaultRowHeight="15" x14ac:dyDescent="0.25"/>
  <cols>
    <col min="1" max="1" width="5" customWidth="1"/>
    <col min="2" max="2" width="19" customWidth="1"/>
    <col min="3" max="3" width="16.5703125" style="6" customWidth="1"/>
    <col min="4" max="4" width="14.5703125" style="7" bestFit="1" customWidth="1"/>
    <col min="5" max="6" width="11.42578125" style="7" customWidth="1"/>
    <col min="7" max="7" width="16.140625" style="4" bestFit="1" customWidth="1"/>
    <col min="8" max="8" width="11.5703125" style="4" customWidth="1"/>
    <col min="9" max="9" width="12.28515625" style="4" bestFit="1" customWidth="1"/>
    <col min="10" max="11" width="12.5703125" style="4" bestFit="1" customWidth="1"/>
    <col min="12" max="12" width="12.5703125" style="4" customWidth="1"/>
    <col min="13" max="14" width="12.5703125" style="4" bestFit="1" customWidth="1"/>
    <col min="15" max="15" width="19" bestFit="1" customWidth="1"/>
    <col min="16" max="16" width="16.85546875" style="4" customWidth="1"/>
    <col min="17" max="17" width="14.42578125" style="4" customWidth="1"/>
    <col min="18" max="18" width="14.28515625" style="4" customWidth="1"/>
    <col min="19" max="19" width="15.7109375" style="4" customWidth="1"/>
    <col min="20" max="20" width="16.140625" style="4" customWidth="1"/>
    <col min="21" max="21" width="18.5703125" style="4" customWidth="1"/>
    <col min="22" max="22" width="15" style="4" customWidth="1"/>
    <col min="23" max="23" width="12" style="4" customWidth="1"/>
    <col min="24" max="24" width="12.85546875" style="4" customWidth="1"/>
    <col min="25" max="25" width="9.28515625" style="4" customWidth="1"/>
    <col min="26" max="26" width="9" style="4" bestFit="1" customWidth="1"/>
    <col min="27" max="27" width="15.28515625" style="4" customWidth="1"/>
    <col min="28" max="28" width="15.7109375" style="4" bestFit="1" customWidth="1"/>
    <col min="29" max="30" width="15.140625" style="4" customWidth="1"/>
    <col min="31" max="31" width="13.140625" style="4" customWidth="1"/>
    <col min="32" max="32" width="11.7109375" style="4" bestFit="1" customWidth="1"/>
    <col min="33" max="33" width="16" customWidth="1"/>
    <col min="34" max="34" width="25.5703125" customWidth="1"/>
  </cols>
  <sheetData>
    <row r="1" spans="1:34" x14ac:dyDescent="0.25">
      <c r="A1" s="5" t="s">
        <v>11</v>
      </c>
    </row>
    <row r="2" spans="1:34" x14ac:dyDescent="0.25">
      <c r="A2" s="5" t="s">
        <v>12</v>
      </c>
      <c r="B2" s="5" t="s">
        <v>13</v>
      </c>
    </row>
    <row r="3" spans="1:34" x14ac:dyDescent="0.25">
      <c r="A3" s="5" t="s">
        <v>14</v>
      </c>
      <c r="B3" s="5" t="s">
        <v>69</v>
      </c>
    </row>
    <row r="4" spans="1:34" x14ac:dyDescent="0.25">
      <c r="A4" s="5" t="s">
        <v>70</v>
      </c>
      <c r="B4" s="5"/>
    </row>
    <row r="5" spans="1:34" x14ac:dyDescent="0.25">
      <c r="A5" s="5" t="s">
        <v>48</v>
      </c>
    </row>
    <row r="6" spans="1:34" ht="15.75" thickBot="1" x14ac:dyDescent="0.3"/>
    <row r="7" spans="1:34" ht="54" customHeight="1" thickBot="1" x14ac:dyDescent="0.3">
      <c r="A7" s="24" t="s">
        <v>15</v>
      </c>
      <c r="B7" s="25"/>
      <c r="C7" s="25"/>
      <c r="D7" s="25"/>
      <c r="E7" s="25"/>
      <c r="F7" s="25"/>
      <c r="G7" s="26"/>
      <c r="H7" s="26"/>
      <c r="I7" s="26"/>
      <c r="J7" s="26"/>
      <c r="K7" s="26"/>
      <c r="L7" s="26"/>
      <c r="M7" s="26"/>
      <c r="N7" s="27"/>
      <c r="O7" s="28" t="s">
        <v>16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30"/>
    </row>
    <row r="8" spans="1:34" ht="33.75" x14ac:dyDescent="0.25">
      <c r="A8" s="8" t="s">
        <v>17</v>
      </c>
      <c r="B8" s="9" t="s">
        <v>0</v>
      </c>
      <c r="C8" s="8" t="s">
        <v>18</v>
      </c>
      <c r="D8" s="10" t="s">
        <v>19</v>
      </c>
      <c r="E8" s="10" t="s">
        <v>20</v>
      </c>
      <c r="F8" s="10" t="s">
        <v>21</v>
      </c>
      <c r="G8" s="11" t="s">
        <v>22</v>
      </c>
      <c r="H8" s="11" t="s">
        <v>23</v>
      </c>
      <c r="I8" s="11" t="s">
        <v>24</v>
      </c>
      <c r="J8" s="11" t="s">
        <v>25</v>
      </c>
      <c r="K8" s="11" t="s">
        <v>26</v>
      </c>
      <c r="L8" s="11" t="s">
        <v>27</v>
      </c>
      <c r="M8" s="11" t="s">
        <v>28</v>
      </c>
      <c r="N8" s="11" t="s">
        <v>29</v>
      </c>
      <c r="O8" s="12" t="s">
        <v>30</v>
      </c>
      <c r="P8" s="13" t="s">
        <v>31</v>
      </c>
      <c r="Q8" s="13" t="s">
        <v>32</v>
      </c>
      <c r="R8" s="13" t="s">
        <v>33</v>
      </c>
      <c r="S8" s="13" t="s">
        <v>34</v>
      </c>
      <c r="T8" s="13" t="s">
        <v>35</v>
      </c>
      <c r="U8" s="13" t="s">
        <v>36</v>
      </c>
      <c r="V8" s="13" t="s">
        <v>37</v>
      </c>
      <c r="W8" s="13" t="s">
        <v>38</v>
      </c>
      <c r="X8" s="13" t="s">
        <v>39</v>
      </c>
      <c r="Y8" s="13" t="s">
        <v>40</v>
      </c>
      <c r="Z8" s="13" t="s">
        <v>41</v>
      </c>
      <c r="AA8" s="13" t="s">
        <v>42</v>
      </c>
      <c r="AB8" s="13" t="s">
        <v>10</v>
      </c>
      <c r="AC8" s="13" t="s">
        <v>43</v>
      </c>
      <c r="AD8" s="13" t="s">
        <v>9</v>
      </c>
      <c r="AE8" s="13" t="s">
        <v>44</v>
      </c>
      <c r="AF8" s="13" t="s">
        <v>45</v>
      </c>
      <c r="AG8" s="14" t="s">
        <v>46</v>
      </c>
      <c r="AH8" s="15" t="s">
        <v>47</v>
      </c>
    </row>
    <row r="9" spans="1:34" x14ac:dyDescent="0.25">
      <c r="A9" s="16">
        <v>1</v>
      </c>
      <c r="B9" s="1" t="s">
        <v>8</v>
      </c>
      <c r="C9" s="1" t="s">
        <v>50</v>
      </c>
      <c r="D9" s="1">
        <v>12717</v>
      </c>
      <c r="E9" s="3">
        <v>44722</v>
      </c>
      <c r="F9" s="3">
        <v>44743</v>
      </c>
      <c r="G9" s="23">
        <v>883886</v>
      </c>
      <c r="H9" s="18">
        <v>0</v>
      </c>
      <c r="I9" s="17">
        <v>0</v>
      </c>
      <c r="J9" s="18">
        <v>0</v>
      </c>
      <c r="K9" s="18">
        <v>0</v>
      </c>
      <c r="L9" s="18">
        <v>0</v>
      </c>
      <c r="M9" s="18">
        <v>0</v>
      </c>
      <c r="N9" s="18">
        <f>+G9-M9</f>
        <v>883886</v>
      </c>
      <c r="O9" s="1" t="s">
        <v>52</v>
      </c>
      <c r="P9" s="23"/>
      <c r="Q9" s="18"/>
      <c r="R9" s="18">
        <v>0</v>
      </c>
      <c r="S9" s="18"/>
      <c r="T9" s="18">
        <v>0</v>
      </c>
      <c r="U9" s="18"/>
      <c r="V9" s="19"/>
      <c r="W9" s="18"/>
      <c r="X9" s="19"/>
      <c r="Y9" s="18"/>
      <c r="Z9" s="18"/>
      <c r="AA9" s="18"/>
      <c r="AB9" s="18">
        <v>0</v>
      </c>
      <c r="AC9" s="18"/>
      <c r="AD9" s="18">
        <v>0</v>
      </c>
      <c r="AE9" s="18"/>
      <c r="AF9" s="18">
        <f>N9</f>
        <v>883886</v>
      </c>
      <c r="AG9" s="20"/>
      <c r="AH9" s="21"/>
    </row>
    <row r="10" spans="1:34" x14ac:dyDescent="0.25">
      <c r="A10" s="16">
        <v>2</v>
      </c>
      <c r="B10" s="1" t="s">
        <v>49</v>
      </c>
      <c r="C10" s="1" t="s">
        <v>50</v>
      </c>
      <c r="D10" s="1">
        <v>12739</v>
      </c>
      <c r="E10" s="3">
        <v>44727</v>
      </c>
      <c r="F10" s="3">
        <v>44774</v>
      </c>
      <c r="G10" s="23">
        <v>1024975</v>
      </c>
      <c r="H10" s="18">
        <v>0</v>
      </c>
      <c r="I10" s="17">
        <v>0</v>
      </c>
      <c r="J10" s="18">
        <v>0</v>
      </c>
      <c r="K10" s="18">
        <v>0</v>
      </c>
      <c r="L10" s="18">
        <v>0</v>
      </c>
      <c r="M10" s="18">
        <v>0</v>
      </c>
      <c r="N10" s="18">
        <f t="shared" ref="N10:N25" si="0">+G10-M10</f>
        <v>1024975</v>
      </c>
      <c r="O10" s="1" t="s">
        <v>53</v>
      </c>
      <c r="P10" s="23"/>
      <c r="Q10" s="18"/>
      <c r="R10" s="18">
        <v>0</v>
      </c>
      <c r="S10" s="18"/>
      <c r="T10" s="18">
        <v>0</v>
      </c>
      <c r="U10" s="18"/>
      <c r="V10" s="22"/>
      <c r="W10" s="18"/>
      <c r="X10" s="18"/>
      <c r="Y10" s="18"/>
      <c r="Z10" s="18"/>
      <c r="AA10" s="18"/>
      <c r="AB10" s="18">
        <v>0</v>
      </c>
      <c r="AC10" s="18"/>
      <c r="AD10" s="18">
        <v>0</v>
      </c>
      <c r="AE10" s="18"/>
      <c r="AF10" s="18">
        <f t="shared" ref="AF10:AF25" si="1">N10</f>
        <v>1024975</v>
      </c>
      <c r="AG10" s="20"/>
      <c r="AH10" s="21"/>
    </row>
    <row r="11" spans="1:34" x14ac:dyDescent="0.25">
      <c r="A11" s="16">
        <v>3</v>
      </c>
      <c r="B11" s="1" t="s">
        <v>8</v>
      </c>
      <c r="C11" s="1" t="s">
        <v>50</v>
      </c>
      <c r="D11" s="1">
        <v>12740</v>
      </c>
      <c r="E11" s="3">
        <v>44727</v>
      </c>
      <c r="F11" s="3">
        <v>44776</v>
      </c>
      <c r="G11" s="23">
        <v>83569425</v>
      </c>
      <c r="H11" s="18">
        <v>0</v>
      </c>
      <c r="I11" s="17">
        <v>0</v>
      </c>
      <c r="J11" s="18">
        <v>0</v>
      </c>
      <c r="K11" s="18">
        <v>0</v>
      </c>
      <c r="L11" s="18">
        <v>0</v>
      </c>
      <c r="M11" s="18">
        <v>0</v>
      </c>
      <c r="N11" s="18">
        <f t="shared" si="0"/>
        <v>83569425</v>
      </c>
      <c r="O11" s="1" t="s">
        <v>54</v>
      </c>
      <c r="P11" s="23"/>
      <c r="Q11" s="18"/>
      <c r="R11" s="18">
        <v>0</v>
      </c>
      <c r="S11" s="18"/>
      <c r="T11" s="18">
        <v>0</v>
      </c>
      <c r="U11" s="18"/>
      <c r="V11" s="19"/>
      <c r="W11" s="18"/>
      <c r="X11" s="18"/>
      <c r="Y11" s="18"/>
      <c r="Z11" s="18"/>
      <c r="AA11" s="18"/>
      <c r="AB11" s="18">
        <v>0</v>
      </c>
      <c r="AC11" s="18"/>
      <c r="AD11" s="18">
        <v>0</v>
      </c>
      <c r="AE11" s="18"/>
      <c r="AF11" s="18">
        <f t="shared" si="1"/>
        <v>83569425</v>
      </c>
      <c r="AG11" s="20"/>
      <c r="AH11" s="21"/>
    </row>
    <row r="12" spans="1:34" x14ac:dyDescent="0.25">
      <c r="A12" s="16">
        <v>4</v>
      </c>
      <c r="B12" s="1" t="s">
        <v>8</v>
      </c>
      <c r="C12" s="1" t="s">
        <v>50</v>
      </c>
      <c r="D12" s="1">
        <v>12742</v>
      </c>
      <c r="E12" s="3">
        <v>44737</v>
      </c>
      <c r="F12" s="3">
        <v>44774</v>
      </c>
      <c r="G12" s="23">
        <v>3388808</v>
      </c>
      <c r="H12" s="18">
        <v>0</v>
      </c>
      <c r="I12" s="17">
        <v>0</v>
      </c>
      <c r="J12" s="18">
        <v>0</v>
      </c>
      <c r="K12" s="18">
        <v>0</v>
      </c>
      <c r="L12" s="18">
        <v>0</v>
      </c>
      <c r="M12" s="18">
        <v>0</v>
      </c>
      <c r="N12" s="18">
        <f t="shared" si="0"/>
        <v>3388808</v>
      </c>
      <c r="O12" s="1" t="s">
        <v>55</v>
      </c>
      <c r="P12" s="23"/>
      <c r="Q12" s="18"/>
      <c r="R12" s="18">
        <v>0</v>
      </c>
      <c r="S12" s="18"/>
      <c r="T12" s="18">
        <v>0</v>
      </c>
      <c r="U12" s="18"/>
      <c r="V12" s="22"/>
      <c r="W12" s="18"/>
      <c r="X12" s="18"/>
      <c r="Y12" s="18"/>
      <c r="Z12" s="18"/>
      <c r="AA12" s="18"/>
      <c r="AB12" s="18">
        <v>0</v>
      </c>
      <c r="AC12" s="18"/>
      <c r="AD12" s="18">
        <v>0</v>
      </c>
      <c r="AE12" s="18"/>
      <c r="AF12" s="18">
        <f t="shared" si="1"/>
        <v>3388808</v>
      </c>
      <c r="AG12" s="20"/>
      <c r="AH12" s="21"/>
    </row>
    <row r="13" spans="1:34" x14ac:dyDescent="0.25">
      <c r="A13" s="16">
        <v>5</v>
      </c>
      <c r="B13" s="1" t="s">
        <v>8</v>
      </c>
      <c r="C13" s="1" t="s">
        <v>50</v>
      </c>
      <c r="D13" s="1">
        <v>12770</v>
      </c>
      <c r="E13" s="3">
        <v>44778</v>
      </c>
      <c r="F13" s="3">
        <v>44805</v>
      </c>
      <c r="G13" s="23">
        <v>7824470</v>
      </c>
      <c r="H13" s="18">
        <v>0</v>
      </c>
      <c r="I13" s="17">
        <v>0</v>
      </c>
      <c r="J13" s="18">
        <v>0</v>
      </c>
      <c r="K13" s="18">
        <v>0</v>
      </c>
      <c r="L13" s="18">
        <v>0</v>
      </c>
      <c r="M13" s="18">
        <v>0</v>
      </c>
      <c r="N13" s="18">
        <f t="shared" si="0"/>
        <v>7824470</v>
      </c>
      <c r="O13" s="1" t="s">
        <v>56</v>
      </c>
      <c r="P13" s="23"/>
      <c r="Q13" s="18"/>
      <c r="R13" s="18">
        <v>0</v>
      </c>
      <c r="S13" s="18"/>
      <c r="T13" s="18">
        <v>0</v>
      </c>
      <c r="U13" s="18"/>
      <c r="V13" s="22"/>
      <c r="W13" s="18"/>
      <c r="X13" s="18"/>
      <c r="Y13" s="18"/>
      <c r="Z13" s="18"/>
      <c r="AA13" s="18"/>
      <c r="AB13" s="18">
        <v>0</v>
      </c>
      <c r="AC13" s="18"/>
      <c r="AD13" s="18">
        <v>0</v>
      </c>
      <c r="AE13" s="18"/>
      <c r="AF13" s="18">
        <f t="shared" si="1"/>
        <v>7824470</v>
      </c>
      <c r="AG13" s="20"/>
      <c r="AH13" s="21"/>
    </row>
    <row r="14" spans="1:34" x14ac:dyDescent="0.25">
      <c r="A14" s="16">
        <v>6</v>
      </c>
      <c r="B14" s="1" t="s">
        <v>8</v>
      </c>
      <c r="C14" s="1" t="s">
        <v>50</v>
      </c>
      <c r="D14" s="1">
        <v>12855</v>
      </c>
      <c r="E14" s="3">
        <v>44887</v>
      </c>
      <c r="F14" s="3">
        <v>44901</v>
      </c>
      <c r="G14" s="23">
        <v>711891</v>
      </c>
      <c r="H14" s="18">
        <v>0</v>
      </c>
      <c r="I14" s="17">
        <v>0</v>
      </c>
      <c r="J14" s="18">
        <v>0</v>
      </c>
      <c r="K14" s="18">
        <v>0</v>
      </c>
      <c r="L14" s="18">
        <v>0</v>
      </c>
      <c r="M14" s="18">
        <v>0</v>
      </c>
      <c r="N14" s="18">
        <f t="shared" si="0"/>
        <v>711891</v>
      </c>
      <c r="O14" s="1" t="s">
        <v>57</v>
      </c>
      <c r="P14" s="23"/>
      <c r="Q14" s="18"/>
      <c r="R14" s="18">
        <v>0</v>
      </c>
      <c r="S14" s="18"/>
      <c r="T14" s="18">
        <v>0</v>
      </c>
      <c r="U14" s="18"/>
      <c r="V14" s="19"/>
      <c r="W14" s="18"/>
      <c r="X14" s="18"/>
      <c r="Y14" s="18"/>
      <c r="Z14" s="18"/>
      <c r="AA14" s="18"/>
      <c r="AB14" s="18">
        <v>0</v>
      </c>
      <c r="AC14" s="18"/>
      <c r="AD14" s="18">
        <v>0</v>
      </c>
      <c r="AE14" s="18"/>
      <c r="AF14" s="18">
        <f t="shared" si="1"/>
        <v>711891</v>
      </c>
      <c r="AG14" s="20"/>
      <c r="AH14" s="21"/>
    </row>
    <row r="15" spans="1:34" x14ac:dyDescent="0.25">
      <c r="A15" s="16">
        <v>7</v>
      </c>
      <c r="B15" s="1" t="s">
        <v>49</v>
      </c>
      <c r="C15" s="1" t="s">
        <v>50</v>
      </c>
      <c r="D15" s="1">
        <v>12879</v>
      </c>
      <c r="E15" s="3">
        <v>44902</v>
      </c>
      <c r="F15" s="3">
        <v>44928</v>
      </c>
      <c r="G15" s="23">
        <v>101670</v>
      </c>
      <c r="H15" s="18">
        <v>0</v>
      </c>
      <c r="I15" s="17">
        <v>0</v>
      </c>
      <c r="J15" s="18">
        <v>0</v>
      </c>
      <c r="K15" s="18">
        <v>0</v>
      </c>
      <c r="L15" s="18">
        <v>0</v>
      </c>
      <c r="M15" s="18">
        <v>0</v>
      </c>
      <c r="N15" s="18">
        <f t="shared" si="0"/>
        <v>101670</v>
      </c>
      <c r="O15" s="1" t="s">
        <v>58</v>
      </c>
      <c r="P15" s="23"/>
      <c r="Q15" s="18"/>
      <c r="R15" s="18">
        <v>0</v>
      </c>
      <c r="S15" s="18"/>
      <c r="T15" s="18">
        <v>0</v>
      </c>
      <c r="U15" s="18"/>
      <c r="V15" s="22"/>
      <c r="W15" s="18"/>
      <c r="X15" s="18"/>
      <c r="Y15" s="18"/>
      <c r="Z15" s="18"/>
      <c r="AA15" s="18"/>
      <c r="AB15" s="18">
        <v>0</v>
      </c>
      <c r="AC15" s="18"/>
      <c r="AD15" s="18">
        <v>0</v>
      </c>
      <c r="AE15" s="18"/>
      <c r="AF15" s="18">
        <f t="shared" si="1"/>
        <v>101670</v>
      </c>
      <c r="AG15" s="20"/>
      <c r="AH15" s="21"/>
    </row>
    <row r="16" spans="1:34" x14ac:dyDescent="0.25">
      <c r="A16" s="16">
        <v>8</v>
      </c>
      <c r="B16" s="1" t="s">
        <v>8</v>
      </c>
      <c r="C16" s="1" t="s">
        <v>50</v>
      </c>
      <c r="D16" s="1">
        <v>12880</v>
      </c>
      <c r="E16" s="3">
        <v>44902</v>
      </c>
      <c r="F16" s="3">
        <v>44928</v>
      </c>
      <c r="G16" s="23">
        <v>31387023</v>
      </c>
      <c r="H16" s="18">
        <v>0</v>
      </c>
      <c r="I16" s="17">
        <v>0</v>
      </c>
      <c r="J16" s="18">
        <v>0</v>
      </c>
      <c r="K16" s="18">
        <v>0</v>
      </c>
      <c r="L16" s="18">
        <v>0</v>
      </c>
      <c r="M16" s="18">
        <v>0</v>
      </c>
      <c r="N16" s="18">
        <f t="shared" si="0"/>
        <v>31387023</v>
      </c>
      <c r="O16" s="1" t="s">
        <v>59</v>
      </c>
      <c r="P16" s="23"/>
      <c r="Q16" s="18"/>
      <c r="R16" s="18">
        <v>0</v>
      </c>
      <c r="S16" s="18"/>
      <c r="T16" s="18">
        <v>0</v>
      </c>
      <c r="U16" s="18"/>
      <c r="V16" s="19"/>
      <c r="W16" s="18"/>
      <c r="X16" s="18"/>
      <c r="Y16" s="18"/>
      <c r="Z16" s="18"/>
      <c r="AA16" s="18"/>
      <c r="AB16" s="18">
        <v>0</v>
      </c>
      <c r="AC16" s="18"/>
      <c r="AD16" s="18">
        <v>0</v>
      </c>
      <c r="AE16" s="18"/>
      <c r="AF16" s="18">
        <f t="shared" si="1"/>
        <v>31387023</v>
      </c>
      <c r="AG16" s="20"/>
      <c r="AH16" s="21"/>
    </row>
    <row r="17" spans="1:34" x14ac:dyDescent="0.25">
      <c r="A17" s="16">
        <v>9</v>
      </c>
      <c r="B17" s="1" t="s">
        <v>8</v>
      </c>
      <c r="C17" s="1" t="s">
        <v>50</v>
      </c>
      <c r="D17" s="1">
        <v>12932</v>
      </c>
      <c r="E17" s="3">
        <v>44936</v>
      </c>
      <c r="F17" s="3">
        <v>44960</v>
      </c>
      <c r="G17" s="23">
        <v>59835973</v>
      </c>
      <c r="H17" s="18">
        <v>0</v>
      </c>
      <c r="I17" s="17">
        <v>0</v>
      </c>
      <c r="J17" s="18">
        <v>0</v>
      </c>
      <c r="K17" s="18">
        <v>0</v>
      </c>
      <c r="L17" s="18">
        <v>0</v>
      </c>
      <c r="M17" s="18">
        <v>0</v>
      </c>
      <c r="N17" s="18">
        <f t="shared" si="0"/>
        <v>59835973</v>
      </c>
      <c r="O17" s="1" t="s">
        <v>60</v>
      </c>
      <c r="P17" s="23"/>
      <c r="Q17" s="18"/>
      <c r="R17" s="18">
        <v>0</v>
      </c>
      <c r="S17" s="18"/>
      <c r="T17" s="18">
        <v>0</v>
      </c>
      <c r="U17" s="18"/>
      <c r="V17" s="22"/>
      <c r="W17" s="18"/>
      <c r="X17" s="18"/>
      <c r="Y17" s="18"/>
      <c r="Z17" s="18"/>
      <c r="AA17" s="18"/>
      <c r="AB17" s="18">
        <v>0</v>
      </c>
      <c r="AC17" s="18"/>
      <c r="AD17" s="18">
        <v>0</v>
      </c>
      <c r="AE17" s="18"/>
      <c r="AF17" s="18">
        <f t="shared" si="1"/>
        <v>59835973</v>
      </c>
      <c r="AG17" s="20"/>
      <c r="AH17" s="21"/>
    </row>
    <row r="18" spans="1:34" x14ac:dyDescent="0.25">
      <c r="A18" s="16">
        <v>10</v>
      </c>
      <c r="B18" s="1" t="s">
        <v>8</v>
      </c>
      <c r="C18" s="1" t="s">
        <v>50</v>
      </c>
      <c r="D18" s="1">
        <v>12991</v>
      </c>
      <c r="E18" s="3">
        <v>45005</v>
      </c>
      <c r="F18" s="3">
        <v>45019</v>
      </c>
      <c r="G18" s="23">
        <v>6343850</v>
      </c>
      <c r="H18" s="18">
        <v>0</v>
      </c>
      <c r="I18" s="17">
        <v>0</v>
      </c>
      <c r="J18" s="18">
        <v>0</v>
      </c>
      <c r="K18" s="18">
        <v>0</v>
      </c>
      <c r="L18" s="18">
        <v>0</v>
      </c>
      <c r="M18" s="18">
        <v>0</v>
      </c>
      <c r="N18" s="18">
        <f t="shared" si="0"/>
        <v>6343850</v>
      </c>
      <c r="O18" s="1" t="s">
        <v>61</v>
      </c>
      <c r="P18" s="23"/>
      <c r="Q18" s="18"/>
      <c r="R18" s="18">
        <v>0</v>
      </c>
      <c r="S18" s="18"/>
      <c r="T18" s="18">
        <v>0</v>
      </c>
      <c r="U18" s="18"/>
      <c r="V18" s="19"/>
      <c r="W18" s="18"/>
      <c r="X18" s="18"/>
      <c r="Y18" s="18"/>
      <c r="Z18" s="18"/>
      <c r="AA18" s="18"/>
      <c r="AB18" s="18">
        <v>0</v>
      </c>
      <c r="AC18" s="18"/>
      <c r="AD18" s="18">
        <v>0</v>
      </c>
      <c r="AE18" s="18"/>
      <c r="AF18" s="18">
        <f t="shared" si="1"/>
        <v>6343850</v>
      </c>
      <c r="AG18" s="20"/>
      <c r="AH18" s="21"/>
    </row>
    <row r="19" spans="1:34" x14ac:dyDescent="0.25">
      <c r="A19" s="16">
        <v>11</v>
      </c>
      <c r="B19" s="1" t="s">
        <v>8</v>
      </c>
      <c r="C19" s="1" t="s">
        <v>50</v>
      </c>
      <c r="D19" s="1">
        <v>13019</v>
      </c>
      <c r="E19" s="3">
        <v>45036</v>
      </c>
      <c r="F19" s="3">
        <v>45051</v>
      </c>
      <c r="G19" s="23">
        <v>4454814</v>
      </c>
      <c r="H19" s="18">
        <v>0</v>
      </c>
      <c r="I19" s="17">
        <v>0</v>
      </c>
      <c r="J19" s="18">
        <v>0</v>
      </c>
      <c r="K19" s="18">
        <v>0</v>
      </c>
      <c r="L19" s="18">
        <v>0</v>
      </c>
      <c r="M19" s="18">
        <v>0</v>
      </c>
      <c r="N19" s="18">
        <f t="shared" si="0"/>
        <v>4454814</v>
      </c>
      <c r="O19" s="1" t="s">
        <v>62</v>
      </c>
      <c r="P19" s="23"/>
      <c r="Q19" s="18"/>
      <c r="R19" s="18">
        <v>0</v>
      </c>
      <c r="S19" s="18"/>
      <c r="T19" s="18">
        <v>0</v>
      </c>
      <c r="U19" s="18"/>
      <c r="V19" s="22"/>
      <c r="W19" s="18"/>
      <c r="X19" s="18"/>
      <c r="Y19" s="18"/>
      <c r="Z19" s="18"/>
      <c r="AA19" s="18"/>
      <c r="AB19" s="18">
        <v>0</v>
      </c>
      <c r="AC19" s="18"/>
      <c r="AD19" s="18">
        <v>0</v>
      </c>
      <c r="AE19" s="18"/>
      <c r="AF19" s="18">
        <f t="shared" si="1"/>
        <v>4454814</v>
      </c>
      <c r="AG19" s="20"/>
      <c r="AH19" s="21"/>
    </row>
    <row r="20" spans="1:34" x14ac:dyDescent="0.25">
      <c r="A20" s="16">
        <v>12</v>
      </c>
      <c r="B20" s="1" t="s">
        <v>8</v>
      </c>
      <c r="C20" s="1" t="s">
        <v>50</v>
      </c>
      <c r="D20" s="1">
        <v>13039</v>
      </c>
      <c r="E20" s="3">
        <v>45056</v>
      </c>
      <c r="F20" s="3">
        <v>45078</v>
      </c>
      <c r="G20" s="23">
        <v>11007389</v>
      </c>
      <c r="H20" s="18">
        <v>0</v>
      </c>
      <c r="I20" s="17">
        <v>0</v>
      </c>
      <c r="J20" s="18">
        <v>0</v>
      </c>
      <c r="K20" s="18">
        <v>0</v>
      </c>
      <c r="L20" s="18">
        <v>0</v>
      </c>
      <c r="M20" s="18">
        <v>0</v>
      </c>
      <c r="N20" s="18">
        <f t="shared" si="0"/>
        <v>11007389</v>
      </c>
      <c r="O20" s="1" t="s">
        <v>63</v>
      </c>
      <c r="P20" s="23"/>
      <c r="Q20" s="18"/>
      <c r="R20" s="18">
        <v>0</v>
      </c>
      <c r="S20" s="18"/>
      <c r="T20" s="18">
        <v>0</v>
      </c>
      <c r="U20" s="18"/>
      <c r="V20" s="19"/>
      <c r="W20" s="18"/>
      <c r="X20" s="18"/>
      <c r="Y20" s="18"/>
      <c r="Z20" s="18"/>
      <c r="AA20" s="18"/>
      <c r="AB20" s="18">
        <v>0</v>
      </c>
      <c r="AC20" s="18"/>
      <c r="AD20" s="18">
        <v>0</v>
      </c>
      <c r="AE20" s="18"/>
      <c r="AF20" s="18">
        <f t="shared" si="1"/>
        <v>11007389</v>
      </c>
      <c r="AG20" s="20"/>
      <c r="AH20" s="21"/>
    </row>
    <row r="21" spans="1:34" x14ac:dyDescent="0.25">
      <c r="A21" s="16">
        <v>13</v>
      </c>
      <c r="B21" s="1" t="s">
        <v>49</v>
      </c>
      <c r="C21" s="1" t="s">
        <v>50</v>
      </c>
      <c r="D21" s="1">
        <v>13088</v>
      </c>
      <c r="E21" s="3">
        <v>45091</v>
      </c>
      <c r="F21" s="3">
        <v>45108</v>
      </c>
      <c r="G21" s="23">
        <v>197312</v>
      </c>
      <c r="H21" s="18">
        <v>0</v>
      </c>
      <c r="I21" s="17">
        <v>0</v>
      </c>
      <c r="J21" s="18">
        <v>0</v>
      </c>
      <c r="K21" s="18">
        <v>0</v>
      </c>
      <c r="L21" s="18">
        <v>0</v>
      </c>
      <c r="M21" s="18">
        <v>0</v>
      </c>
      <c r="N21" s="18">
        <f t="shared" si="0"/>
        <v>197312</v>
      </c>
      <c r="O21" s="1" t="s">
        <v>64</v>
      </c>
      <c r="P21" s="23"/>
      <c r="Q21" s="18"/>
      <c r="R21" s="18">
        <v>0</v>
      </c>
      <c r="S21" s="18"/>
      <c r="T21" s="18">
        <v>0</v>
      </c>
      <c r="U21" s="18"/>
      <c r="V21" s="22"/>
      <c r="W21" s="18"/>
      <c r="X21" s="18"/>
      <c r="Y21" s="18"/>
      <c r="Z21" s="18"/>
      <c r="AA21" s="18"/>
      <c r="AB21" s="18">
        <v>0</v>
      </c>
      <c r="AC21" s="18"/>
      <c r="AD21" s="18">
        <v>0</v>
      </c>
      <c r="AE21" s="18"/>
      <c r="AF21" s="18">
        <f t="shared" si="1"/>
        <v>197312</v>
      </c>
      <c r="AG21" s="20"/>
      <c r="AH21" s="21"/>
    </row>
    <row r="22" spans="1:34" x14ac:dyDescent="0.25">
      <c r="A22" s="16">
        <v>14</v>
      </c>
      <c r="B22" s="1" t="s">
        <v>8</v>
      </c>
      <c r="C22" s="1" t="s">
        <v>50</v>
      </c>
      <c r="D22" s="1">
        <v>13089</v>
      </c>
      <c r="E22" s="3">
        <v>45091</v>
      </c>
      <c r="F22" s="3">
        <v>45108</v>
      </c>
      <c r="G22" s="23">
        <v>79867367</v>
      </c>
      <c r="H22" s="18">
        <v>0</v>
      </c>
      <c r="I22" s="17">
        <v>0</v>
      </c>
      <c r="J22" s="18">
        <v>0</v>
      </c>
      <c r="K22" s="18">
        <v>0</v>
      </c>
      <c r="L22" s="18">
        <v>0</v>
      </c>
      <c r="M22" s="18">
        <v>0</v>
      </c>
      <c r="N22" s="18">
        <f t="shared" si="0"/>
        <v>79867367</v>
      </c>
      <c r="O22" s="1" t="s">
        <v>65</v>
      </c>
      <c r="P22" s="23"/>
      <c r="Q22" s="18"/>
      <c r="R22" s="18">
        <v>0</v>
      </c>
      <c r="S22" s="18"/>
      <c r="T22" s="18">
        <v>0</v>
      </c>
      <c r="U22" s="18"/>
      <c r="V22" s="19"/>
      <c r="W22" s="18"/>
      <c r="X22" s="18"/>
      <c r="Y22" s="18"/>
      <c r="Z22" s="18"/>
      <c r="AA22" s="18"/>
      <c r="AB22" s="18">
        <v>0</v>
      </c>
      <c r="AC22" s="18"/>
      <c r="AD22" s="18">
        <v>0</v>
      </c>
      <c r="AE22" s="18"/>
      <c r="AF22" s="18">
        <f t="shared" si="1"/>
        <v>79867367</v>
      </c>
      <c r="AG22" s="20"/>
      <c r="AH22" s="21"/>
    </row>
    <row r="23" spans="1:34" x14ac:dyDescent="0.25">
      <c r="A23" s="16">
        <v>15</v>
      </c>
      <c r="B23" s="1" t="s">
        <v>49</v>
      </c>
      <c r="C23" s="1" t="s">
        <v>50</v>
      </c>
      <c r="D23" s="1">
        <v>13148</v>
      </c>
      <c r="E23" s="3">
        <v>45154</v>
      </c>
      <c r="F23" s="3">
        <v>45171</v>
      </c>
      <c r="G23" s="23">
        <v>135560</v>
      </c>
      <c r="H23" s="18">
        <v>0</v>
      </c>
      <c r="I23" s="17">
        <v>0</v>
      </c>
      <c r="J23" s="18">
        <v>0</v>
      </c>
      <c r="K23" s="18">
        <v>0</v>
      </c>
      <c r="L23" s="18">
        <v>0</v>
      </c>
      <c r="M23" s="18">
        <v>0</v>
      </c>
      <c r="N23" s="18">
        <f t="shared" si="0"/>
        <v>135560</v>
      </c>
      <c r="O23" s="1" t="s">
        <v>66</v>
      </c>
      <c r="P23" s="23"/>
      <c r="Q23" s="18"/>
      <c r="R23" s="18">
        <v>0</v>
      </c>
      <c r="S23" s="18"/>
      <c r="T23" s="18">
        <v>0</v>
      </c>
      <c r="U23" s="18"/>
      <c r="V23" s="22"/>
      <c r="W23" s="18"/>
      <c r="X23" s="18"/>
      <c r="Y23" s="18"/>
      <c r="Z23" s="18"/>
      <c r="AA23" s="18"/>
      <c r="AB23" s="18">
        <v>0</v>
      </c>
      <c r="AC23" s="18"/>
      <c r="AD23" s="18">
        <v>0</v>
      </c>
      <c r="AE23" s="18"/>
      <c r="AF23" s="18">
        <f t="shared" si="1"/>
        <v>135560</v>
      </c>
      <c r="AG23" s="20"/>
      <c r="AH23" s="21"/>
    </row>
    <row r="24" spans="1:34" x14ac:dyDescent="0.25">
      <c r="A24" s="16">
        <v>16</v>
      </c>
      <c r="B24" s="1" t="s">
        <v>8</v>
      </c>
      <c r="C24" s="1" t="s">
        <v>51</v>
      </c>
      <c r="D24" s="1">
        <v>25564</v>
      </c>
      <c r="E24" s="3">
        <v>45018</v>
      </c>
      <c r="F24" s="3">
        <v>45079</v>
      </c>
      <c r="G24" s="23">
        <v>13292242</v>
      </c>
      <c r="H24" s="18">
        <v>0</v>
      </c>
      <c r="I24" s="17">
        <v>0</v>
      </c>
      <c r="J24" s="18">
        <v>0</v>
      </c>
      <c r="K24" s="18">
        <v>0</v>
      </c>
      <c r="L24" s="18">
        <v>0</v>
      </c>
      <c r="M24" s="18">
        <v>0</v>
      </c>
      <c r="N24" s="18">
        <f t="shared" si="0"/>
        <v>13292242</v>
      </c>
      <c r="O24" s="1" t="s">
        <v>67</v>
      </c>
      <c r="P24" s="23"/>
      <c r="Q24" s="18"/>
      <c r="R24" s="18">
        <v>0</v>
      </c>
      <c r="S24" s="18"/>
      <c r="T24" s="18">
        <v>0</v>
      </c>
      <c r="U24" s="18"/>
      <c r="V24" s="19"/>
      <c r="W24" s="18"/>
      <c r="X24" s="18"/>
      <c r="Y24" s="18"/>
      <c r="Z24" s="18"/>
      <c r="AA24" s="18"/>
      <c r="AB24" s="18">
        <v>0</v>
      </c>
      <c r="AC24" s="18"/>
      <c r="AD24" s="18">
        <v>0</v>
      </c>
      <c r="AE24" s="18"/>
      <c r="AF24" s="18">
        <f t="shared" si="1"/>
        <v>13292242</v>
      </c>
      <c r="AG24" s="20"/>
      <c r="AH24" s="21"/>
    </row>
    <row r="25" spans="1:34" x14ac:dyDescent="0.25">
      <c r="A25" s="16">
        <v>17</v>
      </c>
      <c r="B25" s="1" t="s">
        <v>8</v>
      </c>
      <c r="C25" s="1" t="s">
        <v>51</v>
      </c>
      <c r="D25" s="1">
        <v>25689</v>
      </c>
      <c r="E25" s="3">
        <v>45108</v>
      </c>
      <c r="F25" s="3">
        <v>45113</v>
      </c>
      <c r="G25" s="23">
        <v>7147697</v>
      </c>
      <c r="H25" s="18">
        <v>0</v>
      </c>
      <c r="I25" s="17">
        <v>0</v>
      </c>
      <c r="J25" s="18">
        <v>0</v>
      </c>
      <c r="K25" s="18">
        <v>0</v>
      </c>
      <c r="L25" s="18">
        <v>0</v>
      </c>
      <c r="M25" s="18">
        <v>0</v>
      </c>
      <c r="N25" s="18">
        <f t="shared" si="0"/>
        <v>7147697</v>
      </c>
      <c r="O25" s="1" t="s">
        <v>68</v>
      </c>
      <c r="P25" s="23"/>
      <c r="Q25" s="18"/>
      <c r="R25" s="18">
        <v>0</v>
      </c>
      <c r="S25" s="18"/>
      <c r="T25" s="18">
        <v>0</v>
      </c>
      <c r="U25" s="18"/>
      <c r="V25" s="22"/>
      <c r="W25" s="18"/>
      <c r="X25" s="18"/>
      <c r="Y25" s="18"/>
      <c r="Z25" s="18"/>
      <c r="AA25" s="18"/>
      <c r="AB25" s="18">
        <v>0</v>
      </c>
      <c r="AC25" s="18"/>
      <c r="AD25" s="18">
        <v>0</v>
      </c>
      <c r="AE25" s="18"/>
      <c r="AF25" s="18">
        <f t="shared" si="1"/>
        <v>7147697</v>
      </c>
      <c r="AG25" s="20"/>
      <c r="AH25" s="21"/>
    </row>
  </sheetData>
  <autoFilter ref="A8:AH25" xr:uid="{4B106E55-55A4-499D-9342-F11CA7FA39F1}"/>
  <mergeCells count="2">
    <mergeCell ref="A7:N7"/>
    <mergeCell ref="O7:AF7"/>
  </mergeCells>
  <conditionalFormatting sqref="D9:D25">
    <cfRule type="duplicateValues" dxfId="3" priority="11"/>
    <cfRule type="duplicateValues" dxfId="2" priority="12"/>
  </conditionalFormatting>
  <conditionalFormatting sqref="O9:O25">
    <cfRule type="duplicateValues" dxfId="1" priority="13"/>
    <cfRule type="duplicateValues" dxfId="0" priority="14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7"/>
  <sheetViews>
    <sheetView workbookViewId="0">
      <selection activeCell="E18" sqref="E18"/>
    </sheetView>
  </sheetViews>
  <sheetFormatPr baseColWidth="10" defaultRowHeight="15" x14ac:dyDescent="0.25"/>
  <cols>
    <col min="1" max="1" width="7.5703125" customWidth="1"/>
    <col min="2" max="2" width="8.7109375" customWidth="1"/>
    <col min="3" max="3" width="7" customWidth="1"/>
    <col min="4" max="4" width="7.7109375" customWidth="1"/>
  </cols>
  <sheetData>
    <row r="2" spans="1:7" ht="69" customHeight="1" x14ac:dyDescent="0.3">
      <c r="A2" s="32" t="s">
        <v>1</v>
      </c>
      <c r="B2" s="32"/>
      <c r="C2" s="32" t="s">
        <v>4</v>
      </c>
      <c r="D2" s="32"/>
      <c r="E2" s="33" t="s">
        <v>7</v>
      </c>
      <c r="F2" s="32"/>
      <c r="G2" s="32"/>
    </row>
    <row r="3" spans="1:7" ht="18.75" x14ac:dyDescent="0.3">
      <c r="A3" s="2" t="s">
        <v>2</v>
      </c>
      <c r="B3" s="2" t="s">
        <v>3</v>
      </c>
      <c r="C3" s="2" t="s">
        <v>5</v>
      </c>
      <c r="D3" s="2" t="s">
        <v>6</v>
      </c>
      <c r="E3" s="31"/>
      <c r="F3" s="31"/>
      <c r="G3" s="31"/>
    </row>
    <row r="4" spans="1:7" ht="18.75" x14ac:dyDescent="0.3">
      <c r="A4" s="2"/>
      <c r="B4" s="2"/>
      <c r="C4" s="2"/>
      <c r="D4" s="2"/>
      <c r="E4" s="31"/>
      <c r="F4" s="31"/>
      <c r="G4" s="31"/>
    </row>
    <row r="5" spans="1:7" ht="18.75" x14ac:dyDescent="0.3">
      <c r="A5" s="2"/>
      <c r="B5" s="2"/>
      <c r="C5" s="2"/>
      <c r="D5" s="2"/>
      <c r="E5" s="31"/>
      <c r="F5" s="31"/>
      <c r="G5" s="31"/>
    </row>
    <row r="6" spans="1:7" ht="18.75" x14ac:dyDescent="0.3">
      <c r="A6" s="2"/>
      <c r="B6" s="2"/>
      <c r="C6" s="2"/>
      <c r="D6" s="2"/>
      <c r="E6" s="31"/>
      <c r="F6" s="31"/>
      <c r="G6" s="31"/>
    </row>
    <row r="7" spans="1:7" ht="18.75" x14ac:dyDescent="0.3">
      <c r="A7" s="2"/>
      <c r="B7" s="2"/>
      <c r="C7" s="2"/>
      <c r="D7" s="2"/>
      <c r="E7" s="31"/>
      <c r="F7" s="31"/>
      <c r="G7" s="31"/>
    </row>
  </sheetData>
  <mergeCells count="8">
    <mergeCell ref="E5:G5"/>
    <mergeCell ref="E6:G6"/>
    <mergeCell ref="E7:G7"/>
    <mergeCell ref="A2:B2"/>
    <mergeCell ref="C2:D2"/>
    <mergeCell ref="E2:G2"/>
    <mergeCell ref="E3:G3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AIFT010</vt:lpstr>
      <vt:lpstr>INF CONTRATO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Alejandra Herrera Rodriguez</dc:creator>
  <cp:lastModifiedBy>Digitacion</cp:lastModifiedBy>
  <dcterms:created xsi:type="dcterms:W3CDTF">2021-07-15T20:36:22Z</dcterms:created>
  <dcterms:modified xsi:type="dcterms:W3CDTF">2024-02-16T20:16:51Z</dcterms:modified>
</cp:coreProperties>
</file>