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oosaludcom-my.sharepoint.com/personal/maherrera_coosalud_com/Documents/EQUIPO ELITE/ACHC/SUPERSALUD/860013874 - ROOSEVELT/"/>
    </mc:Choice>
  </mc:AlternateContent>
  <xr:revisionPtr revIDLastSave="104" documentId="13_ncr:1_{3973898A-B576-47EE-B356-34D25F9153AC}" xr6:coauthVersionLast="47" xr6:coauthVersionMax="47" xr10:uidLastSave="{1BF468CA-8833-4610-8383-780279CCD7BC}"/>
  <bookViews>
    <workbookView xWindow="-120" yWindow="-120" windowWidth="20730" windowHeight="11160" xr2:uid="{F6D6EB84-3014-419D-ADBB-AFA83F13F5DA}"/>
  </bookViews>
  <sheets>
    <sheet name="Hoja1" sheetId="1" r:id="rId1"/>
  </sheets>
  <externalReferences>
    <externalReference r:id="rId2"/>
  </externalReferences>
  <definedNames>
    <definedName name="_xlnm._FilterDatabase" localSheetId="0" hidden="1">Hoja1!$A$8:$AM$1294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644" i="1" l="1"/>
  <c r="N188" i="1"/>
  <c r="N685" i="1"/>
  <c r="N388" i="1"/>
  <c r="N384" i="1"/>
  <c r="N376" i="1"/>
  <c r="N372" i="1"/>
  <c r="N368" i="1"/>
  <c r="N364" i="1"/>
  <c r="N357" i="1"/>
  <c r="N346" i="1"/>
  <c r="N343" i="1"/>
  <c r="N342" i="1"/>
  <c r="N339" i="1"/>
  <c r="N338" i="1"/>
  <c r="N333" i="1"/>
  <c r="N328" i="1"/>
  <c r="N326" i="1"/>
  <c r="N323" i="1"/>
  <c r="N321" i="1"/>
  <c r="N312" i="1"/>
  <c r="N232" i="1"/>
  <c r="AJ758" i="1"/>
  <c r="AJ709" i="1"/>
  <c r="AJ708" i="1"/>
  <c r="AJ707" i="1"/>
  <c r="AJ706" i="1"/>
  <c r="AJ705" i="1"/>
  <c r="AJ704" i="1"/>
  <c r="AJ703" i="1"/>
  <c r="AJ702" i="1"/>
  <c r="AJ701" i="1"/>
  <c r="AJ700" i="1"/>
  <c r="AJ699" i="1"/>
  <c r="AJ698" i="1"/>
  <c r="AJ697" i="1"/>
  <c r="AJ696" i="1"/>
  <c r="AJ695" i="1"/>
  <c r="AJ694" i="1"/>
  <c r="AJ693" i="1"/>
  <c r="AJ692" i="1"/>
  <c r="AJ691" i="1"/>
  <c r="AJ690" i="1"/>
  <c r="AJ689" i="1"/>
  <c r="AJ688" i="1"/>
  <c r="AJ687" i="1"/>
  <c r="AJ686" i="1"/>
  <c r="AJ685" i="1"/>
  <c r="AJ684" i="1"/>
  <c r="AJ683" i="1"/>
  <c r="AJ682" i="1"/>
  <c r="AJ681" i="1"/>
  <c r="AJ680" i="1"/>
  <c r="AJ679" i="1"/>
  <c r="AJ678" i="1"/>
  <c r="AJ677" i="1"/>
  <c r="AJ676" i="1"/>
  <c r="AJ675" i="1"/>
  <c r="AJ674" i="1"/>
  <c r="AJ673" i="1"/>
  <c r="AJ672" i="1"/>
  <c r="AJ671" i="1"/>
  <c r="AJ670" i="1"/>
  <c r="AJ669" i="1"/>
  <c r="AJ668" i="1"/>
  <c r="AJ667" i="1"/>
  <c r="AJ666" i="1"/>
  <c r="AJ665" i="1"/>
  <c r="AJ664" i="1"/>
  <c r="AJ663" i="1"/>
  <c r="AJ662" i="1"/>
  <c r="AJ661" i="1"/>
  <c r="AJ660" i="1"/>
  <c r="AJ659" i="1"/>
  <c r="AJ658" i="1"/>
  <c r="AJ657" i="1"/>
  <c r="AJ656" i="1"/>
  <c r="AJ655" i="1"/>
  <c r="AJ654" i="1"/>
  <c r="AJ653" i="1"/>
  <c r="AJ652" i="1"/>
  <c r="AJ651" i="1"/>
  <c r="AJ650" i="1"/>
  <c r="AJ649" i="1"/>
  <c r="AJ645" i="1"/>
  <c r="AJ644" i="1"/>
  <c r="AJ388" i="1"/>
  <c r="AJ387" i="1"/>
  <c r="AJ386" i="1"/>
  <c r="AJ385" i="1"/>
  <c r="AJ384" i="1"/>
  <c r="AJ383" i="1"/>
  <c r="AJ382" i="1"/>
  <c r="AJ381" i="1"/>
  <c r="AJ380" i="1"/>
  <c r="AJ379" i="1"/>
  <c r="AJ378" i="1"/>
  <c r="AJ377" i="1"/>
  <c r="AJ376" i="1"/>
  <c r="AJ375" i="1"/>
  <c r="AJ374" i="1"/>
  <c r="AJ373" i="1"/>
  <c r="AJ372" i="1"/>
  <c r="AJ371" i="1"/>
  <c r="AJ370" i="1"/>
  <c r="AJ369" i="1"/>
  <c r="AJ368" i="1"/>
  <c r="AJ367" i="1"/>
  <c r="AJ366" i="1"/>
  <c r="AJ365" i="1"/>
  <c r="AJ364" i="1"/>
  <c r="AJ363" i="1"/>
  <c r="AJ362" i="1"/>
  <c r="AJ361" i="1"/>
  <c r="AJ360" i="1"/>
  <c r="AJ359" i="1"/>
  <c r="AJ358" i="1"/>
  <c r="AJ357" i="1"/>
  <c r="AJ356" i="1"/>
  <c r="AJ355" i="1"/>
  <c r="AJ354" i="1"/>
  <c r="AJ353" i="1"/>
  <c r="AJ352" i="1"/>
  <c r="AJ351" i="1"/>
  <c r="AJ350" i="1"/>
  <c r="AJ349" i="1"/>
  <c r="AJ348" i="1"/>
  <c r="AJ347" i="1"/>
  <c r="AJ346" i="1"/>
  <c r="AJ345" i="1"/>
  <c r="AJ344" i="1"/>
  <c r="AJ343" i="1"/>
  <c r="AJ342" i="1"/>
  <c r="AJ341" i="1"/>
  <c r="AJ340" i="1"/>
  <c r="AJ339" i="1"/>
  <c r="AJ338" i="1"/>
  <c r="AJ337" i="1"/>
  <c r="AJ336" i="1"/>
  <c r="AJ335" i="1"/>
  <c r="AJ334" i="1"/>
  <c r="AJ333" i="1"/>
  <c r="AJ332" i="1"/>
  <c r="AJ331" i="1"/>
  <c r="AJ330" i="1"/>
  <c r="AJ329" i="1"/>
  <c r="AJ328" i="1"/>
  <c r="AJ327" i="1"/>
  <c r="AJ326" i="1"/>
  <c r="AJ325" i="1"/>
  <c r="AJ324" i="1"/>
  <c r="AJ323" i="1"/>
  <c r="AJ322" i="1"/>
  <c r="AJ321" i="1"/>
  <c r="AJ320" i="1"/>
  <c r="AJ319" i="1"/>
  <c r="AJ318" i="1"/>
  <c r="AJ317" i="1"/>
  <c r="AJ316" i="1"/>
  <c r="AJ315" i="1"/>
  <c r="AJ314" i="1"/>
  <c r="AJ313" i="1"/>
  <c r="AJ312" i="1"/>
  <c r="AJ311" i="1"/>
  <c r="AJ310" i="1"/>
  <c r="AJ309" i="1"/>
  <c r="AJ308" i="1"/>
  <c r="AJ307" i="1"/>
  <c r="AJ306" i="1"/>
  <c r="AJ305" i="1"/>
  <c r="AJ304" i="1"/>
  <c r="AJ303" i="1"/>
  <c r="AJ302" i="1"/>
  <c r="AJ301" i="1"/>
  <c r="AJ300" i="1"/>
  <c r="AJ299" i="1"/>
  <c r="AJ298" i="1"/>
  <c r="AJ297" i="1"/>
  <c r="AJ296" i="1"/>
  <c r="AJ295" i="1"/>
  <c r="AJ294" i="1"/>
  <c r="AJ293" i="1"/>
  <c r="AJ292" i="1"/>
  <c r="AJ291" i="1"/>
  <c r="AJ290" i="1"/>
  <c r="AJ289" i="1"/>
  <c r="AJ288" i="1"/>
  <c r="AJ287" i="1"/>
  <c r="AJ286" i="1"/>
  <c r="AJ285" i="1"/>
  <c r="AJ284" i="1"/>
  <c r="AJ283" i="1"/>
  <c r="AJ282" i="1"/>
  <c r="AJ281" i="1"/>
  <c r="AJ280" i="1"/>
  <c r="AJ279" i="1"/>
  <c r="AJ278" i="1"/>
  <c r="AJ277" i="1"/>
  <c r="AJ276" i="1"/>
  <c r="AJ275" i="1"/>
  <c r="AJ274" i="1"/>
  <c r="AJ273" i="1"/>
  <c r="AJ272" i="1"/>
  <c r="AJ271" i="1"/>
  <c r="AJ270" i="1"/>
  <c r="AJ269" i="1"/>
  <c r="AJ268" i="1"/>
  <c r="AJ267" i="1"/>
  <c r="AJ266" i="1"/>
  <c r="AJ265" i="1"/>
  <c r="AJ264" i="1"/>
  <c r="AJ263" i="1"/>
  <c r="AJ262" i="1"/>
  <c r="AJ261" i="1"/>
  <c r="AJ260" i="1"/>
  <c r="AJ259" i="1"/>
  <c r="AJ258" i="1"/>
  <c r="AJ257" i="1"/>
  <c r="AJ256" i="1"/>
  <c r="AJ255" i="1"/>
  <c r="AJ254" i="1"/>
  <c r="AJ253" i="1"/>
  <c r="AJ252" i="1"/>
  <c r="AJ251" i="1"/>
  <c r="AJ250" i="1"/>
  <c r="AJ249" i="1"/>
  <c r="AJ248" i="1"/>
  <c r="AJ247" i="1"/>
  <c r="AJ246" i="1"/>
  <c r="AJ245" i="1"/>
  <c r="AJ244" i="1"/>
  <c r="AJ243" i="1"/>
  <c r="AJ242" i="1"/>
  <c r="AJ241" i="1"/>
  <c r="AJ240" i="1"/>
  <c r="AJ239" i="1"/>
  <c r="AJ238" i="1"/>
  <c r="AJ237" i="1"/>
  <c r="AJ236" i="1"/>
  <c r="AJ235" i="1"/>
  <c r="AJ234" i="1"/>
  <c r="AJ233" i="1"/>
  <c r="AJ232" i="1"/>
  <c r="AJ231" i="1"/>
  <c r="AJ230" i="1"/>
  <c r="AJ229" i="1"/>
  <c r="AJ228" i="1"/>
  <c r="AJ227" i="1"/>
  <c r="AJ226" i="1"/>
  <c r="AJ225" i="1"/>
  <c r="AJ224" i="1"/>
  <c r="AJ223" i="1"/>
  <c r="AJ222" i="1"/>
  <c r="AJ221" i="1"/>
  <c r="AJ220" i="1"/>
  <c r="AJ219" i="1"/>
  <c r="AJ218" i="1"/>
  <c r="AJ217" i="1"/>
  <c r="AJ216" i="1"/>
  <c r="AJ215" i="1"/>
  <c r="AJ214" i="1"/>
  <c r="AJ213" i="1"/>
  <c r="AJ212" i="1"/>
  <c r="AJ211" i="1"/>
  <c r="AJ210" i="1"/>
  <c r="AJ209" i="1"/>
  <c r="AJ208" i="1"/>
  <c r="AJ207" i="1"/>
  <c r="AJ206" i="1"/>
  <c r="AJ205" i="1"/>
  <c r="AJ204" i="1"/>
  <c r="AJ203" i="1"/>
  <c r="AJ202" i="1"/>
  <c r="AJ201" i="1"/>
  <c r="AJ200" i="1"/>
  <c r="AJ199" i="1"/>
  <c r="AJ198" i="1"/>
  <c r="AJ197" i="1"/>
  <c r="AJ196" i="1"/>
  <c r="AJ195" i="1"/>
  <c r="AJ194" i="1"/>
  <c r="AJ193" i="1"/>
  <c r="AJ192" i="1"/>
  <c r="AJ191" i="1"/>
  <c r="AJ190" i="1"/>
  <c r="AJ189" i="1"/>
  <c r="AJ188" i="1"/>
  <c r="AJ187" i="1"/>
  <c r="AJ186" i="1"/>
  <c r="AJ185" i="1"/>
  <c r="AJ184" i="1"/>
  <c r="AJ183" i="1"/>
  <c r="AJ182" i="1"/>
  <c r="AJ181" i="1"/>
  <c r="AJ180" i="1"/>
  <c r="AJ179" i="1"/>
  <c r="AJ178" i="1"/>
  <c r="AJ177" i="1"/>
  <c r="AJ176" i="1"/>
  <c r="AJ175" i="1"/>
  <c r="AJ174" i="1"/>
  <c r="AJ173" i="1"/>
  <c r="AJ172" i="1"/>
  <c r="AJ171" i="1"/>
  <c r="AJ170" i="1"/>
  <c r="AJ169" i="1"/>
  <c r="AJ168" i="1"/>
  <c r="AJ167" i="1"/>
  <c r="AJ166" i="1"/>
  <c r="AJ165" i="1"/>
  <c r="AJ164" i="1"/>
  <c r="AJ163" i="1"/>
  <c r="AJ162" i="1"/>
  <c r="AJ161" i="1"/>
  <c r="AJ160" i="1"/>
  <c r="AJ159" i="1"/>
  <c r="AJ158" i="1"/>
  <c r="AJ157" i="1"/>
  <c r="AJ156" i="1"/>
  <c r="AJ155" i="1"/>
  <c r="AJ154" i="1"/>
  <c r="AJ153" i="1"/>
  <c r="AJ152" i="1"/>
  <c r="AJ151" i="1"/>
  <c r="AJ150" i="1"/>
  <c r="AJ149" i="1"/>
  <c r="AJ148" i="1"/>
  <c r="AJ147" i="1"/>
  <c r="AJ146" i="1"/>
  <c r="AJ145" i="1"/>
  <c r="AJ144" i="1"/>
  <c r="AJ143" i="1"/>
  <c r="AJ142" i="1"/>
  <c r="AJ141" i="1"/>
  <c r="AJ140" i="1"/>
  <c r="AJ139" i="1"/>
  <c r="AJ138" i="1"/>
  <c r="AJ137" i="1"/>
  <c r="AJ136" i="1"/>
  <c r="AJ135" i="1"/>
  <c r="AJ134" i="1"/>
  <c r="AJ133" i="1"/>
  <c r="AJ132" i="1"/>
  <c r="AJ131" i="1"/>
  <c r="AJ130" i="1"/>
  <c r="AJ129" i="1"/>
  <c r="AJ128" i="1"/>
  <c r="AJ127" i="1"/>
  <c r="AJ126" i="1"/>
  <c r="AJ125" i="1"/>
  <c r="AJ124" i="1"/>
  <c r="AJ123" i="1"/>
  <c r="AJ122" i="1"/>
  <c r="AJ121" i="1"/>
  <c r="AJ120" i="1"/>
  <c r="AJ119" i="1"/>
  <c r="AJ118" i="1"/>
  <c r="AJ117" i="1"/>
  <c r="AJ116" i="1"/>
  <c r="AJ115" i="1"/>
  <c r="AJ114" i="1"/>
  <c r="AJ113" i="1"/>
  <c r="AJ112" i="1"/>
  <c r="AJ111" i="1"/>
  <c r="AJ110" i="1"/>
  <c r="AJ109" i="1"/>
  <c r="AJ108" i="1"/>
  <c r="AJ107" i="1"/>
  <c r="AJ106" i="1"/>
  <c r="AJ105" i="1"/>
  <c r="AJ104" i="1"/>
  <c r="AJ103" i="1"/>
  <c r="AJ102" i="1"/>
  <c r="AJ101" i="1"/>
  <c r="AJ100" i="1"/>
  <c r="AJ99" i="1"/>
  <c r="AJ98" i="1"/>
  <c r="AJ97" i="1"/>
  <c r="AJ96" i="1"/>
  <c r="AJ95" i="1"/>
  <c r="AJ94" i="1"/>
  <c r="AJ93" i="1"/>
  <c r="AJ92" i="1"/>
  <c r="AJ91" i="1"/>
  <c r="AJ90" i="1"/>
  <c r="AJ89" i="1"/>
  <c r="AJ88" i="1"/>
  <c r="AJ87" i="1"/>
  <c r="AJ86" i="1"/>
  <c r="AJ85" i="1"/>
  <c r="AJ84" i="1"/>
  <c r="AJ83" i="1"/>
  <c r="AJ82" i="1"/>
  <c r="AJ81" i="1"/>
  <c r="AJ80" i="1"/>
  <c r="AJ79" i="1"/>
  <c r="AJ78" i="1"/>
  <c r="AJ77" i="1"/>
  <c r="AJ76" i="1"/>
  <c r="AJ75" i="1"/>
  <c r="AJ74" i="1"/>
  <c r="AJ73" i="1"/>
  <c r="AJ72" i="1"/>
  <c r="AJ71" i="1"/>
  <c r="AJ70" i="1"/>
  <c r="AJ69" i="1"/>
  <c r="AJ68" i="1"/>
  <c r="AJ67" i="1"/>
  <c r="AJ66" i="1"/>
  <c r="AJ65" i="1"/>
  <c r="AJ64" i="1"/>
  <c r="AJ63" i="1"/>
  <c r="AJ62" i="1"/>
  <c r="AJ61" i="1"/>
  <c r="AJ60" i="1"/>
  <c r="AJ59" i="1"/>
  <c r="AJ58" i="1"/>
  <c r="AJ57" i="1"/>
  <c r="AJ56" i="1"/>
  <c r="AJ55" i="1"/>
  <c r="AJ54" i="1"/>
  <c r="AJ53" i="1"/>
  <c r="AJ52" i="1"/>
  <c r="AJ51" i="1"/>
  <c r="AJ50" i="1"/>
  <c r="AJ49" i="1"/>
  <c r="AJ48" i="1"/>
  <c r="AJ47" i="1"/>
  <c r="AJ46" i="1"/>
  <c r="AJ45" i="1"/>
  <c r="AJ44" i="1"/>
  <c r="AJ43" i="1"/>
  <c r="AJ42" i="1"/>
  <c r="AJ41" i="1"/>
  <c r="AJ40" i="1"/>
  <c r="AJ39" i="1"/>
  <c r="AJ38" i="1"/>
  <c r="AJ37" i="1"/>
  <c r="AJ36" i="1"/>
  <c r="AJ35" i="1"/>
  <c r="AJ34" i="1"/>
  <c r="AJ33" i="1"/>
  <c r="AJ32" i="1"/>
  <c r="AJ31" i="1"/>
  <c r="AJ30" i="1"/>
  <c r="AJ29" i="1"/>
  <c r="AJ28" i="1"/>
  <c r="AJ27" i="1"/>
  <c r="AJ26" i="1"/>
  <c r="AJ25" i="1"/>
  <c r="AJ24" i="1"/>
  <c r="AJ23" i="1"/>
  <c r="AJ22" i="1"/>
  <c r="AJ21" i="1"/>
  <c r="AJ20" i="1"/>
  <c r="AJ19" i="1"/>
  <c r="AJ18" i="1"/>
  <c r="AJ17" i="1"/>
  <c r="AJ16" i="1"/>
  <c r="AJ15" i="1"/>
  <c r="AJ14" i="1"/>
  <c r="AJ13" i="1"/>
  <c r="AJ12" i="1"/>
  <c r="AJ11" i="1"/>
  <c r="AJ10" i="1"/>
  <c r="N757" i="1"/>
  <c r="N756" i="1"/>
  <c r="N752" i="1"/>
  <c r="N751" i="1"/>
  <c r="N733" i="1"/>
  <c r="N1294" i="1"/>
  <c r="N1293" i="1"/>
  <c r="N1292" i="1"/>
  <c r="N1291" i="1"/>
  <c r="N1290" i="1"/>
  <c r="N1289" i="1"/>
  <c r="N1288" i="1"/>
  <c r="N1287" i="1"/>
  <c r="N1286" i="1"/>
  <c r="N1285" i="1"/>
  <c r="N1283" i="1"/>
  <c r="N1282" i="1"/>
  <c r="N1281" i="1"/>
  <c r="N1280" i="1"/>
  <c r="N1279" i="1"/>
  <c r="N1278" i="1"/>
  <c r="N1277" i="1"/>
  <c r="N1276" i="1"/>
  <c r="N1275" i="1"/>
  <c r="N1274" i="1"/>
  <c r="N1273" i="1"/>
  <c r="N1272" i="1"/>
  <c r="N1271" i="1"/>
  <c r="N1270" i="1"/>
  <c r="N1269" i="1"/>
  <c r="N1268" i="1"/>
  <c r="N1267" i="1"/>
  <c r="N1266" i="1"/>
  <c r="N1265" i="1"/>
  <c r="N1264" i="1"/>
  <c r="N1263" i="1"/>
  <c r="N1262" i="1"/>
  <c r="N1261" i="1"/>
  <c r="N1260" i="1"/>
  <c r="N1259" i="1"/>
  <c r="N1258" i="1"/>
  <c r="N1257" i="1"/>
  <c r="N1256" i="1"/>
  <c r="N1255" i="1"/>
  <c r="N1254" i="1"/>
  <c r="N1253" i="1"/>
  <c r="N1252" i="1"/>
  <c r="N1251" i="1"/>
  <c r="N1250" i="1"/>
  <c r="N1249" i="1"/>
  <c r="N1248" i="1"/>
  <c r="N1247" i="1"/>
  <c r="N1246" i="1"/>
  <c r="N1245" i="1"/>
  <c r="N1243" i="1"/>
  <c r="N1242" i="1"/>
  <c r="N1241" i="1"/>
  <c r="N1240" i="1"/>
  <c r="N1239" i="1"/>
  <c r="N1238" i="1"/>
  <c r="N1237" i="1"/>
  <c r="N1236" i="1"/>
  <c r="N1235" i="1"/>
  <c r="N1234" i="1"/>
  <c r="N1233" i="1"/>
  <c r="N1232" i="1"/>
  <c r="N1231" i="1"/>
  <c r="N1230" i="1"/>
  <c r="N1229" i="1"/>
  <c r="N1228" i="1"/>
  <c r="N1226" i="1"/>
  <c r="N1225" i="1"/>
  <c r="N1223" i="1"/>
  <c r="N1222" i="1"/>
  <c r="N1221" i="1"/>
  <c r="N1220" i="1"/>
  <c r="N1219" i="1"/>
  <c r="N1218" i="1"/>
  <c r="N1217" i="1"/>
  <c r="N1215" i="1"/>
  <c r="N1214" i="1"/>
  <c r="N1213" i="1"/>
  <c r="N1212" i="1"/>
  <c r="N1211" i="1"/>
  <c r="N1210" i="1"/>
  <c r="N1209" i="1"/>
  <c r="N1208" i="1"/>
  <c r="N1207" i="1"/>
  <c r="N1206" i="1"/>
  <c r="N1205" i="1"/>
  <c r="N1204" i="1"/>
  <c r="N1203" i="1"/>
  <c r="N1202" i="1"/>
  <c r="N1201" i="1"/>
  <c r="N1200" i="1"/>
  <c r="N1199" i="1"/>
  <c r="N1198" i="1"/>
  <c r="N1197" i="1"/>
  <c r="N1196" i="1"/>
  <c r="N1195" i="1"/>
  <c r="N1194" i="1"/>
  <c r="N1193" i="1"/>
  <c r="N1191" i="1"/>
  <c r="N1190" i="1"/>
  <c r="N1189" i="1"/>
  <c r="N1188" i="1"/>
  <c r="N1187" i="1"/>
  <c r="N1186" i="1"/>
  <c r="N1185" i="1"/>
  <c r="N1183" i="1"/>
  <c r="N1182" i="1"/>
  <c r="N1181" i="1"/>
  <c r="N1180" i="1"/>
  <c r="N1179" i="1"/>
  <c r="N1178" i="1"/>
  <c r="N1177" i="1"/>
  <c r="N1176" i="1"/>
  <c r="N1175" i="1"/>
  <c r="N1174" i="1"/>
  <c r="N1173" i="1"/>
  <c r="N1172" i="1"/>
  <c r="N1171" i="1"/>
  <c r="N1170" i="1"/>
  <c r="N1169" i="1"/>
  <c r="N1168" i="1"/>
  <c r="N1167" i="1"/>
  <c r="N1166" i="1"/>
  <c r="N1165" i="1"/>
  <c r="N1164" i="1"/>
  <c r="N1163" i="1"/>
  <c r="N1162" i="1"/>
  <c r="N1161" i="1"/>
  <c r="N1159" i="1"/>
  <c r="N1158" i="1"/>
  <c r="N1157" i="1"/>
  <c r="N1156" i="1"/>
  <c r="N1155" i="1"/>
  <c r="N1154" i="1"/>
  <c r="N1153" i="1"/>
  <c r="N1151" i="1"/>
  <c r="N1150" i="1"/>
  <c r="N1149" i="1"/>
  <c r="N1148" i="1"/>
  <c r="N1147" i="1"/>
  <c r="N1146" i="1"/>
  <c r="N1145" i="1"/>
  <c r="N1144" i="1"/>
  <c r="N1143" i="1"/>
  <c r="N1142" i="1"/>
  <c r="N1141" i="1"/>
  <c r="N1140" i="1"/>
  <c r="N1139" i="1"/>
  <c r="N1138" i="1"/>
  <c r="N1137" i="1"/>
  <c r="N1136" i="1"/>
  <c r="N1135" i="1"/>
  <c r="N1134" i="1"/>
  <c r="N1133" i="1"/>
  <c r="N1132" i="1"/>
  <c r="N1130" i="1"/>
  <c r="N1129" i="1"/>
  <c r="N1128" i="1"/>
  <c r="N1127" i="1"/>
  <c r="N1126" i="1"/>
  <c r="N1125" i="1"/>
  <c r="N1124" i="1"/>
  <c r="N1123" i="1"/>
  <c r="N1122" i="1"/>
  <c r="N1121" i="1"/>
  <c r="N1120" i="1"/>
  <c r="N1119" i="1"/>
  <c r="N1118" i="1"/>
  <c r="N1117" i="1"/>
  <c r="N1116" i="1"/>
  <c r="N1115" i="1"/>
  <c r="N1114" i="1"/>
  <c r="N1113" i="1"/>
  <c r="N1112" i="1"/>
  <c r="N1111" i="1"/>
  <c r="N1110" i="1"/>
  <c r="N1109" i="1"/>
  <c r="N1108" i="1"/>
  <c r="N1107" i="1"/>
  <c r="N1106" i="1"/>
  <c r="N1105" i="1"/>
  <c r="N1104" i="1"/>
  <c r="N1103" i="1"/>
  <c r="N1102" i="1"/>
  <c r="N1101" i="1"/>
  <c r="N1100" i="1"/>
  <c r="N1099" i="1"/>
  <c r="N1098" i="1"/>
  <c r="N1097" i="1"/>
  <c r="N1096" i="1"/>
  <c r="N1095" i="1"/>
  <c r="N1094" i="1"/>
  <c r="N1093" i="1"/>
  <c r="N1092" i="1"/>
  <c r="N1091" i="1"/>
  <c r="N1090" i="1"/>
  <c r="N1089" i="1"/>
  <c r="N1087" i="1"/>
  <c r="N1086" i="1"/>
  <c r="N1085" i="1"/>
  <c r="N1084" i="1"/>
  <c r="N1083" i="1"/>
  <c r="N1082" i="1"/>
  <c r="N1081" i="1"/>
  <c r="N1080" i="1"/>
  <c r="N1079" i="1"/>
  <c r="N1078" i="1"/>
  <c r="N1077" i="1"/>
  <c r="N1076" i="1"/>
  <c r="N1075" i="1"/>
  <c r="N1074" i="1"/>
  <c r="N1073" i="1"/>
  <c r="N1072" i="1"/>
  <c r="N1071" i="1"/>
  <c r="N1070" i="1"/>
  <c r="N1069" i="1"/>
  <c r="N1068" i="1"/>
  <c r="N1067" i="1"/>
  <c r="N1066" i="1"/>
  <c r="N1065" i="1"/>
  <c r="N1064" i="1"/>
  <c r="N1063" i="1"/>
  <c r="N1062" i="1"/>
  <c r="N1061" i="1"/>
  <c r="N1060" i="1"/>
  <c r="N1059" i="1"/>
  <c r="N1058" i="1"/>
  <c r="N1057" i="1"/>
  <c r="N1056" i="1"/>
  <c r="N1055" i="1"/>
  <c r="N1054" i="1"/>
  <c r="N1053" i="1"/>
  <c r="N1052" i="1"/>
  <c r="N1051" i="1"/>
  <c r="N1050" i="1"/>
  <c r="N1049" i="1"/>
  <c r="N1048" i="1"/>
  <c r="N1047" i="1"/>
  <c r="N1046" i="1"/>
  <c r="N1045" i="1"/>
  <c r="N1044" i="1"/>
  <c r="N1043" i="1"/>
  <c r="N1042" i="1"/>
  <c r="N1041" i="1"/>
  <c r="N1040" i="1"/>
  <c r="N1039" i="1"/>
  <c r="N1038" i="1"/>
  <c r="N1037" i="1"/>
  <c r="N1036" i="1"/>
  <c r="N1035" i="1"/>
  <c r="N1034" i="1"/>
  <c r="N1033" i="1"/>
  <c r="N1032" i="1"/>
  <c r="N1031" i="1"/>
  <c r="N1030" i="1"/>
  <c r="N1029" i="1"/>
  <c r="N1028" i="1"/>
  <c r="N1027" i="1"/>
  <c r="N1026" i="1"/>
  <c r="N1025" i="1"/>
  <c r="N1024" i="1"/>
  <c r="N1023" i="1"/>
  <c r="N1022" i="1"/>
  <c r="N1021" i="1"/>
  <c r="N1020" i="1"/>
  <c r="N1019" i="1"/>
  <c r="N1018" i="1"/>
  <c r="N1017" i="1"/>
  <c r="N1015" i="1"/>
  <c r="N1014" i="1"/>
  <c r="N1013" i="1"/>
  <c r="N1012" i="1"/>
  <c r="N1011" i="1"/>
  <c r="N1010" i="1"/>
  <c r="N1009" i="1"/>
  <c r="N1008" i="1"/>
  <c r="N1007" i="1"/>
  <c r="N1006" i="1"/>
  <c r="N1005" i="1"/>
  <c r="N1004" i="1"/>
  <c r="N1003" i="1"/>
  <c r="N1002" i="1"/>
  <c r="N1001" i="1"/>
  <c r="N1000" i="1"/>
  <c r="N999" i="1"/>
  <c r="N998" i="1"/>
  <c r="N997" i="1"/>
  <c r="N996" i="1"/>
  <c r="N995" i="1"/>
  <c r="N994" i="1"/>
  <c r="N993" i="1"/>
  <c r="N992" i="1"/>
  <c r="N991" i="1"/>
  <c r="N990" i="1"/>
  <c r="N989" i="1"/>
  <c r="N988" i="1"/>
  <c r="N987" i="1"/>
  <c r="N986" i="1"/>
  <c r="N985" i="1"/>
  <c r="N984" i="1"/>
  <c r="N983" i="1"/>
  <c r="N982" i="1"/>
  <c r="N981" i="1"/>
  <c r="N980" i="1"/>
  <c r="N979" i="1"/>
  <c r="N978" i="1"/>
  <c r="N977" i="1"/>
  <c r="N976" i="1"/>
  <c r="N975" i="1"/>
  <c r="N974" i="1"/>
  <c r="N973" i="1"/>
  <c r="N972" i="1"/>
  <c r="N971" i="1"/>
  <c r="N970" i="1"/>
  <c r="N969" i="1"/>
  <c r="N968" i="1"/>
  <c r="N967" i="1"/>
  <c r="N966" i="1"/>
  <c r="N965" i="1"/>
  <c r="N964" i="1"/>
  <c r="N963" i="1"/>
  <c r="N962" i="1"/>
  <c r="N961" i="1"/>
  <c r="N959" i="1"/>
  <c r="N958" i="1"/>
  <c r="N957" i="1"/>
  <c r="N956" i="1"/>
  <c r="N955" i="1"/>
  <c r="N954" i="1"/>
  <c r="N953" i="1"/>
  <c r="N952" i="1"/>
  <c r="N951" i="1"/>
  <c r="N950" i="1"/>
  <c r="N949" i="1"/>
  <c r="N948" i="1"/>
  <c r="N947" i="1"/>
  <c r="N946" i="1"/>
  <c r="N945" i="1"/>
  <c r="N944" i="1"/>
  <c r="N943" i="1"/>
  <c r="N942" i="1"/>
  <c r="N941" i="1"/>
  <c r="N940" i="1"/>
  <c r="N939" i="1"/>
  <c r="N938" i="1"/>
  <c r="N937" i="1"/>
  <c r="N936" i="1"/>
  <c r="N935" i="1"/>
  <c r="N934" i="1"/>
  <c r="N933" i="1"/>
  <c r="N932" i="1"/>
  <c r="N931" i="1"/>
  <c r="N930" i="1"/>
  <c r="N929" i="1"/>
  <c r="N928" i="1"/>
  <c r="N927" i="1"/>
  <c r="N926" i="1"/>
  <c r="N925" i="1"/>
  <c r="N924" i="1"/>
  <c r="N923" i="1"/>
  <c r="N922" i="1"/>
  <c r="N921" i="1"/>
  <c r="N920" i="1"/>
  <c r="N919" i="1"/>
  <c r="N918" i="1"/>
  <c r="N917" i="1"/>
  <c r="N916" i="1"/>
  <c r="N915" i="1"/>
  <c r="N914" i="1"/>
  <c r="N913" i="1"/>
  <c r="N912" i="1"/>
  <c r="N911" i="1"/>
  <c r="N910" i="1"/>
  <c r="N909" i="1"/>
  <c r="N908" i="1"/>
  <c r="N907" i="1"/>
  <c r="N906" i="1"/>
  <c r="N905" i="1"/>
  <c r="N904" i="1"/>
  <c r="N903" i="1"/>
  <c r="N902" i="1"/>
  <c r="N901" i="1"/>
  <c r="N900" i="1"/>
  <c r="N899" i="1"/>
  <c r="N898" i="1"/>
  <c r="N897" i="1"/>
  <c r="N896" i="1"/>
  <c r="N895" i="1"/>
  <c r="N894" i="1"/>
  <c r="N893" i="1"/>
  <c r="N892" i="1"/>
  <c r="N891" i="1"/>
  <c r="N890" i="1"/>
  <c r="N889" i="1"/>
  <c r="N887" i="1"/>
  <c r="N886" i="1"/>
  <c r="N885" i="1"/>
  <c r="N884" i="1"/>
  <c r="N883" i="1"/>
  <c r="N882" i="1"/>
  <c r="N881" i="1"/>
  <c r="N880" i="1"/>
  <c r="N879" i="1"/>
  <c r="N878" i="1"/>
  <c r="N877" i="1"/>
  <c r="N876" i="1"/>
  <c r="N875" i="1"/>
  <c r="N874" i="1"/>
  <c r="N873" i="1"/>
  <c r="N872" i="1"/>
  <c r="N871" i="1"/>
  <c r="N870" i="1"/>
  <c r="N869" i="1"/>
  <c r="N868" i="1"/>
  <c r="N867" i="1"/>
  <c r="N866" i="1"/>
  <c r="N865" i="1"/>
  <c r="N864" i="1"/>
  <c r="N863" i="1"/>
  <c r="N862" i="1"/>
  <c r="N861" i="1"/>
  <c r="N860" i="1"/>
  <c r="N859" i="1"/>
  <c r="N858" i="1"/>
  <c r="N857" i="1"/>
  <c r="N856" i="1"/>
  <c r="N855" i="1"/>
  <c r="N854" i="1"/>
  <c r="N853" i="1"/>
  <c r="N852" i="1"/>
  <c r="N851" i="1"/>
  <c r="N850" i="1"/>
  <c r="N849" i="1"/>
  <c r="N848" i="1"/>
  <c r="N847" i="1"/>
  <c r="N846" i="1"/>
  <c r="N845" i="1"/>
  <c r="N844" i="1"/>
  <c r="N843" i="1"/>
  <c r="N842" i="1"/>
  <c r="N841" i="1"/>
  <c r="N840" i="1"/>
  <c r="N839" i="1"/>
  <c r="N838" i="1"/>
  <c r="N837" i="1"/>
  <c r="N836" i="1"/>
  <c r="N835" i="1"/>
  <c r="N834" i="1"/>
  <c r="N833" i="1"/>
  <c r="N831" i="1"/>
  <c r="N830" i="1"/>
  <c r="N829" i="1"/>
  <c r="N828" i="1"/>
  <c r="N827" i="1"/>
  <c r="N826" i="1"/>
  <c r="N825" i="1"/>
  <c r="N824" i="1"/>
  <c r="N823" i="1"/>
  <c r="N822" i="1"/>
  <c r="N821" i="1"/>
  <c r="N820" i="1"/>
  <c r="N819" i="1"/>
  <c r="N818" i="1"/>
  <c r="N817" i="1"/>
  <c r="N816" i="1"/>
  <c r="N815" i="1"/>
  <c r="N814" i="1"/>
  <c r="N813" i="1"/>
  <c r="N812" i="1"/>
  <c r="N811" i="1"/>
  <c r="N810" i="1"/>
  <c r="N809" i="1"/>
  <c r="N808" i="1"/>
  <c r="N807" i="1"/>
  <c r="N806" i="1"/>
  <c r="N805" i="1"/>
  <c r="N804" i="1"/>
  <c r="N803" i="1"/>
  <c r="N802" i="1"/>
  <c r="N801" i="1"/>
  <c r="N800" i="1"/>
  <c r="N799" i="1"/>
  <c r="N798" i="1"/>
  <c r="N797" i="1"/>
  <c r="N796" i="1"/>
  <c r="N795" i="1"/>
  <c r="N794" i="1"/>
  <c r="N793" i="1"/>
  <c r="N792" i="1"/>
  <c r="N791" i="1"/>
  <c r="N790" i="1"/>
  <c r="N789" i="1"/>
  <c r="N788" i="1"/>
  <c r="N787" i="1"/>
  <c r="N786" i="1"/>
  <c r="N785" i="1"/>
  <c r="N784" i="1"/>
  <c r="N783" i="1"/>
  <c r="N782" i="1"/>
  <c r="N781" i="1"/>
  <c r="N780" i="1"/>
  <c r="N779" i="1"/>
  <c r="N778" i="1"/>
  <c r="N777" i="1"/>
  <c r="N776" i="1"/>
  <c r="N775" i="1"/>
  <c r="N774" i="1"/>
  <c r="N773" i="1"/>
  <c r="N772" i="1"/>
  <c r="N771" i="1"/>
  <c r="N770" i="1"/>
  <c r="N769" i="1"/>
  <c r="N768" i="1"/>
  <c r="N767" i="1"/>
  <c r="N766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9" i="1"/>
  <c r="N190" i="1"/>
  <c r="N191" i="1"/>
  <c r="O191" i="1" s="1"/>
  <c r="N192" i="1"/>
  <c r="N193" i="1"/>
  <c r="N194" i="1"/>
  <c r="N195" i="1"/>
  <c r="O195" i="1" s="1"/>
  <c r="N196" i="1"/>
  <c r="N197" i="1"/>
  <c r="N198" i="1"/>
  <c r="N199" i="1"/>
  <c r="N200" i="1"/>
  <c r="N201" i="1"/>
  <c r="N202" i="1"/>
  <c r="N203" i="1"/>
  <c r="N204" i="1"/>
  <c r="N205" i="1"/>
  <c r="N206" i="1"/>
  <c r="N207" i="1"/>
  <c r="N208" i="1"/>
  <c r="N209" i="1"/>
  <c r="N210" i="1"/>
  <c r="N211" i="1"/>
  <c r="O211" i="1" s="1"/>
  <c r="N212" i="1"/>
  <c r="N213" i="1"/>
  <c r="N214" i="1"/>
  <c r="N215" i="1"/>
  <c r="N216" i="1"/>
  <c r="N217" i="1"/>
  <c r="N218" i="1"/>
  <c r="N219" i="1"/>
  <c r="N220" i="1"/>
  <c r="N221" i="1"/>
  <c r="N222" i="1"/>
  <c r="N223" i="1"/>
  <c r="N224" i="1"/>
  <c r="N225" i="1"/>
  <c r="N226" i="1"/>
  <c r="N227" i="1"/>
  <c r="N228" i="1"/>
  <c r="N229" i="1"/>
  <c r="N230" i="1"/>
  <c r="N231" i="1"/>
  <c r="N233" i="1"/>
  <c r="N234" i="1"/>
  <c r="N235" i="1"/>
  <c r="N236" i="1"/>
  <c r="N237" i="1"/>
  <c r="N238" i="1"/>
  <c r="N239" i="1"/>
  <c r="N240" i="1"/>
  <c r="N241" i="1"/>
  <c r="N242" i="1"/>
  <c r="N243" i="1"/>
  <c r="N244" i="1"/>
  <c r="N245" i="1"/>
  <c r="N246" i="1"/>
  <c r="N247" i="1"/>
  <c r="N248" i="1"/>
  <c r="N249" i="1"/>
  <c r="N250" i="1"/>
  <c r="N251" i="1"/>
  <c r="N252" i="1"/>
  <c r="N253" i="1"/>
  <c r="N254" i="1"/>
  <c r="N255" i="1"/>
  <c r="N256" i="1"/>
  <c r="N257" i="1"/>
  <c r="N258" i="1"/>
  <c r="N259" i="1"/>
  <c r="N260" i="1"/>
  <c r="N261" i="1"/>
  <c r="N262" i="1"/>
  <c r="N263" i="1"/>
  <c r="N264" i="1"/>
  <c r="N265" i="1"/>
  <c r="N266" i="1"/>
  <c r="N267" i="1"/>
  <c r="N268" i="1"/>
  <c r="N269" i="1"/>
  <c r="N270" i="1"/>
  <c r="N271" i="1"/>
  <c r="N272" i="1"/>
  <c r="N273" i="1"/>
  <c r="N274" i="1"/>
  <c r="N275" i="1"/>
  <c r="N276" i="1"/>
  <c r="N277" i="1"/>
  <c r="N278" i="1"/>
  <c r="N279" i="1"/>
  <c r="N280" i="1"/>
  <c r="N281" i="1"/>
  <c r="N282" i="1"/>
  <c r="N283" i="1"/>
  <c r="N284" i="1"/>
  <c r="N285" i="1"/>
  <c r="N286" i="1"/>
  <c r="N287" i="1"/>
  <c r="N288" i="1"/>
  <c r="N289" i="1"/>
  <c r="N290" i="1"/>
  <c r="N291" i="1"/>
  <c r="N292" i="1"/>
  <c r="N293" i="1"/>
  <c r="N294" i="1"/>
  <c r="N295" i="1"/>
  <c r="N296" i="1"/>
  <c r="N297" i="1"/>
  <c r="N298" i="1"/>
  <c r="N299" i="1"/>
  <c r="N300" i="1"/>
  <c r="N301" i="1"/>
  <c r="N302" i="1"/>
  <c r="N303" i="1"/>
  <c r="N304" i="1"/>
  <c r="N305" i="1"/>
  <c r="N306" i="1"/>
  <c r="N307" i="1"/>
  <c r="N308" i="1"/>
  <c r="N309" i="1"/>
  <c r="N310" i="1"/>
  <c r="N311" i="1"/>
  <c r="N313" i="1"/>
  <c r="N314" i="1"/>
  <c r="N315" i="1"/>
  <c r="N316" i="1"/>
  <c r="N317" i="1"/>
  <c r="N318" i="1"/>
  <c r="N319" i="1"/>
  <c r="N320" i="1"/>
  <c r="N322" i="1"/>
  <c r="N324" i="1"/>
  <c r="N325" i="1"/>
  <c r="N327" i="1"/>
  <c r="N329" i="1"/>
  <c r="N330" i="1"/>
  <c r="N331" i="1"/>
  <c r="N332" i="1"/>
  <c r="N334" i="1"/>
  <c r="N335" i="1"/>
  <c r="N336" i="1"/>
  <c r="N337" i="1"/>
  <c r="N340" i="1"/>
  <c r="N341" i="1"/>
  <c r="N344" i="1"/>
  <c r="N345" i="1"/>
  <c r="N347" i="1"/>
  <c r="N348" i="1"/>
  <c r="N349" i="1"/>
  <c r="N350" i="1"/>
  <c r="N351" i="1"/>
  <c r="N352" i="1"/>
  <c r="N353" i="1"/>
  <c r="N354" i="1"/>
  <c r="N355" i="1"/>
  <c r="N356" i="1"/>
  <c r="N358" i="1"/>
  <c r="N359" i="1"/>
  <c r="N360" i="1"/>
  <c r="N361" i="1"/>
  <c r="N362" i="1"/>
  <c r="N363" i="1"/>
  <c r="N365" i="1"/>
  <c r="N366" i="1"/>
  <c r="N367" i="1"/>
  <c r="N369" i="1"/>
  <c r="N370" i="1"/>
  <c r="N371" i="1"/>
  <c r="N373" i="1"/>
  <c r="N374" i="1"/>
  <c r="N375" i="1"/>
  <c r="N377" i="1"/>
  <c r="N378" i="1"/>
  <c r="N379" i="1"/>
  <c r="N380" i="1"/>
  <c r="N381" i="1"/>
  <c r="N382" i="1"/>
  <c r="N383" i="1"/>
  <c r="N385" i="1"/>
  <c r="N386" i="1"/>
  <c r="N387" i="1"/>
  <c r="N389" i="1"/>
  <c r="N390" i="1"/>
  <c r="N391" i="1"/>
  <c r="N392" i="1"/>
  <c r="N393" i="1"/>
  <c r="N394" i="1"/>
  <c r="N395" i="1"/>
  <c r="N396" i="1"/>
  <c r="N397" i="1"/>
  <c r="N398" i="1"/>
  <c r="N399" i="1"/>
  <c r="N400" i="1"/>
  <c r="N401" i="1"/>
  <c r="N402" i="1"/>
  <c r="N403" i="1"/>
  <c r="N404" i="1"/>
  <c r="N405" i="1"/>
  <c r="N406" i="1"/>
  <c r="N407" i="1"/>
  <c r="N408" i="1"/>
  <c r="N409" i="1"/>
  <c r="N410" i="1"/>
  <c r="N411" i="1"/>
  <c r="N412" i="1"/>
  <c r="N413" i="1"/>
  <c r="N414" i="1"/>
  <c r="N415" i="1"/>
  <c r="N416" i="1"/>
  <c r="N417" i="1"/>
  <c r="N418" i="1"/>
  <c r="N419" i="1"/>
  <c r="N420" i="1"/>
  <c r="N421" i="1"/>
  <c r="N422" i="1"/>
  <c r="N423" i="1"/>
  <c r="N424" i="1"/>
  <c r="N425" i="1"/>
  <c r="N426" i="1"/>
  <c r="N427" i="1"/>
  <c r="N428" i="1"/>
  <c r="N429" i="1"/>
  <c r="N430" i="1"/>
  <c r="N431" i="1"/>
  <c r="N432" i="1"/>
  <c r="N433" i="1"/>
  <c r="N434" i="1"/>
  <c r="N435" i="1"/>
  <c r="N436" i="1"/>
  <c r="N437" i="1"/>
  <c r="N438" i="1"/>
  <c r="N439" i="1"/>
  <c r="N440" i="1"/>
  <c r="N441" i="1"/>
  <c r="N442" i="1"/>
  <c r="N443" i="1"/>
  <c r="N444" i="1"/>
  <c r="N445" i="1"/>
  <c r="N446" i="1"/>
  <c r="N447" i="1"/>
  <c r="N448" i="1"/>
  <c r="N449" i="1"/>
  <c r="N450" i="1"/>
  <c r="N451" i="1"/>
  <c r="N452" i="1"/>
  <c r="N453" i="1"/>
  <c r="N454" i="1"/>
  <c r="N455" i="1"/>
  <c r="N456" i="1"/>
  <c r="N457" i="1"/>
  <c r="N458" i="1"/>
  <c r="N459" i="1"/>
  <c r="N460" i="1"/>
  <c r="N461" i="1"/>
  <c r="N462" i="1"/>
  <c r="N463" i="1"/>
  <c r="N464" i="1"/>
  <c r="N465" i="1"/>
  <c r="N466" i="1"/>
  <c r="N467" i="1"/>
  <c r="N468" i="1"/>
  <c r="N469" i="1"/>
  <c r="N470" i="1"/>
  <c r="N471" i="1"/>
  <c r="N472" i="1"/>
  <c r="N473" i="1"/>
  <c r="N474" i="1"/>
  <c r="N475" i="1"/>
  <c r="N476" i="1"/>
  <c r="N477" i="1"/>
  <c r="N478" i="1"/>
  <c r="N479" i="1"/>
  <c r="N480" i="1"/>
  <c r="N481" i="1"/>
  <c r="N482" i="1"/>
  <c r="N483" i="1"/>
  <c r="N484" i="1"/>
  <c r="N485" i="1"/>
  <c r="N486" i="1"/>
  <c r="N487" i="1"/>
  <c r="N488" i="1"/>
  <c r="N489" i="1"/>
  <c r="N490" i="1"/>
  <c r="N491" i="1"/>
  <c r="N492" i="1"/>
  <c r="N493" i="1"/>
  <c r="N494" i="1"/>
  <c r="N495" i="1"/>
  <c r="N496" i="1"/>
  <c r="N497" i="1"/>
  <c r="N498" i="1"/>
  <c r="N499" i="1"/>
  <c r="N500" i="1"/>
  <c r="N501" i="1"/>
  <c r="N502" i="1"/>
  <c r="N503" i="1"/>
  <c r="N504" i="1"/>
  <c r="N505" i="1"/>
  <c r="N506" i="1"/>
  <c r="N507" i="1"/>
  <c r="N508" i="1"/>
  <c r="N509" i="1"/>
  <c r="N510" i="1"/>
  <c r="N511" i="1"/>
  <c r="N512" i="1"/>
  <c r="N513" i="1"/>
  <c r="N514" i="1"/>
  <c r="N515" i="1"/>
  <c r="N516" i="1"/>
  <c r="N517" i="1"/>
  <c r="N518" i="1"/>
  <c r="N519" i="1"/>
  <c r="N520" i="1"/>
  <c r="N521" i="1"/>
  <c r="N522" i="1"/>
  <c r="N523" i="1"/>
  <c r="N524" i="1"/>
  <c r="N525" i="1"/>
  <c r="N526" i="1"/>
  <c r="N527" i="1"/>
  <c r="N528" i="1"/>
  <c r="N529" i="1"/>
  <c r="N530" i="1"/>
  <c r="N531" i="1"/>
  <c r="N532" i="1"/>
  <c r="N533" i="1"/>
  <c r="N534" i="1"/>
  <c r="N535" i="1"/>
  <c r="N536" i="1"/>
  <c r="N537" i="1"/>
  <c r="N538" i="1"/>
  <c r="N539" i="1"/>
  <c r="N540" i="1"/>
  <c r="N541" i="1"/>
  <c r="N542" i="1"/>
  <c r="N543" i="1"/>
  <c r="N544" i="1"/>
  <c r="N545" i="1"/>
  <c r="N546" i="1"/>
  <c r="N547" i="1"/>
  <c r="N548" i="1"/>
  <c r="N549" i="1"/>
  <c r="N550" i="1"/>
  <c r="N551" i="1"/>
  <c r="N552" i="1"/>
  <c r="N553" i="1"/>
  <c r="N554" i="1"/>
  <c r="N555" i="1"/>
  <c r="N556" i="1"/>
  <c r="N557" i="1"/>
  <c r="N558" i="1"/>
  <c r="N559" i="1"/>
  <c r="N560" i="1"/>
  <c r="N561" i="1"/>
  <c r="N562" i="1"/>
  <c r="N563" i="1"/>
  <c r="N564" i="1"/>
  <c r="N565" i="1"/>
  <c r="N566" i="1"/>
  <c r="N567" i="1"/>
  <c r="N568" i="1"/>
  <c r="N569" i="1"/>
  <c r="N570" i="1"/>
  <c r="N571" i="1"/>
  <c r="N572" i="1"/>
  <c r="N573" i="1"/>
  <c r="N574" i="1"/>
  <c r="N575" i="1"/>
  <c r="N576" i="1"/>
  <c r="N577" i="1"/>
  <c r="N578" i="1"/>
  <c r="N579" i="1"/>
  <c r="N580" i="1"/>
  <c r="N581" i="1"/>
  <c r="N582" i="1"/>
  <c r="N583" i="1"/>
  <c r="N584" i="1"/>
  <c r="N585" i="1"/>
  <c r="N586" i="1"/>
  <c r="N587" i="1"/>
  <c r="N588" i="1"/>
  <c r="N589" i="1"/>
  <c r="N590" i="1"/>
  <c r="N591" i="1"/>
  <c r="N592" i="1"/>
  <c r="N593" i="1"/>
  <c r="N594" i="1"/>
  <c r="N595" i="1"/>
  <c r="N596" i="1"/>
  <c r="N597" i="1"/>
  <c r="N598" i="1"/>
  <c r="N599" i="1"/>
  <c r="N600" i="1"/>
  <c r="N601" i="1"/>
  <c r="N602" i="1"/>
  <c r="N603" i="1"/>
  <c r="N604" i="1"/>
  <c r="N605" i="1"/>
  <c r="N606" i="1"/>
  <c r="N607" i="1"/>
  <c r="N608" i="1"/>
  <c r="N609" i="1"/>
  <c r="N610" i="1"/>
  <c r="N611" i="1"/>
  <c r="N612" i="1"/>
  <c r="N613" i="1"/>
  <c r="N614" i="1"/>
  <c r="N615" i="1"/>
  <c r="N616" i="1"/>
  <c r="N617" i="1"/>
  <c r="N618" i="1"/>
  <c r="N619" i="1"/>
  <c r="N620" i="1"/>
  <c r="N621" i="1"/>
  <c r="N622" i="1"/>
  <c r="N623" i="1"/>
  <c r="N624" i="1"/>
  <c r="N625" i="1"/>
  <c r="N626" i="1"/>
  <c r="N627" i="1"/>
  <c r="N628" i="1"/>
  <c r="N629" i="1"/>
  <c r="N630" i="1"/>
  <c r="N631" i="1"/>
  <c r="N632" i="1"/>
  <c r="N633" i="1"/>
  <c r="N634" i="1"/>
  <c r="N635" i="1"/>
  <c r="N636" i="1"/>
  <c r="N637" i="1"/>
  <c r="N638" i="1"/>
  <c r="N639" i="1"/>
  <c r="N640" i="1"/>
  <c r="N641" i="1"/>
  <c r="N642" i="1"/>
  <c r="N643" i="1"/>
  <c r="N645" i="1"/>
  <c r="N646" i="1"/>
  <c r="N647" i="1"/>
  <c r="N648" i="1"/>
  <c r="N649" i="1"/>
  <c r="N650" i="1"/>
  <c r="N651" i="1"/>
  <c r="N652" i="1"/>
  <c r="N653" i="1"/>
  <c r="N654" i="1"/>
  <c r="N655" i="1"/>
  <c r="N656" i="1"/>
  <c r="N657" i="1"/>
  <c r="N658" i="1"/>
  <c r="N659" i="1"/>
  <c r="N660" i="1"/>
  <c r="N661" i="1"/>
  <c r="N662" i="1"/>
  <c r="N663" i="1"/>
  <c r="N664" i="1"/>
  <c r="N665" i="1"/>
  <c r="N666" i="1"/>
  <c r="N667" i="1"/>
  <c r="N668" i="1"/>
  <c r="N669" i="1"/>
  <c r="N670" i="1"/>
  <c r="N671" i="1"/>
  <c r="N672" i="1"/>
  <c r="N673" i="1"/>
  <c r="N674" i="1"/>
  <c r="N675" i="1"/>
  <c r="N676" i="1"/>
  <c r="N677" i="1"/>
  <c r="N678" i="1"/>
  <c r="N679" i="1"/>
  <c r="N680" i="1"/>
  <c r="N681" i="1"/>
  <c r="N682" i="1"/>
  <c r="N683" i="1"/>
  <c r="N684" i="1"/>
  <c r="N686" i="1"/>
  <c r="N687" i="1"/>
  <c r="N688" i="1"/>
  <c r="N689" i="1"/>
  <c r="N690" i="1"/>
  <c r="N691" i="1"/>
  <c r="N692" i="1"/>
  <c r="N693" i="1"/>
  <c r="N694" i="1"/>
  <c r="N695" i="1"/>
  <c r="N696" i="1"/>
  <c r="N697" i="1"/>
  <c r="N698" i="1"/>
  <c r="N699" i="1"/>
  <c r="N700" i="1"/>
  <c r="N701" i="1"/>
  <c r="N702" i="1"/>
  <c r="N703" i="1"/>
  <c r="N704" i="1"/>
  <c r="N705" i="1"/>
  <c r="N706" i="1"/>
  <c r="N707" i="1"/>
  <c r="N708" i="1"/>
  <c r="N709" i="1"/>
  <c r="N710" i="1"/>
  <c r="N711" i="1"/>
  <c r="N712" i="1"/>
  <c r="N713" i="1"/>
  <c r="N714" i="1"/>
  <c r="N715" i="1"/>
  <c r="N716" i="1"/>
  <c r="N717" i="1"/>
  <c r="N718" i="1"/>
  <c r="N719" i="1"/>
  <c r="N720" i="1"/>
  <c r="N721" i="1"/>
  <c r="N722" i="1"/>
  <c r="N723" i="1"/>
  <c r="N724" i="1"/>
  <c r="N725" i="1"/>
  <c r="N726" i="1"/>
  <c r="N727" i="1"/>
  <c r="N728" i="1"/>
  <c r="N729" i="1"/>
  <c r="N730" i="1"/>
  <c r="N731" i="1"/>
  <c r="N732" i="1"/>
  <c r="N734" i="1"/>
  <c r="N735" i="1"/>
  <c r="N736" i="1"/>
  <c r="N737" i="1"/>
  <c r="N738" i="1"/>
  <c r="N739" i="1"/>
  <c r="N740" i="1"/>
  <c r="N741" i="1"/>
  <c r="N742" i="1"/>
  <c r="N743" i="1"/>
  <c r="N744" i="1"/>
  <c r="N745" i="1"/>
  <c r="N746" i="1"/>
  <c r="N747" i="1"/>
  <c r="N748" i="1"/>
  <c r="N749" i="1"/>
  <c r="N750" i="1"/>
  <c r="N753" i="1"/>
  <c r="N754" i="1"/>
  <c r="N755" i="1"/>
  <c r="N758" i="1"/>
  <c r="N759" i="1"/>
  <c r="N760" i="1"/>
  <c r="N761" i="1"/>
  <c r="N762" i="1"/>
  <c r="N763" i="1"/>
  <c r="N764" i="1"/>
  <c r="N765" i="1"/>
  <c r="N832" i="1"/>
  <c r="N888" i="1"/>
  <c r="N960" i="1"/>
  <c r="N1016" i="1"/>
  <c r="N1088" i="1"/>
  <c r="N1131" i="1"/>
  <c r="N1152" i="1"/>
  <c r="N1160" i="1"/>
  <c r="N1184" i="1"/>
  <c r="N1192" i="1"/>
  <c r="N1216" i="1"/>
  <c r="N1224" i="1"/>
  <c r="N1227" i="1"/>
  <c r="N1244" i="1"/>
  <c r="N1284" i="1"/>
  <c r="N9" i="1"/>
  <c r="O1149" i="1" l="1"/>
  <c r="O1181" i="1"/>
  <c r="O1213" i="1"/>
  <c r="O255" i="1"/>
  <c r="O163" i="1"/>
  <c r="O79" i="1"/>
  <c r="O762" i="1"/>
  <c r="O534" i="1"/>
  <c r="O462" i="1"/>
  <c r="O630" i="1"/>
  <c r="O542" i="1"/>
  <c r="O526" i="1"/>
  <c r="O510" i="1"/>
  <c r="O202" i="1"/>
  <c r="O62" i="1"/>
  <c r="O538" i="1"/>
  <c r="O390" i="1"/>
  <c r="O310" i="1"/>
  <c r="O246" i="1"/>
  <c r="O1197" i="1"/>
  <c r="O1165" i="1"/>
  <c r="O1133" i="1"/>
  <c r="AG914" i="1"/>
  <c r="AG1042" i="1"/>
  <c r="AG882" i="1"/>
  <c r="AG1010" i="1"/>
  <c r="AG818" i="1"/>
  <c r="O1229" i="1"/>
  <c r="O1117" i="1"/>
  <c r="O1245" i="1"/>
  <c r="AG382" i="1"/>
  <c r="AK382" i="1" s="1"/>
  <c r="AG366" i="1"/>
  <c r="AK366" i="1" s="1"/>
  <c r="AG350" i="1"/>
  <c r="AK350" i="1" s="1"/>
  <c r="AG230" i="1"/>
  <c r="AK230" i="1" s="1"/>
  <c r="AG190" i="1"/>
  <c r="AK190" i="1" s="1"/>
  <c r="AG342" i="1"/>
  <c r="AK342" i="1" s="1"/>
  <c r="AG318" i="1"/>
  <c r="AK318" i="1" s="1"/>
  <c r="AG206" i="1"/>
  <c r="AK206" i="1" s="1"/>
  <c r="AG1284" i="1"/>
  <c r="AG750" i="1"/>
  <c r="AG742" i="1"/>
  <c r="AG734" i="1"/>
  <c r="AG726" i="1"/>
  <c r="AG718" i="1"/>
  <c r="AG710" i="1"/>
  <c r="AG698" i="1"/>
  <c r="AK698" i="1" s="1"/>
  <c r="AG682" i="1"/>
  <c r="AK682" i="1" s="1"/>
  <c r="O640" i="1"/>
  <c r="O632" i="1"/>
  <c r="O628" i="1"/>
  <c r="O620" i="1"/>
  <c r="O612" i="1"/>
  <c r="O604" i="1"/>
  <c r="O580" i="1"/>
  <c r="O564" i="1"/>
  <c r="O556" i="1"/>
  <c r="O532" i="1"/>
  <c r="O516" i="1"/>
  <c r="O500" i="1"/>
  <c r="O496" i="1"/>
  <c r="O488" i="1"/>
  <c r="O472" i="1"/>
  <c r="O460" i="1"/>
  <c r="O452" i="1"/>
  <c r="O420" i="1"/>
  <c r="O412" i="1"/>
  <c r="O368" i="1"/>
  <c r="AG304" i="1"/>
  <c r="AK304" i="1" s="1"/>
  <c r="O624" i="1"/>
  <c r="O600" i="1"/>
  <c r="O584" i="1"/>
  <c r="O576" i="1"/>
  <c r="O568" i="1"/>
  <c r="O560" i="1"/>
  <c r="O552" i="1"/>
  <c r="O540" i="1"/>
  <c r="O520" i="1"/>
  <c r="O492" i="1"/>
  <c r="O484" i="1"/>
  <c r="O468" i="1"/>
  <c r="O440" i="1"/>
  <c r="O408" i="1"/>
  <c r="O396" i="1"/>
  <c r="AG388" i="1"/>
  <c r="AK388" i="1" s="1"/>
  <c r="O352" i="1"/>
  <c r="AG1196" i="1"/>
  <c r="AG1180" i="1"/>
  <c r="AG1164" i="1"/>
  <c r="AG1148" i="1"/>
  <c r="AG1244" i="1"/>
  <c r="AG1228" i="1"/>
  <c r="AG1212" i="1"/>
  <c r="AG778" i="1"/>
  <c r="AG898" i="1"/>
  <c r="AG962" i="1"/>
  <c r="AG1026" i="1"/>
  <c r="AG1236" i="1"/>
  <c r="AG1220" i="1"/>
  <c r="AG1204" i="1"/>
  <c r="AG1188" i="1"/>
  <c r="AG1172" i="1"/>
  <c r="AG1156" i="1"/>
  <c r="AG1260" i="1"/>
  <c r="AG758" i="1"/>
  <c r="AK758" i="1" s="1"/>
  <c r="O1225" i="1"/>
  <c r="O1161" i="1"/>
  <c r="O1129" i="1"/>
  <c r="AG1018" i="1"/>
  <c r="AG954" i="1"/>
  <c r="AG922" i="1"/>
  <c r="AG794" i="1"/>
  <c r="AG986" i="1"/>
  <c r="AG858" i="1"/>
  <c r="O1277" i="1"/>
  <c r="O1261" i="1"/>
  <c r="AG1252" i="1"/>
  <c r="AG1268" i="1"/>
  <c r="AG1276" i="1"/>
  <c r="AG1292" i="1"/>
  <c r="O631" i="1"/>
  <c r="O615" i="1"/>
  <c r="O603" i="1"/>
  <c r="O599" i="1"/>
  <c r="O595" i="1"/>
  <c r="O587" i="1"/>
  <c r="O583" i="1"/>
  <c r="O567" i="1"/>
  <c r="O551" i="1"/>
  <c r="O535" i="1"/>
  <c r="O519" i="1"/>
  <c r="O503" i="1"/>
  <c r="O487" i="1"/>
  <c r="O475" i="1"/>
  <c r="O471" i="1"/>
  <c r="O459" i="1"/>
  <c r="O455" i="1"/>
  <c r="O439" i="1"/>
  <c r="O431" i="1"/>
  <c r="O423" i="1"/>
  <c r="O419" i="1"/>
  <c r="O407" i="1"/>
  <c r="O347" i="1"/>
  <c r="O319" i="1"/>
  <c r="AG1006" i="1"/>
  <c r="AG998" i="1"/>
  <c r="AG990" i="1"/>
  <c r="AG966" i="1"/>
  <c r="AG942" i="1"/>
  <c r="AG918" i="1"/>
  <c r="AG910" i="1"/>
  <c r="AG886" i="1"/>
  <c r="AG846" i="1"/>
  <c r="AG822" i="1"/>
  <c r="AG782" i="1"/>
  <c r="AG774" i="1"/>
  <c r="AG766" i="1"/>
  <c r="AG1138" i="1"/>
  <c r="AG1122" i="1"/>
  <c r="AG394" i="1"/>
  <c r="AG1098" i="1"/>
  <c r="AG1090" i="1"/>
  <c r="AG1082" i="1"/>
  <c r="AG1074" i="1"/>
  <c r="AG1066" i="1"/>
  <c r="AG1058" i="1"/>
  <c r="AG1050" i="1"/>
  <c r="O1294" i="1"/>
  <c r="O1293" i="1"/>
  <c r="AG1130" i="1"/>
  <c r="AG1114" i="1"/>
  <c r="AG1106" i="1"/>
  <c r="O345" i="1"/>
  <c r="O329" i="1"/>
  <c r="O325" i="1"/>
  <c r="O309" i="1"/>
  <c r="O297" i="1"/>
  <c r="O281" i="1"/>
  <c r="AG169" i="1"/>
  <c r="AK169" i="1" s="1"/>
  <c r="O165" i="1"/>
  <c r="AG125" i="1"/>
  <c r="AK125" i="1" s="1"/>
  <c r="AG101" i="1"/>
  <c r="AK101" i="1" s="1"/>
  <c r="O89" i="1"/>
  <c r="O81" i="1"/>
  <c r="AG61" i="1"/>
  <c r="AK61" i="1" s="1"/>
  <c r="O33" i="1"/>
  <c r="O1289" i="1"/>
  <c r="O1257" i="1"/>
  <c r="O781" i="1"/>
  <c r="O841" i="1"/>
  <c r="O853" i="1"/>
  <c r="O873" i="1"/>
  <c r="O905" i="1"/>
  <c r="O917" i="1"/>
  <c r="O933" i="1"/>
  <c r="O949" i="1"/>
  <c r="O961" i="1"/>
  <c r="O969" i="1"/>
  <c r="O977" i="1"/>
  <c r="O989" i="1"/>
  <c r="O1001" i="1"/>
  <c r="O1005" i="1"/>
  <c r="O1021" i="1"/>
  <c r="O1033" i="1"/>
  <c r="O1037" i="1"/>
  <c r="O1053" i="1"/>
  <c r="O1065" i="1"/>
  <c r="O1069" i="1"/>
  <c r="O1085" i="1"/>
  <c r="O1097" i="1"/>
  <c r="O1101" i="1"/>
  <c r="AG1291" i="1"/>
  <c r="AG1283" i="1"/>
  <c r="AG1275" i="1"/>
  <c r="AG1267" i="1"/>
  <c r="AG1259" i="1"/>
  <c r="AG1251" i="1"/>
  <c r="AG1239" i="1"/>
  <c r="AG1227" i="1"/>
  <c r="AG1219" i="1"/>
  <c r="AG1211" i="1"/>
  <c r="AG1203" i="1"/>
  <c r="AG1195" i="1"/>
  <c r="AG1187" i="1"/>
  <c r="AG1179" i="1"/>
  <c r="AG1171" i="1"/>
  <c r="AG1163" i="1"/>
  <c r="AG1155" i="1"/>
  <c r="AG1151" i="1"/>
  <c r="AG1143" i="1"/>
  <c r="AG1139" i="1"/>
  <c r="AG1135" i="1"/>
  <c r="AG1131" i="1"/>
  <c r="AG1127" i="1"/>
  <c r="AG1123" i="1"/>
  <c r="AG1119" i="1"/>
  <c r="AG1115" i="1"/>
  <c r="AG1107" i="1"/>
  <c r="AG1103" i="1"/>
  <c r="AG1099" i="1"/>
  <c r="AG9" i="1"/>
  <c r="AG1287" i="1"/>
  <c r="AG1279" i="1"/>
  <c r="AG1271" i="1"/>
  <c r="AG1263" i="1"/>
  <c r="AG1255" i="1"/>
  <c r="AG1243" i="1"/>
  <c r="AG1235" i="1"/>
  <c r="AG1231" i="1"/>
  <c r="AG1223" i="1"/>
  <c r="AG1215" i="1"/>
  <c r="AG1207" i="1"/>
  <c r="AG1199" i="1"/>
  <c r="AG1191" i="1"/>
  <c r="AG1183" i="1"/>
  <c r="AG1175" i="1"/>
  <c r="AG1167" i="1"/>
  <c r="AG1159" i="1"/>
  <c r="AG1147" i="1"/>
  <c r="AG1095" i="1"/>
  <c r="AG1091" i="1"/>
  <c r="AG1087" i="1"/>
  <c r="AG1083" i="1"/>
  <c r="AG1079" i="1"/>
  <c r="AG1075" i="1"/>
  <c r="AG1071" i="1"/>
  <c r="AG1067" i="1"/>
  <c r="AG1063" i="1"/>
  <c r="AG1059" i="1"/>
  <c r="AG1055" i="1"/>
  <c r="AG1051" i="1"/>
  <c r="AG1047" i="1"/>
  <c r="AG1043" i="1"/>
  <c r="AG1039" i="1"/>
  <c r="AG1035" i="1"/>
  <c r="AG1031" i="1"/>
  <c r="AG1027" i="1"/>
  <c r="AG1023" i="1"/>
  <c r="AG1019" i="1"/>
  <c r="AG1015" i="1"/>
  <c r="AG1011" i="1"/>
  <c r="AG1007" i="1"/>
  <c r="AG1003" i="1"/>
  <c r="AG999" i="1"/>
  <c r="AG995" i="1"/>
  <c r="AG991" i="1"/>
  <c r="AG987" i="1"/>
  <c r="AG983" i="1"/>
  <c r="AG979" i="1"/>
  <c r="AG975" i="1"/>
  <c r="AG971" i="1"/>
  <c r="AG967" i="1"/>
  <c r="AG963" i="1"/>
  <c r="AG959" i="1"/>
  <c r="AG955" i="1"/>
  <c r="AG951" i="1"/>
  <c r="AG947" i="1"/>
  <c r="AG943" i="1"/>
  <c r="AG939" i="1"/>
  <c r="AG935" i="1"/>
  <c r="AG931" i="1"/>
  <c r="AG927" i="1"/>
  <c r="AG923" i="1"/>
  <c r="AG919" i="1"/>
  <c r="AG915" i="1"/>
  <c r="AG911" i="1"/>
  <c r="AG907" i="1"/>
  <c r="AG903" i="1"/>
  <c r="AG899" i="1"/>
  <c r="AG895" i="1"/>
  <c r="AG891" i="1"/>
  <c r="AG887" i="1"/>
  <c r="AG883" i="1"/>
  <c r="AG879" i="1"/>
  <c r="AG875" i="1"/>
  <c r="AG871" i="1"/>
  <c r="AG867" i="1"/>
  <c r="AG863" i="1"/>
  <c r="AG859" i="1"/>
  <c r="AG855" i="1"/>
  <c r="AG851" i="1"/>
  <c r="AG847" i="1"/>
  <c r="AG843" i="1"/>
  <c r="AG839" i="1"/>
  <c r="AG835" i="1"/>
  <c r="AG831" i="1"/>
  <c r="AG827" i="1"/>
  <c r="AG823" i="1"/>
  <c r="AG819" i="1"/>
  <c r="AG815" i="1"/>
  <c r="AG811" i="1"/>
  <c r="AG807" i="1"/>
  <c r="AG803" i="1"/>
  <c r="AG799" i="1"/>
  <c r="AG795" i="1"/>
  <c r="AG791" i="1"/>
  <c r="AG787" i="1"/>
  <c r="AG711" i="1"/>
  <c r="AG131" i="1"/>
  <c r="AK131" i="1" s="1"/>
  <c r="AG107" i="1"/>
  <c r="AK107" i="1" s="1"/>
  <c r="AG67" i="1"/>
  <c r="AK67" i="1" s="1"/>
  <c r="AG55" i="1"/>
  <c r="AK55" i="1" s="1"/>
  <c r="AG51" i="1"/>
  <c r="AK51" i="1" s="1"/>
  <c r="AG23" i="1"/>
  <c r="AK23" i="1" s="1"/>
  <c r="AG1034" i="1"/>
  <c r="O1193" i="1"/>
  <c r="AG1247" i="1"/>
  <c r="AG1111" i="1"/>
  <c r="AG1273" i="1"/>
  <c r="AG1265" i="1"/>
  <c r="AG1249" i="1"/>
  <c r="AG1237" i="1"/>
  <c r="AG1221" i="1"/>
  <c r="AG1209" i="1"/>
  <c r="AG1201" i="1"/>
  <c r="AG1185" i="1"/>
  <c r="AG1173" i="1"/>
  <c r="AG1157" i="1"/>
  <c r="AG1145" i="1"/>
  <c r="AG1137" i="1"/>
  <c r="AG1121" i="1"/>
  <c r="AG1109" i="1"/>
  <c r="AG1093" i="1"/>
  <c r="AG1081" i="1"/>
  <c r="AG1073" i="1"/>
  <c r="AG1057" i="1"/>
  <c r="AG1045" i="1"/>
  <c r="AG1029" i="1"/>
  <c r="AG1017" i="1"/>
  <c r="AG1009" i="1"/>
  <c r="AG993" i="1"/>
  <c r="AG981" i="1"/>
  <c r="AG965" i="1"/>
  <c r="AG953" i="1"/>
  <c r="AG937" i="1"/>
  <c r="AG925" i="1"/>
  <c r="AG913" i="1"/>
  <c r="AG901" i="1"/>
  <c r="AG893" i="1"/>
  <c r="AG885" i="1"/>
  <c r="AG881" i="1"/>
  <c r="AG877" i="1"/>
  <c r="AG869" i="1"/>
  <c r="AG861" i="1"/>
  <c r="AG857" i="1"/>
  <c r="AG849" i="1"/>
  <c r="AG845" i="1"/>
  <c r="AG837" i="1"/>
  <c r="AG833" i="1"/>
  <c r="AG829" i="1"/>
  <c r="AG825" i="1"/>
  <c r="AG821" i="1"/>
  <c r="AG817" i="1"/>
  <c r="AG813" i="1"/>
  <c r="AG809" i="1"/>
  <c r="AG805" i="1"/>
  <c r="AG801" i="1"/>
  <c r="AG797" i="1"/>
  <c r="AG793" i="1"/>
  <c r="AG789" i="1"/>
  <c r="AG741" i="1"/>
  <c r="AG737" i="1"/>
  <c r="AG733" i="1"/>
  <c r="AG729" i="1"/>
  <c r="AG725" i="1"/>
  <c r="AG721" i="1"/>
  <c r="AG717" i="1"/>
  <c r="AG713" i="1"/>
  <c r="AG709" i="1"/>
  <c r="AK709" i="1" s="1"/>
  <c r="AG1285" i="1"/>
  <c r="AG1281" i="1"/>
  <c r="AG1269" i="1"/>
  <c r="AG1253" i="1"/>
  <c r="AG1241" i="1"/>
  <c r="AG1233" i="1"/>
  <c r="AG1217" i="1"/>
  <c r="AG1205" i="1"/>
  <c r="AG1189" i="1"/>
  <c r="AG1177" i="1"/>
  <c r="AG1169" i="1"/>
  <c r="AG1153" i="1"/>
  <c r="AG1141" i="1"/>
  <c r="AG1125" i="1"/>
  <c r="AG1113" i="1"/>
  <c r="AG1105" i="1"/>
  <c r="AG1089" i="1"/>
  <c r="AG1077" i="1"/>
  <c r="AG1061" i="1"/>
  <c r="AG1049" i="1"/>
  <c r="AG1041" i="1"/>
  <c r="AG1025" i="1"/>
  <c r="AG1013" i="1"/>
  <c r="AG997" i="1"/>
  <c r="AG985" i="1"/>
  <c r="AG973" i="1"/>
  <c r="AG957" i="1"/>
  <c r="AG945" i="1"/>
  <c r="AG941" i="1"/>
  <c r="AG929" i="1"/>
  <c r="AG921" i="1"/>
  <c r="AG909" i="1"/>
  <c r="AG897" i="1"/>
  <c r="AG889" i="1"/>
  <c r="AG865" i="1"/>
  <c r="AG743" i="1"/>
  <c r="AG739" i="1"/>
  <c r="AG735" i="1"/>
  <c r="AG731" i="1"/>
  <c r="AG727" i="1"/>
  <c r="AG723" i="1"/>
  <c r="AG719" i="1"/>
  <c r="AG715" i="1"/>
  <c r="O51" i="1"/>
  <c r="AG978" i="1"/>
  <c r="O978" i="1"/>
  <c r="AG974" i="1"/>
  <c r="O974" i="1"/>
  <c r="AG950" i="1"/>
  <c r="O950" i="1"/>
  <c r="AG930" i="1"/>
  <c r="O930" i="1"/>
  <c r="AG770" i="1"/>
  <c r="O770" i="1"/>
  <c r="AG378" i="1"/>
  <c r="AK378" i="1" s="1"/>
  <c r="O378" i="1"/>
  <c r="AG665" i="1"/>
  <c r="AK665" i="1" s="1"/>
  <c r="O665" i="1"/>
  <c r="AG657" i="1"/>
  <c r="AK657" i="1" s="1"/>
  <c r="O657" i="1"/>
  <c r="AG649" i="1"/>
  <c r="AK649" i="1" s="1"/>
  <c r="O649" i="1"/>
  <c r="O129" i="1"/>
  <c r="AG129" i="1"/>
  <c r="AK129" i="1" s="1"/>
  <c r="O954" i="1"/>
  <c r="O778" i="1"/>
  <c r="O670" i="1"/>
  <c r="AG670" i="1"/>
  <c r="AK670" i="1" s="1"/>
  <c r="O382" i="1"/>
  <c r="AG982" i="1"/>
  <c r="O982" i="1"/>
  <c r="AG946" i="1"/>
  <c r="O946" i="1"/>
  <c r="AG926" i="1"/>
  <c r="O926" i="1"/>
  <c r="AG890" i="1"/>
  <c r="O890" i="1"/>
  <c r="AG878" i="1"/>
  <c r="O878" i="1"/>
  <c r="AG850" i="1"/>
  <c r="O850" i="1"/>
  <c r="AG826" i="1"/>
  <c r="O826" i="1"/>
  <c r="AG814" i="1"/>
  <c r="O814" i="1"/>
  <c r="AG786" i="1"/>
  <c r="O786" i="1"/>
  <c r="O586" i="1"/>
  <c r="AG586" i="1"/>
  <c r="O358" i="1"/>
  <c r="AG358" i="1"/>
  <c r="AK358" i="1" s="1"/>
  <c r="AG334" i="1"/>
  <c r="AK334" i="1" s="1"/>
  <c r="O334" i="1"/>
  <c r="O1006" i="1"/>
  <c r="O898" i="1"/>
  <c r="O922" i="1"/>
  <c r="O350" i="1"/>
  <c r="AG390" i="1"/>
  <c r="AG211" i="1"/>
  <c r="AK211" i="1" s="1"/>
  <c r="AG1288" i="1"/>
  <c r="O1288" i="1"/>
  <c r="AG1280" i="1"/>
  <c r="O1280" i="1"/>
  <c r="AG1264" i="1"/>
  <c r="O1264" i="1"/>
  <c r="AG1240" i="1"/>
  <c r="O1240" i="1"/>
  <c r="AG1232" i="1"/>
  <c r="O1232" i="1"/>
  <c r="AG1224" i="1"/>
  <c r="O1224" i="1"/>
  <c r="AG1136" i="1"/>
  <c r="O1136" i="1"/>
  <c r="AG1124" i="1"/>
  <c r="O1124" i="1"/>
  <c r="AG1116" i="1"/>
  <c r="O1116" i="1"/>
  <c r="AG1104" i="1"/>
  <c r="O1104" i="1"/>
  <c r="AG1096" i="1"/>
  <c r="O1096" i="1"/>
  <c r="AG1084" i="1"/>
  <c r="O1084" i="1"/>
  <c r="AG1072" i="1"/>
  <c r="O1072" i="1"/>
  <c r="AG1060" i="1"/>
  <c r="O1060" i="1"/>
  <c r="AG1052" i="1"/>
  <c r="O1052" i="1"/>
  <c r="AG1040" i="1"/>
  <c r="O1040" i="1"/>
  <c r="AG1024" i="1"/>
  <c r="O1024" i="1"/>
  <c r="AG1020" i="1"/>
  <c r="O1020" i="1"/>
  <c r="AG1008" i="1"/>
  <c r="O1008" i="1"/>
  <c r="AG992" i="1"/>
  <c r="O992" i="1"/>
  <c r="AG984" i="1"/>
  <c r="O984" i="1"/>
  <c r="AG972" i="1"/>
  <c r="O972" i="1"/>
  <c r="AG960" i="1"/>
  <c r="O960" i="1"/>
  <c r="AG948" i="1"/>
  <c r="O948" i="1"/>
  <c r="AG940" i="1"/>
  <c r="O940" i="1"/>
  <c r="AG928" i="1"/>
  <c r="O928" i="1"/>
  <c r="AG916" i="1"/>
  <c r="O916" i="1"/>
  <c r="AG908" i="1"/>
  <c r="O908" i="1"/>
  <c r="AG896" i="1"/>
  <c r="O896" i="1"/>
  <c r="O884" i="1"/>
  <c r="AG884" i="1"/>
  <c r="AG876" i="1"/>
  <c r="O876" i="1"/>
  <c r="AG864" i="1"/>
  <c r="O864" i="1"/>
  <c r="AG856" i="1"/>
  <c r="O856" i="1"/>
  <c r="AG844" i="1"/>
  <c r="O844" i="1"/>
  <c r="AG828" i="1"/>
  <c r="O828" i="1"/>
  <c r="AG824" i="1"/>
  <c r="O824" i="1"/>
  <c r="AG812" i="1"/>
  <c r="O812" i="1"/>
  <c r="AG800" i="1"/>
  <c r="O800" i="1"/>
  <c r="AG792" i="1"/>
  <c r="O792" i="1"/>
  <c r="AG784" i="1"/>
  <c r="O784" i="1"/>
  <c r="AG772" i="1"/>
  <c r="O772" i="1"/>
  <c r="O764" i="1"/>
  <c r="AG756" i="1"/>
  <c r="O756" i="1"/>
  <c r="AG748" i="1"/>
  <c r="O748" i="1"/>
  <c r="AG740" i="1"/>
  <c r="O740" i="1"/>
  <c r="AG732" i="1"/>
  <c r="O732" i="1"/>
  <c r="AG724" i="1"/>
  <c r="O724" i="1"/>
  <c r="AG716" i="1"/>
  <c r="O716" i="1"/>
  <c r="AG708" i="1"/>
  <c r="AK708" i="1" s="1"/>
  <c r="O708" i="1"/>
  <c r="AG700" i="1"/>
  <c r="AK700" i="1" s="1"/>
  <c r="O700" i="1"/>
  <c r="AG692" i="1"/>
  <c r="AK692" i="1" s="1"/>
  <c r="O692" i="1"/>
  <c r="AG684" i="1"/>
  <c r="AK684" i="1" s="1"/>
  <c r="O684" i="1"/>
  <c r="AG676" i="1"/>
  <c r="AK676" i="1" s="1"/>
  <c r="O676" i="1"/>
  <c r="AG668" i="1"/>
  <c r="AK668" i="1" s="1"/>
  <c r="O668" i="1"/>
  <c r="AG588" i="1"/>
  <c r="O588" i="1"/>
  <c r="AG536" i="1"/>
  <c r="O536" i="1"/>
  <c r="AG476" i="1"/>
  <c r="O476" i="1"/>
  <c r="O436" i="1"/>
  <c r="AG436" i="1"/>
  <c r="AG428" i="1"/>
  <c r="O428" i="1"/>
  <c r="AG364" i="1"/>
  <c r="AK364" i="1" s="1"/>
  <c r="O364" i="1"/>
  <c r="AG336" i="1"/>
  <c r="AK336" i="1" s="1"/>
  <c r="O336" i="1"/>
  <c r="AG320" i="1"/>
  <c r="AK320" i="1" s="1"/>
  <c r="O320" i="1"/>
  <c r="AG272" i="1"/>
  <c r="AK272" i="1" s="1"/>
  <c r="O272" i="1"/>
  <c r="AG256" i="1"/>
  <c r="AK256" i="1" s="1"/>
  <c r="O256" i="1"/>
  <c r="O1292" i="1"/>
  <c r="O1276" i="1"/>
  <c r="O1260" i="1"/>
  <c r="O1244" i="1"/>
  <c r="O1228" i="1"/>
  <c r="O1212" i="1"/>
  <c r="O1196" i="1"/>
  <c r="O1180" i="1"/>
  <c r="O1164" i="1"/>
  <c r="O1156" i="1"/>
  <c r="AG695" i="1"/>
  <c r="AK695" i="1" s="1"/>
  <c r="O695" i="1"/>
  <c r="AG679" i="1"/>
  <c r="AK679" i="1" s="1"/>
  <c r="O679" i="1"/>
  <c r="AG663" i="1"/>
  <c r="AK663" i="1" s="1"/>
  <c r="O663" i="1"/>
  <c r="AG655" i="1"/>
  <c r="AK655" i="1" s="1"/>
  <c r="O655" i="1"/>
  <c r="AG651" i="1"/>
  <c r="AK651" i="1" s="1"/>
  <c r="O651" i="1"/>
  <c r="AG647" i="1"/>
  <c r="O647" i="1"/>
  <c r="AG643" i="1"/>
  <c r="O643" i="1"/>
  <c r="O523" i="1"/>
  <c r="AG523" i="1"/>
  <c r="O363" i="1"/>
  <c r="AG363" i="1"/>
  <c r="AK363" i="1" s="1"/>
  <c r="O299" i="1"/>
  <c r="AG299" i="1"/>
  <c r="AK299" i="1" s="1"/>
  <c r="O271" i="1"/>
  <c r="AG271" i="1"/>
  <c r="AK271" i="1" s="1"/>
  <c r="AG135" i="1"/>
  <c r="AK135" i="1" s="1"/>
  <c r="O135" i="1"/>
  <c r="O111" i="1"/>
  <c r="AG111" i="1"/>
  <c r="AK111" i="1" s="1"/>
  <c r="AG35" i="1"/>
  <c r="AK35" i="1" s="1"/>
  <c r="O35" i="1"/>
  <c r="AG19" i="1"/>
  <c r="AK19" i="1" s="1"/>
  <c r="O19" i="1"/>
  <c r="AG1290" i="1"/>
  <c r="O1290" i="1"/>
  <c r="AG1282" i="1"/>
  <c r="O1282" i="1"/>
  <c r="AG1274" i="1"/>
  <c r="O1274" i="1"/>
  <c r="AG1266" i="1"/>
  <c r="O1266" i="1"/>
  <c r="AG1258" i="1"/>
  <c r="O1258" i="1"/>
  <c r="AG1250" i="1"/>
  <c r="O1250" i="1"/>
  <c r="AG1242" i="1"/>
  <c r="O1242" i="1"/>
  <c r="AG1234" i="1"/>
  <c r="O1234" i="1"/>
  <c r="AG1226" i="1"/>
  <c r="O1226" i="1"/>
  <c r="AG1218" i="1"/>
  <c r="O1218" i="1"/>
  <c r="AG1210" i="1"/>
  <c r="O1210" i="1"/>
  <c r="AG1202" i="1"/>
  <c r="O1202" i="1"/>
  <c r="AG1194" i="1"/>
  <c r="O1194" i="1"/>
  <c r="AG1186" i="1"/>
  <c r="O1186" i="1"/>
  <c r="AG1178" i="1"/>
  <c r="O1178" i="1"/>
  <c r="AG1170" i="1"/>
  <c r="O1170" i="1"/>
  <c r="AG1162" i="1"/>
  <c r="O1162" i="1"/>
  <c r="AG1154" i="1"/>
  <c r="O1154" i="1"/>
  <c r="AG1146" i="1"/>
  <c r="O1146" i="1"/>
  <c r="AG1256" i="1"/>
  <c r="O1256" i="1"/>
  <c r="AG1248" i="1"/>
  <c r="O1248" i="1"/>
  <c r="AG1200" i="1"/>
  <c r="O1200" i="1"/>
  <c r="AG1192" i="1"/>
  <c r="O1192" i="1"/>
  <c r="AG1184" i="1"/>
  <c r="O1184" i="1"/>
  <c r="AG1152" i="1"/>
  <c r="O1152" i="1"/>
  <c r="AG1140" i="1"/>
  <c r="O1140" i="1"/>
  <c r="AG1132" i="1"/>
  <c r="O1132" i="1"/>
  <c r="AG1120" i="1"/>
  <c r="O1120" i="1"/>
  <c r="AG1108" i="1"/>
  <c r="O1108" i="1"/>
  <c r="AG1100" i="1"/>
  <c r="O1100" i="1"/>
  <c r="AG1088" i="1"/>
  <c r="O1088" i="1"/>
  <c r="AG1080" i="1"/>
  <c r="O1080" i="1"/>
  <c r="AG1068" i="1"/>
  <c r="O1068" i="1"/>
  <c r="AG1056" i="1"/>
  <c r="O1056" i="1"/>
  <c r="AG1048" i="1"/>
  <c r="O1048" i="1"/>
  <c r="AG1036" i="1"/>
  <c r="O1036" i="1"/>
  <c r="AG1028" i="1"/>
  <c r="O1028" i="1"/>
  <c r="AG1016" i="1"/>
  <c r="O1016" i="1"/>
  <c r="AG1004" i="1"/>
  <c r="O1004" i="1"/>
  <c r="AG996" i="1"/>
  <c r="O996" i="1"/>
  <c r="AG988" i="1"/>
  <c r="O988" i="1"/>
  <c r="AG976" i="1"/>
  <c r="O976" i="1"/>
  <c r="AG964" i="1"/>
  <c r="O964" i="1"/>
  <c r="AG956" i="1"/>
  <c r="O956" i="1"/>
  <c r="AG944" i="1"/>
  <c r="O944" i="1"/>
  <c r="AG932" i="1"/>
  <c r="O932" i="1"/>
  <c r="AG924" i="1"/>
  <c r="O924" i="1"/>
  <c r="AG912" i="1"/>
  <c r="O912" i="1"/>
  <c r="AG904" i="1"/>
  <c r="O904" i="1"/>
  <c r="AG892" i="1"/>
  <c r="O892" i="1"/>
  <c r="AG880" i="1"/>
  <c r="O880" i="1"/>
  <c r="AG872" i="1"/>
  <c r="O872" i="1"/>
  <c r="AG860" i="1"/>
  <c r="O860" i="1"/>
  <c r="AG852" i="1"/>
  <c r="O852" i="1"/>
  <c r="AG840" i="1"/>
  <c r="O840" i="1"/>
  <c r="AG832" i="1"/>
  <c r="O832" i="1"/>
  <c r="AG820" i="1"/>
  <c r="O820" i="1"/>
  <c r="AG808" i="1"/>
  <c r="O808" i="1"/>
  <c r="AG804" i="1"/>
  <c r="O804" i="1"/>
  <c r="AG788" i="1"/>
  <c r="O788" i="1"/>
  <c r="AG780" i="1"/>
  <c r="O780" i="1"/>
  <c r="AG776" i="1"/>
  <c r="O776" i="1"/>
  <c r="AG768" i="1"/>
  <c r="O768" i="1"/>
  <c r="O760" i="1"/>
  <c r="AG752" i="1"/>
  <c r="O752" i="1"/>
  <c r="AG744" i="1"/>
  <c r="O744" i="1"/>
  <c r="AG736" i="1"/>
  <c r="O736" i="1"/>
  <c r="AG720" i="1"/>
  <c r="O720" i="1"/>
  <c r="AG712" i="1"/>
  <c r="O712" i="1"/>
  <c r="AG704" i="1"/>
  <c r="AK704" i="1" s="1"/>
  <c r="O704" i="1"/>
  <c r="AG696" i="1"/>
  <c r="AK696" i="1" s="1"/>
  <c r="O696" i="1"/>
  <c r="AG688" i="1"/>
  <c r="AK688" i="1" s="1"/>
  <c r="O688" i="1"/>
  <c r="AG680" i="1"/>
  <c r="AK680" i="1" s="1"/>
  <c r="O680" i="1"/>
  <c r="AG672" i="1"/>
  <c r="AK672" i="1" s="1"/>
  <c r="O672" i="1"/>
  <c r="O648" i="1"/>
  <c r="AG648" i="1"/>
  <c r="AG596" i="1"/>
  <c r="O596" i="1"/>
  <c r="AG548" i="1"/>
  <c r="O548" i="1"/>
  <c r="AG504" i="1"/>
  <c r="O504" i="1"/>
  <c r="AG456" i="1"/>
  <c r="O456" i="1"/>
  <c r="AG404" i="1"/>
  <c r="O404" i="1"/>
  <c r="AG372" i="1"/>
  <c r="AK372" i="1" s="1"/>
  <c r="O372" i="1"/>
  <c r="AG356" i="1"/>
  <c r="AK356" i="1" s="1"/>
  <c r="O356" i="1"/>
  <c r="AG240" i="1"/>
  <c r="AK240" i="1" s="1"/>
  <c r="O240" i="1"/>
  <c r="AG208" i="1"/>
  <c r="AK208" i="1" s="1"/>
  <c r="O208" i="1"/>
  <c r="AG192" i="1"/>
  <c r="AK192" i="1" s="1"/>
  <c r="O192" i="1"/>
  <c r="O1284" i="1"/>
  <c r="O1268" i="1"/>
  <c r="O1252" i="1"/>
  <c r="O1236" i="1"/>
  <c r="O1220" i="1"/>
  <c r="O1204" i="1"/>
  <c r="O1188" i="1"/>
  <c r="O1172" i="1"/>
  <c r="O1148" i="1"/>
  <c r="AG1294" i="1"/>
  <c r="AG1286" i="1"/>
  <c r="O1286" i="1"/>
  <c r="O1278" i="1"/>
  <c r="AG1278" i="1"/>
  <c r="AG1270" i="1"/>
  <c r="O1270" i="1"/>
  <c r="AG1262" i="1"/>
  <c r="O1262" i="1"/>
  <c r="AG1254" i="1"/>
  <c r="O1254" i="1"/>
  <c r="AG1246" i="1"/>
  <c r="O1246" i="1"/>
  <c r="AG1238" i="1"/>
  <c r="O1238" i="1"/>
  <c r="AG1230" i="1"/>
  <c r="O1230" i="1"/>
  <c r="AG1222" i="1"/>
  <c r="O1222" i="1"/>
  <c r="AG1214" i="1"/>
  <c r="O1214" i="1"/>
  <c r="AG1206" i="1"/>
  <c r="O1206" i="1"/>
  <c r="AG1198" i="1"/>
  <c r="O1198" i="1"/>
  <c r="AG1190" i="1"/>
  <c r="O1190" i="1"/>
  <c r="AG1182" i="1"/>
  <c r="O1182" i="1"/>
  <c r="AG1174" i="1"/>
  <c r="O1174" i="1"/>
  <c r="AG1166" i="1"/>
  <c r="O1166" i="1"/>
  <c r="AG1158" i="1"/>
  <c r="O1158" i="1"/>
  <c r="AG1150" i="1"/>
  <c r="O1150" i="1"/>
  <c r="AG1142" i="1"/>
  <c r="O1142" i="1"/>
  <c r="AG1134" i="1"/>
  <c r="O1134" i="1"/>
  <c r="AG1126" i="1"/>
  <c r="O1126" i="1"/>
  <c r="AG1118" i="1"/>
  <c r="O1118" i="1"/>
  <c r="AG1110" i="1"/>
  <c r="O1110" i="1"/>
  <c r="AG1102" i="1"/>
  <c r="O1102" i="1"/>
  <c r="AG1094" i="1"/>
  <c r="O1094" i="1"/>
  <c r="AG1086" i="1"/>
  <c r="O1086" i="1"/>
  <c r="AG1078" i="1"/>
  <c r="O1078" i="1"/>
  <c r="AG1070" i="1"/>
  <c r="O1070" i="1"/>
  <c r="AG1062" i="1"/>
  <c r="O1062" i="1"/>
  <c r="O1054" i="1"/>
  <c r="AG1054" i="1"/>
  <c r="AG1046" i="1"/>
  <c r="O1046" i="1"/>
  <c r="AG1038" i="1"/>
  <c r="O1038" i="1"/>
  <c r="AG1030" i="1"/>
  <c r="O1030" i="1"/>
  <c r="AG1022" i="1"/>
  <c r="O1022" i="1"/>
  <c r="AG1014" i="1"/>
  <c r="O1014" i="1"/>
  <c r="AG1002" i="1"/>
  <c r="O1002" i="1"/>
  <c r="AG994" i="1"/>
  <c r="O994" i="1"/>
  <c r="AG970" i="1"/>
  <c r="O970" i="1"/>
  <c r="AG958" i="1"/>
  <c r="O958" i="1"/>
  <c r="AG934" i="1"/>
  <c r="O934" i="1"/>
  <c r="AG894" i="1"/>
  <c r="O894" i="1"/>
  <c r="AG854" i="1"/>
  <c r="O854" i="1"/>
  <c r="AG830" i="1"/>
  <c r="O830" i="1"/>
  <c r="AG790" i="1"/>
  <c r="O790" i="1"/>
  <c r="AG706" i="1"/>
  <c r="AK706" i="1" s="1"/>
  <c r="O706" i="1"/>
  <c r="AG690" i="1"/>
  <c r="AK690" i="1" s="1"/>
  <c r="O690" i="1"/>
  <c r="AG674" i="1"/>
  <c r="AK674" i="1" s="1"/>
  <c r="O674" i="1"/>
  <c r="O554" i="1"/>
  <c r="AG554" i="1"/>
  <c r="O506" i="1"/>
  <c r="AG506" i="1"/>
  <c r="O474" i="1"/>
  <c r="AG474" i="1"/>
  <c r="AG286" i="1"/>
  <c r="AK286" i="1" s="1"/>
  <c r="O286" i="1"/>
  <c r="AG262" i="1"/>
  <c r="AK262" i="1" s="1"/>
  <c r="O262" i="1"/>
  <c r="O250" i="1"/>
  <c r="AG250" i="1"/>
  <c r="AK250" i="1" s="1"/>
  <c r="AG1272" i="1"/>
  <c r="O1272" i="1"/>
  <c r="AG1216" i="1"/>
  <c r="O1216" i="1"/>
  <c r="AG1208" i="1"/>
  <c r="O1208" i="1"/>
  <c r="AG1176" i="1"/>
  <c r="O1176" i="1"/>
  <c r="AG1168" i="1"/>
  <c r="O1168" i="1"/>
  <c r="AG1160" i="1"/>
  <c r="O1160" i="1"/>
  <c r="AG1144" i="1"/>
  <c r="O1144" i="1"/>
  <c r="AG1128" i="1"/>
  <c r="O1128" i="1"/>
  <c r="AG1112" i="1"/>
  <c r="O1112" i="1"/>
  <c r="AG1092" i="1"/>
  <c r="O1092" i="1"/>
  <c r="AG1076" i="1"/>
  <c r="O1076" i="1"/>
  <c r="AG1064" i="1"/>
  <c r="O1064" i="1"/>
  <c r="AG1044" i="1"/>
  <c r="O1044" i="1"/>
  <c r="AG1032" i="1"/>
  <c r="O1032" i="1"/>
  <c r="AG1012" i="1"/>
  <c r="O1012" i="1"/>
  <c r="AG1000" i="1"/>
  <c r="O1000" i="1"/>
  <c r="AG980" i="1"/>
  <c r="O980" i="1"/>
  <c r="AG968" i="1"/>
  <c r="O968" i="1"/>
  <c r="AG952" i="1"/>
  <c r="O952" i="1"/>
  <c r="AG936" i="1"/>
  <c r="O936" i="1"/>
  <c r="AG920" i="1"/>
  <c r="O920" i="1"/>
  <c r="AG900" i="1"/>
  <c r="O900" i="1"/>
  <c r="AG888" i="1"/>
  <c r="O888" i="1"/>
  <c r="AG868" i="1"/>
  <c r="O868" i="1"/>
  <c r="AG848" i="1"/>
  <c r="O848" i="1"/>
  <c r="AG836" i="1"/>
  <c r="O836" i="1"/>
  <c r="AG816" i="1"/>
  <c r="O816" i="1"/>
  <c r="AG796" i="1"/>
  <c r="O796" i="1"/>
  <c r="AG728" i="1"/>
  <c r="O728" i="1"/>
  <c r="AG693" i="1"/>
  <c r="AK693" i="1" s="1"/>
  <c r="O693" i="1"/>
  <c r="AG677" i="1"/>
  <c r="AK677" i="1" s="1"/>
  <c r="O677" i="1"/>
  <c r="O9" i="1"/>
  <c r="AG452" i="1"/>
  <c r="AG707" i="1"/>
  <c r="AK707" i="1" s="1"/>
  <c r="O707" i="1"/>
  <c r="AG667" i="1"/>
  <c r="AK667" i="1" s="1"/>
  <c r="O667" i="1"/>
  <c r="O563" i="1"/>
  <c r="AG563" i="1"/>
  <c r="O379" i="1"/>
  <c r="AG379" i="1"/>
  <c r="AK379" i="1" s="1"/>
  <c r="O303" i="1"/>
  <c r="AG303" i="1"/>
  <c r="AK303" i="1" s="1"/>
  <c r="O223" i="1"/>
  <c r="AG223" i="1"/>
  <c r="AK223" i="1" s="1"/>
  <c r="AG167" i="1"/>
  <c r="AK167" i="1" s="1"/>
  <c r="O167" i="1"/>
  <c r="O147" i="1"/>
  <c r="AG147" i="1"/>
  <c r="AK147" i="1" s="1"/>
  <c r="AG127" i="1"/>
  <c r="AK127" i="1" s="1"/>
  <c r="O127" i="1"/>
  <c r="AG115" i="1"/>
  <c r="AK115" i="1" s="1"/>
  <c r="O115" i="1"/>
  <c r="AG95" i="1"/>
  <c r="AK95" i="1" s="1"/>
  <c r="O95" i="1"/>
  <c r="AG83" i="1"/>
  <c r="AK83" i="1" s="1"/>
  <c r="O83" i="1"/>
  <c r="AG71" i="1"/>
  <c r="AK71" i="1" s="1"/>
  <c r="O71" i="1"/>
  <c r="O47" i="1"/>
  <c r="AG47" i="1"/>
  <c r="AK47" i="1" s="1"/>
  <c r="AG11" i="1"/>
  <c r="AK11" i="1" s="1"/>
  <c r="O11" i="1"/>
  <c r="AG703" i="1"/>
  <c r="AK703" i="1" s="1"/>
  <c r="O703" i="1"/>
  <c r="AG671" i="1"/>
  <c r="AK671" i="1" s="1"/>
  <c r="O671" i="1"/>
  <c r="O623" i="1"/>
  <c r="AG623" i="1"/>
  <c r="AG222" i="1"/>
  <c r="AK222" i="1" s="1"/>
  <c r="O222" i="1"/>
  <c r="AG141" i="1"/>
  <c r="AK141" i="1" s="1"/>
  <c r="O141" i="1"/>
  <c r="O97" i="1"/>
  <c r="AG97" i="1"/>
  <c r="AK97" i="1" s="1"/>
  <c r="AG468" i="1"/>
  <c r="AG500" i="1"/>
  <c r="AG532" i="1"/>
  <c r="AG576" i="1"/>
  <c r="AG612" i="1"/>
  <c r="AG628" i="1"/>
  <c r="AG691" i="1"/>
  <c r="AK691" i="1" s="1"/>
  <c r="O691" i="1"/>
  <c r="AG675" i="1"/>
  <c r="AK675" i="1" s="1"/>
  <c r="O675" i="1"/>
  <c r="O355" i="1"/>
  <c r="AG355" i="1"/>
  <c r="AK355" i="1" s="1"/>
  <c r="O287" i="1"/>
  <c r="AG287" i="1"/>
  <c r="AK287" i="1" s="1"/>
  <c r="O207" i="1"/>
  <c r="AG207" i="1"/>
  <c r="AK207" i="1" s="1"/>
  <c r="AG151" i="1"/>
  <c r="AK151" i="1" s="1"/>
  <c r="O151" i="1"/>
  <c r="AG139" i="1"/>
  <c r="AK139" i="1" s="1"/>
  <c r="O139" i="1"/>
  <c r="AG119" i="1"/>
  <c r="AK119" i="1" s="1"/>
  <c r="O119" i="1"/>
  <c r="AG103" i="1"/>
  <c r="AK103" i="1" s="1"/>
  <c r="O103" i="1"/>
  <c r="AG63" i="1"/>
  <c r="AK63" i="1" s="1"/>
  <c r="O63" i="1"/>
  <c r="AG39" i="1"/>
  <c r="AK39" i="1" s="1"/>
  <c r="O39" i="1"/>
  <c r="AG15" i="1"/>
  <c r="AK15" i="1" s="1"/>
  <c r="O15" i="1"/>
  <c r="AG902" i="1"/>
  <c r="O902" i="1"/>
  <c r="AG714" i="1"/>
  <c r="O714" i="1"/>
  <c r="AG701" i="1"/>
  <c r="AK701" i="1" s="1"/>
  <c r="O701" i="1"/>
  <c r="AG669" i="1"/>
  <c r="AK669" i="1" s="1"/>
  <c r="O669" i="1"/>
  <c r="AG198" i="1"/>
  <c r="AK198" i="1" s="1"/>
  <c r="O198" i="1"/>
  <c r="AG69" i="1"/>
  <c r="AK69" i="1" s="1"/>
  <c r="O69" i="1"/>
  <c r="O23" i="1"/>
  <c r="AG938" i="1"/>
  <c r="O938" i="1"/>
  <c r="AG906" i="1"/>
  <c r="O906" i="1"/>
  <c r="AG874" i="1"/>
  <c r="O874" i="1"/>
  <c r="AG870" i="1"/>
  <c r="O870" i="1"/>
  <c r="AG866" i="1"/>
  <c r="O866" i="1"/>
  <c r="AG842" i="1"/>
  <c r="O842" i="1"/>
  <c r="AG838" i="1"/>
  <c r="O838" i="1"/>
  <c r="AG834" i="1"/>
  <c r="O834" i="1"/>
  <c r="AG810" i="1"/>
  <c r="O810" i="1"/>
  <c r="AG806" i="1"/>
  <c r="O806" i="1"/>
  <c r="AG802" i="1"/>
  <c r="O802" i="1"/>
  <c r="AG754" i="1"/>
  <c r="O754" i="1"/>
  <c r="AG746" i="1"/>
  <c r="O746" i="1"/>
  <c r="AG738" i="1"/>
  <c r="O738" i="1"/>
  <c r="AG730" i="1"/>
  <c r="O730" i="1"/>
  <c r="AG722" i="1"/>
  <c r="O722" i="1"/>
  <c r="AG702" i="1"/>
  <c r="AK702" i="1" s="1"/>
  <c r="O702" i="1"/>
  <c r="AG694" i="1"/>
  <c r="AK694" i="1" s="1"/>
  <c r="O694" i="1"/>
  <c r="AG686" i="1"/>
  <c r="AK686" i="1" s="1"/>
  <c r="O686" i="1"/>
  <c r="AG678" i="1"/>
  <c r="AK678" i="1" s="1"/>
  <c r="O678" i="1"/>
  <c r="O634" i="1"/>
  <c r="AG634" i="1"/>
  <c r="O618" i="1"/>
  <c r="AG618" i="1"/>
  <c r="O606" i="1"/>
  <c r="AG606" i="1"/>
  <c r="O602" i="1"/>
  <c r="AG602" i="1"/>
  <c r="O570" i="1"/>
  <c r="AG570" i="1"/>
  <c r="O522" i="1"/>
  <c r="AG522" i="1"/>
  <c r="O490" i="1"/>
  <c r="AG490" i="1"/>
  <c r="O458" i="1"/>
  <c r="AG458" i="1"/>
  <c r="O442" i="1"/>
  <c r="AG442" i="1"/>
  <c r="O438" i="1"/>
  <c r="AG438" i="1"/>
  <c r="O410" i="1"/>
  <c r="AG410" i="1"/>
  <c r="AG398" i="1"/>
  <c r="O398" i="1"/>
  <c r="AG374" i="1"/>
  <c r="AK374" i="1" s="1"/>
  <c r="O374" i="1"/>
  <c r="AG370" i="1"/>
  <c r="AK370" i="1" s="1"/>
  <c r="O370" i="1"/>
  <c r="AG362" i="1"/>
  <c r="AK362" i="1" s="1"/>
  <c r="O362" i="1"/>
  <c r="AG326" i="1"/>
  <c r="AK326" i="1" s="1"/>
  <c r="O326" i="1"/>
  <c r="AG294" i="1"/>
  <c r="AK294" i="1" s="1"/>
  <c r="O294" i="1"/>
  <c r="AG278" i="1"/>
  <c r="AK278" i="1" s="1"/>
  <c r="O278" i="1"/>
  <c r="AG270" i="1"/>
  <c r="AK270" i="1" s="1"/>
  <c r="O270" i="1"/>
  <c r="AG214" i="1"/>
  <c r="AK214" i="1" s="1"/>
  <c r="O214" i="1"/>
  <c r="AG182" i="1"/>
  <c r="AK182" i="1" s="1"/>
  <c r="O182" i="1"/>
  <c r="O998" i="1"/>
  <c r="O966" i="1"/>
  <c r="O962" i="1"/>
  <c r="O910" i="1"/>
  <c r="O882" i="1"/>
  <c r="O846" i="1"/>
  <c r="O818" i="1"/>
  <c r="O366" i="1"/>
  <c r="O342" i="1"/>
  <c r="O230" i="1"/>
  <c r="O107" i="1"/>
  <c r="AG538" i="1"/>
  <c r="AG310" i="1"/>
  <c r="AK310" i="1" s="1"/>
  <c r="AG79" i="1"/>
  <c r="AK79" i="1" s="1"/>
  <c r="AG687" i="1"/>
  <c r="AK687" i="1" s="1"/>
  <c r="O687" i="1"/>
  <c r="O395" i="1"/>
  <c r="AG395" i="1"/>
  <c r="O166" i="1"/>
  <c r="AG166" i="1"/>
  <c r="AK166" i="1" s="1"/>
  <c r="AG75" i="1"/>
  <c r="AK75" i="1" s="1"/>
  <c r="O75" i="1"/>
  <c r="O31" i="1"/>
  <c r="AG31" i="1"/>
  <c r="AK31" i="1" s="1"/>
  <c r="AG420" i="1"/>
  <c r="AG484" i="1"/>
  <c r="AG516" i="1"/>
  <c r="AG564" i="1"/>
  <c r="AG580" i="1"/>
  <c r="AG624" i="1"/>
  <c r="AG699" i="1"/>
  <c r="AK699" i="1" s="1"/>
  <c r="O699" i="1"/>
  <c r="AG683" i="1"/>
  <c r="AK683" i="1" s="1"/>
  <c r="O683" i="1"/>
  <c r="AG659" i="1"/>
  <c r="AK659" i="1" s="1"/>
  <c r="O659" i="1"/>
  <c r="O387" i="1"/>
  <c r="AG387" i="1"/>
  <c r="AK387" i="1" s="1"/>
  <c r="O371" i="1"/>
  <c r="AG371" i="1"/>
  <c r="AK371" i="1" s="1"/>
  <c r="O335" i="1"/>
  <c r="AG335" i="1"/>
  <c r="AK335" i="1" s="1"/>
  <c r="O239" i="1"/>
  <c r="AG239" i="1"/>
  <c r="AK239" i="1" s="1"/>
  <c r="O175" i="1"/>
  <c r="AG175" i="1"/>
  <c r="AK175" i="1" s="1"/>
  <c r="AG143" i="1"/>
  <c r="AK143" i="1" s="1"/>
  <c r="O143" i="1"/>
  <c r="AG99" i="1"/>
  <c r="AK99" i="1" s="1"/>
  <c r="O99" i="1"/>
  <c r="AG87" i="1"/>
  <c r="AK87" i="1" s="1"/>
  <c r="O87" i="1"/>
  <c r="AG43" i="1"/>
  <c r="AK43" i="1" s="1"/>
  <c r="O43" i="1"/>
  <c r="AG862" i="1"/>
  <c r="O862" i="1"/>
  <c r="AG798" i="1"/>
  <c r="O798" i="1"/>
  <c r="AG685" i="1"/>
  <c r="AK685" i="1" s="1"/>
  <c r="O685" i="1"/>
  <c r="O426" i="1"/>
  <c r="AG426" i="1"/>
  <c r="AG346" i="1"/>
  <c r="AK346" i="1" s="1"/>
  <c r="O346" i="1"/>
  <c r="AG254" i="1"/>
  <c r="AK254" i="1" s="1"/>
  <c r="O254" i="1"/>
  <c r="AG45" i="1"/>
  <c r="AK45" i="1" s="1"/>
  <c r="O45" i="1"/>
  <c r="AG705" i="1"/>
  <c r="AK705" i="1" s="1"/>
  <c r="O705" i="1"/>
  <c r="AG697" i="1"/>
  <c r="AK697" i="1" s="1"/>
  <c r="O697" i="1"/>
  <c r="AG689" i="1"/>
  <c r="AK689" i="1" s="1"/>
  <c r="O689" i="1"/>
  <c r="AG681" i="1"/>
  <c r="AK681" i="1" s="1"/>
  <c r="O681" i="1"/>
  <c r="AG673" i="1"/>
  <c r="AK673" i="1" s="1"/>
  <c r="O673" i="1"/>
  <c r="AG641" i="1"/>
  <c r="O641" i="1"/>
  <c r="O261" i="1"/>
  <c r="AG261" i="1"/>
  <c r="AK261" i="1" s="1"/>
  <c r="O233" i="1"/>
  <c r="AG233" i="1"/>
  <c r="AK233" i="1" s="1"/>
  <c r="AG173" i="1"/>
  <c r="AK173" i="1" s="1"/>
  <c r="O173" i="1"/>
  <c r="AG161" i="1"/>
  <c r="AK161" i="1" s="1"/>
  <c r="O161" i="1"/>
  <c r="O137" i="1"/>
  <c r="AG137" i="1"/>
  <c r="AK137" i="1" s="1"/>
  <c r="AG133" i="1"/>
  <c r="AK133" i="1" s="1"/>
  <c r="O133" i="1"/>
  <c r="AG109" i="1"/>
  <c r="AK109" i="1" s="1"/>
  <c r="O109" i="1"/>
  <c r="AG93" i="1"/>
  <c r="AK93" i="1" s="1"/>
  <c r="O93" i="1"/>
  <c r="AG77" i="1"/>
  <c r="AK77" i="1" s="1"/>
  <c r="O77" i="1"/>
  <c r="AG37" i="1"/>
  <c r="AK37" i="1" s="1"/>
  <c r="O37" i="1"/>
  <c r="AG29" i="1"/>
  <c r="AK29" i="1" s="1"/>
  <c r="O29" i="1"/>
  <c r="AG13" i="1"/>
  <c r="AK13" i="1" s="1"/>
  <c r="O13" i="1"/>
  <c r="O1138" i="1"/>
  <c r="O1130" i="1"/>
  <c r="O1122" i="1"/>
  <c r="O1114" i="1"/>
  <c r="O1106" i="1"/>
  <c r="O1098" i="1"/>
  <c r="O1090" i="1"/>
  <c r="O1082" i="1"/>
  <c r="O1074" i="1"/>
  <c r="O1066" i="1"/>
  <c r="O1058" i="1"/>
  <c r="O1050" i="1"/>
  <c r="O1042" i="1"/>
  <c r="O1034" i="1"/>
  <c r="O1026" i="1"/>
  <c r="O1018" i="1"/>
  <c r="O1010" i="1"/>
  <c r="O990" i="1"/>
  <c r="O986" i="1"/>
  <c r="O942" i="1"/>
  <c r="O918" i="1"/>
  <c r="O914" i="1"/>
  <c r="O886" i="1"/>
  <c r="O858" i="1"/>
  <c r="O822" i="1"/>
  <c r="O794" i="1"/>
  <c r="O698" i="1"/>
  <c r="O682" i="1"/>
  <c r="O206" i="1"/>
  <c r="O169" i="1"/>
  <c r="O101" i="1"/>
  <c r="O55" i="1"/>
  <c r="AG246" i="1"/>
  <c r="AK246" i="1" s="1"/>
  <c r="AG632" i="1"/>
  <c r="AG604" i="1"/>
  <c r="AG584" i="1"/>
  <c r="AG556" i="1"/>
  <c r="AG524" i="1"/>
  <c r="AG472" i="1"/>
  <c r="AG600" i="1"/>
  <c r="AG520" i="1"/>
  <c r="AG492" i="1"/>
  <c r="AG440" i="1"/>
  <c r="AG412" i="1"/>
  <c r="AG396" i="1"/>
  <c r="AG620" i="1"/>
  <c r="AG568" i="1"/>
  <c r="AG540" i="1"/>
  <c r="AG460" i="1"/>
  <c r="AG408" i="1"/>
  <c r="AG755" i="1"/>
  <c r="O755" i="1"/>
  <c r="AG747" i="1"/>
  <c r="O747" i="1"/>
  <c r="O650" i="1"/>
  <c r="AG650" i="1"/>
  <c r="AK650" i="1" s="1"/>
  <c r="O644" i="1"/>
  <c r="AG644" i="1"/>
  <c r="AK644" i="1" s="1"/>
  <c r="O638" i="1"/>
  <c r="AG638" i="1"/>
  <c r="AG572" i="1"/>
  <c r="O572" i="1"/>
  <c r="O565" i="1"/>
  <c r="AG565" i="1"/>
  <c r="O562" i="1"/>
  <c r="AG562" i="1"/>
  <c r="O558" i="1"/>
  <c r="AG558" i="1"/>
  <c r="O555" i="1"/>
  <c r="AG555" i="1"/>
  <c r="O544" i="1"/>
  <c r="AG544" i="1"/>
  <c r="O537" i="1"/>
  <c r="AG537" i="1"/>
  <c r="O531" i="1"/>
  <c r="AG531" i="1"/>
  <c r="O527" i="1"/>
  <c r="AG527" i="1"/>
  <c r="O517" i="1"/>
  <c r="AG517" i="1"/>
  <c r="O514" i="1"/>
  <c r="AG514" i="1"/>
  <c r="AG444" i="1"/>
  <c r="O444" i="1"/>
  <c r="O437" i="1"/>
  <c r="AG437" i="1"/>
  <c r="O434" i="1"/>
  <c r="AG434" i="1"/>
  <c r="O430" i="1"/>
  <c r="AG430" i="1"/>
  <c r="O427" i="1"/>
  <c r="AG427" i="1"/>
  <c r="O416" i="1"/>
  <c r="AG416" i="1"/>
  <c r="O409" i="1"/>
  <c r="AG409" i="1"/>
  <c r="O406" i="1"/>
  <c r="AG406" i="1"/>
  <c r="O403" i="1"/>
  <c r="AG403" i="1"/>
  <c r="O399" i="1"/>
  <c r="AG399" i="1"/>
  <c r="AG354" i="1"/>
  <c r="AK354" i="1" s="1"/>
  <c r="O354" i="1"/>
  <c r="AG344" i="1"/>
  <c r="AK344" i="1" s="1"/>
  <c r="O344" i="1"/>
  <c r="O337" i="1"/>
  <c r="AG337" i="1"/>
  <c r="AK337" i="1" s="1"/>
  <c r="O327" i="1"/>
  <c r="AG327" i="1"/>
  <c r="AK327" i="1" s="1"/>
  <c r="O324" i="1"/>
  <c r="AG324" i="1"/>
  <c r="AK324" i="1" s="1"/>
  <c r="AG238" i="1"/>
  <c r="AK238" i="1" s="1"/>
  <c r="O238" i="1"/>
  <c r="O227" i="1"/>
  <c r="AG227" i="1"/>
  <c r="AK227" i="1" s="1"/>
  <c r="O213" i="1"/>
  <c r="AG213" i="1"/>
  <c r="AK213" i="1" s="1"/>
  <c r="O199" i="1"/>
  <c r="AG199" i="1"/>
  <c r="AK199" i="1" s="1"/>
  <c r="O196" i="1"/>
  <c r="AG196" i="1"/>
  <c r="AK196" i="1" s="1"/>
  <c r="O186" i="1"/>
  <c r="AG186" i="1"/>
  <c r="AK186" i="1" s="1"/>
  <c r="AG159" i="1"/>
  <c r="AK159" i="1" s="1"/>
  <c r="O159" i="1"/>
  <c r="O142" i="1"/>
  <c r="AG142" i="1"/>
  <c r="AK142" i="1" s="1"/>
  <c r="O136" i="1"/>
  <c r="AG136" i="1"/>
  <c r="AK136" i="1" s="1"/>
  <c r="AG91" i="1"/>
  <c r="AK91" i="1" s="1"/>
  <c r="O91" i="1"/>
  <c r="AG27" i="1"/>
  <c r="AK27" i="1" s="1"/>
  <c r="O27" i="1"/>
  <c r="O17" i="1"/>
  <c r="AG17" i="1"/>
  <c r="AK17" i="1" s="1"/>
  <c r="AG1293" i="1"/>
  <c r="AG969" i="1"/>
  <c r="AG841" i="1"/>
  <c r="AG773" i="1"/>
  <c r="O773" i="1"/>
  <c r="O765" i="1"/>
  <c r="AG757" i="1"/>
  <c r="O757" i="1"/>
  <c r="AG749" i="1"/>
  <c r="O749" i="1"/>
  <c r="AG658" i="1"/>
  <c r="AK658" i="1" s="1"/>
  <c r="O658" i="1"/>
  <c r="AG652" i="1"/>
  <c r="AK652" i="1" s="1"/>
  <c r="O652" i="1"/>
  <c r="AG616" i="1"/>
  <c r="O616" i="1"/>
  <c r="O592" i="1"/>
  <c r="AG592" i="1"/>
  <c r="O585" i="1"/>
  <c r="AG585" i="1"/>
  <c r="O579" i="1"/>
  <c r="AG579" i="1"/>
  <c r="O575" i="1"/>
  <c r="AG575" i="1"/>
  <c r="O571" i="1"/>
  <c r="AG571" i="1"/>
  <c r="O561" i="1"/>
  <c r="AG561" i="1"/>
  <c r="O481" i="1"/>
  <c r="AG481" i="1"/>
  <c r="O454" i="1"/>
  <c r="AG454" i="1"/>
  <c r="O443" i="1"/>
  <c r="AG443" i="1"/>
  <c r="O433" i="1"/>
  <c r="AG433" i="1"/>
  <c r="O377" i="1"/>
  <c r="AG377" i="1"/>
  <c r="AK377" i="1" s="1"/>
  <c r="O365" i="1"/>
  <c r="AG365" i="1"/>
  <c r="AK365" i="1" s="1"/>
  <c r="AG288" i="1"/>
  <c r="AK288" i="1" s="1"/>
  <c r="O288" i="1"/>
  <c r="AG264" i="1"/>
  <c r="AK264" i="1" s="1"/>
  <c r="O264" i="1"/>
  <c r="O257" i="1"/>
  <c r="AG257" i="1"/>
  <c r="AK257" i="1" s="1"/>
  <c r="O251" i="1"/>
  <c r="AG251" i="1"/>
  <c r="AK251" i="1" s="1"/>
  <c r="O237" i="1"/>
  <c r="AG237" i="1"/>
  <c r="AK237" i="1" s="1"/>
  <c r="O158" i="1"/>
  <c r="AG158" i="1"/>
  <c r="AK158" i="1" s="1"/>
  <c r="O114" i="1"/>
  <c r="AG114" i="1"/>
  <c r="AK114" i="1" s="1"/>
  <c r="O105" i="1"/>
  <c r="AG105" i="1"/>
  <c r="AK105" i="1" s="1"/>
  <c r="O96" i="1"/>
  <c r="AG96" i="1"/>
  <c r="AK96" i="1" s="1"/>
  <c r="O50" i="1"/>
  <c r="AG50" i="1"/>
  <c r="AK50" i="1" s="1"/>
  <c r="O38" i="1"/>
  <c r="AG38" i="1"/>
  <c r="AK38" i="1" s="1"/>
  <c r="O32" i="1"/>
  <c r="AG32" i="1"/>
  <c r="AK32" i="1" s="1"/>
  <c r="O26" i="1"/>
  <c r="AG26" i="1"/>
  <c r="AK26" i="1" s="1"/>
  <c r="AG1193" i="1"/>
  <c r="AG1161" i="1"/>
  <c r="AG1129" i="1"/>
  <c r="AG1097" i="1"/>
  <c r="AG1065" i="1"/>
  <c r="AG1033" i="1"/>
  <c r="AG1001" i="1"/>
  <c r="AG977" i="1"/>
  <c r="AG949" i="1"/>
  <c r="AG917" i="1"/>
  <c r="AG853" i="1"/>
  <c r="AG781" i="1"/>
  <c r="AG368" i="1"/>
  <c r="AK368" i="1" s="1"/>
  <c r="AG281" i="1"/>
  <c r="AK281" i="1" s="1"/>
  <c r="AG783" i="1"/>
  <c r="O783" i="1"/>
  <c r="AG775" i="1"/>
  <c r="O775" i="1"/>
  <c r="AG767" i="1"/>
  <c r="O767" i="1"/>
  <c r="AG759" i="1"/>
  <c r="O759" i="1"/>
  <c r="AG751" i="1"/>
  <c r="O751" i="1"/>
  <c r="O666" i="1"/>
  <c r="AG666" i="1"/>
  <c r="AK666" i="1" s="1"/>
  <c r="O660" i="1"/>
  <c r="AG660" i="1"/>
  <c r="AK660" i="1" s="1"/>
  <c r="AG636" i="1"/>
  <c r="O636" i="1"/>
  <c r="O629" i="1"/>
  <c r="AG629" i="1"/>
  <c r="O626" i="1"/>
  <c r="AG626" i="1"/>
  <c r="O622" i="1"/>
  <c r="AG622" i="1"/>
  <c r="O619" i="1"/>
  <c r="AG619" i="1"/>
  <c r="O608" i="1"/>
  <c r="AG608" i="1"/>
  <c r="O601" i="1"/>
  <c r="AG601" i="1"/>
  <c r="O598" i="1"/>
  <c r="AG598" i="1"/>
  <c r="O591" i="1"/>
  <c r="AG591" i="1"/>
  <c r="O581" i="1"/>
  <c r="AG581" i="1"/>
  <c r="O578" i="1"/>
  <c r="AG578" i="1"/>
  <c r="O574" i="1"/>
  <c r="AG574" i="1"/>
  <c r="AG508" i="1"/>
  <c r="O508" i="1"/>
  <c r="O501" i="1"/>
  <c r="AG501" i="1"/>
  <c r="O498" i="1"/>
  <c r="AG498" i="1"/>
  <c r="O494" i="1"/>
  <c r="AG494" i="1"/>
  <c r="O491" i="1"/>
  <c r="AG491" i="1"/>
  <c r="O480" i="1"/>
  <c r="AG480" i="1"/>
  <c r="O473" i="1"/>
  <c r="AG473" i="1"/>
  <c r="O470" i="1"/>
  <c r="AG470" i="1"/>
  <c r="O467" i="1"/>
  <c r="AG467" i="1"/>
  <c r="O463" i="1"/>
  <c r="AG463" i="1"/>
  <c r="O453" i="1"/>
  <c r="AG453" i="1"/>
  <c r="O450" i="1"/>
  <c r="AG450" i="1"/>
  <c r="O446" i="1"/>
  <c r="AG446" i="1"/>
  <c r="AG386" i="1"/>
  <c r="AK386" i="1" s="1"/>
  <c r="O386" i="1"/>
  <c r="O376" i="1"/>
  <c r="AG376" i="1"/>
  <c r="AK376" i="1" s="1"/>
  <c r="O373" i="1"/>
  <c r="AG373" i="1"/>
  <c r="AK373" i="1" s="1"/>
  <c r="O367" i="1"/>
  <c r="AG367" i="1"/>
  <c r="AK367" i="1" s="1"/>
  <c r="AG302" i="1"/>
  <c r="AK302" i="1" s="1"/>
  <c r="O302" i="1"/>
  <c r="O298" i="1"/>
  <c r="AG298" i="1"/>
  <c r="AK298" i="1" s="1"/>
  <c r="O291" i="1"/>
  <c r="AG291" i="1"/>
  <c r="AK291" i="1" s="1"/>
  <c r="AG280" i="1"/>
  <c r="AK280" i="1" s="1"/>
  <c r="O280" i="1"/>
  <c r="O277" i="1"/>
  <c r="AG277" i="1"/>
  <c r="AK277" i="1" s="1"/>
  <c r="O273" i="1"/>
  <c r="AG273" i="1"/>
  <c r="AK273" i="1" s="1"/>
  <c r="O267" i="1"/>
  <c r="AG267" i="1"/>
  <c r="AK267" i="1" s="1"/>
  <c r="O263" i="1"/>
  <c r="AG263" i="1"/>
  <c r="AK263" i="1" s="1"/>
  <c r="O260" i="1"/>
  <c r="AG260" i="1"/>
  <c r="AK260" i="1" s="1"/>
  <c r="O243" i="1"/>
  <c r="AG243" i="1"/>
  <c r="AK243" i="1" s="1"/>
  <c r="AG177" i="1"/>
  <c r="AK177" i="1" s="1"/>
  <c r="O177" i="1"/>
  <c r="O170" i="1"/>
  <c r="AG170" i="1"/>
  <c r="AK170" i="1" s="1"/>
  <c r="O164" i="1"/>
  <c r="AG164" i="1"/>
  <c r="AK164" i="1" s="1"/>
  <c r="AG123" i="1"/>
  <c r="AK123" i="1" s="1"/>
  <c r="O123" i="1"/>
  <c r="AG113" i="1"/>
  <c r="AK113" i="1" s="1"/>
  <c r="O113" i="1"/>
  <c r="O110" i="1"/>
  <c r="AG110" i="1"/>
  <c r="AK110" i="1" s="1"/>
  <c r="O104" i="1"/>
  <c r="AG104" i="1"/>
  <c r="AK104" i="1" s="1"/>
  <c r="AG59" i="1"/>
  <c r="AK59" i="1" s="1"/>
  <c r="O59" i="1"/>
  <c r="AG49" i="1"/>
  <c r="AK49" i="1" s="1"/>
  <c r="O49" i="1"/>
  <c r="O46" i="1"/>
  <c r="AG46" i="1"/>
  <c r="AK46" i="1" s="1"/>
  <c r="O40" i="1"/>
  <c r="AG40" i="1"/>
  <c r="AK40" i="1" s="1"/>
  <c r="AG1277" i="1"/>
  <c r="AG1245" i="1"/>
  <c r="AG1213" i="1"/>
  <c r="AG1181" i="1"/>
  <c r="AG1149" i="1"/>
  <c r="AG1117" i="1"/>
  <c r="AG1085" i="1"/>
  <c r="AG1053" i="1"/>
  <c r="AG1021" i="1"/>
  <c r="AG989" i="1"/>
  <c r="AG961" i="1"/>
  <c r="AG933" i="1"/>
  <c r="AG873" i="1"/>
  <c r="AG534" i="1"/>
  <c r="AG325" i="1"/>
  <c r="AK325" i="1" s="1"/>
  <c r="AG297" i="1"/>
  <c r="AK297" i="1" s="1"/>
  <c r="AG165" i="1"/>
  <c r="AK165" i="1" s="1"/>
  <c r="AG779" i="1"/>
  <c r="O779" i="1"/>
  <c r="AG771" i="1"/>
  <c r="O771" i="1"/>
  <c r="O763" i="1"/>
  <c r="AG653" i="1"/>
  <c r="AK653" i="1" s="1"/>
  <c r="O653" i="1"/>
  <c r="O341" i="1"/>
  <c r="AG341" i="1"/>
  <c r="AK341" i="1" s="1"/>
  <c r="O331" i="1"/>
  <c r="AG331" i="1"/>
  <c r="AK331" i="1" s="1"/>
  <c r="O314" i="1"/>
  <c r="AG314" i="1"/>
  <c r="AK314" i="1" s="1"/>
  <c r="O307" i="1"/>
  <c r="AG307" i="1"/>
  <c r="AK307" i="1" s="1"/>
  <c r="O234" i="1"/>
  <c r="AG234" i="1"/>
  <c r="AK234" i="1" s="1"/>
  <c r="AG216" i="1"/>
  <c r="AK216" i="1" s="1"/>
  <c r="O216" i="1"/>
  <c r="O209" i="1"/>
  <c r="AG209" i="1"/>
  <c r="AK209" i="1" s="1"/>
  <c r="O203" i="1"/>
  <c r="AG203" i="1"/>
  <c r="AK203" i="1" s="1"/>
  <c r="O179" i="1"/>
  <c r="AG179" i="1"/>
  <c r="AK179" i="1" s="1"/>
  <c r="O155" i="1"/>
  <c r="AG155" i="1"/>
  <c r="AK155" i="1" s="1"/>
  <c r="O145" i="1"/>
  <c r="AG145" i="1"/>
  <c r="AK145" i="1" s="1"/>
  <c r="O78" i="1"/>
  <c r="AG78" i="1"/>
  <c r="AK78" i="1" s="1"/>
  <c r="O72" i="1"/>
  <c r="AG72" i="1"/>
  <c r="AK72" i="1" s="1"/>
  <c r="O14" i="1"/>
  <c r="AG14" i="1"/>
  <c r="AK14" i="1" s="1"/>
  <c r="AG1261" i="1"/>
  <c r="AG1229" i="1"/>
  <c r="AG1197" i="1"/>
  <c r="AG1165" i="1"/>
  <c r="AG1133" i="1"/>
  <c r="AG1101" i="1"/>
  <c r="AG1069" i="1"/>
  <c r="AG1037" i="1"/>
  <c r="AG1005" i="1"/>
  <c r="AG905" i="1"/>
  <c r="AG661" i="1"/>
  <c r="AK661" i="1" s="1"/>
  <c r="O661" i="1"/>
  <c r="O609" i="1"/>
  <c r="AG609" i="1"/>
  <c r="O582" i="1"/>
  <c r="AG582" i="1"/>
  <c r="O464" i="1"/>
  <c r="AG464" i="1"/>
  <c r="O457" i="1"/>
  <c r="AG457" i="1"/>
  <c r="O451" i="1"/>
  <c r="AG451" i="1"/>
  <c r="O447" i="1"/>
  <c r="AG447" i="1"/>
  <c r="AG380" i="1"/>
  <c r="AK380" i="1" s="1"/>
  <c r="O380" i="1"/>
  <c r="O359" i="1"/>
  <c r="AG359" i="1"/>
  <c r="AK359" i="1" s="1"/>
  <c r="O353" i="1"/>
  <c r="AG353" i="1"/>
  <c r="AK353" i="1" s="1"/>
  <c r="O285" i="1"/>
  <c r="AG285" i="1"/>
  <c r="AK285" i="1" s="1"/>
  <c r="O247" i="1"/>
  <c r="AG247" i="1"/>
  <c r="AK247" i="1" s="1"/>
  <c r="O244" i="1"/>
  <c r="AG244" i="1"/>
  <c r="AK244" i="1" s="1"/>
  <c r="O154" i="1"/>
  <c r="AG154" i="1"/>
  <c r="AK154" i="1" s="1"/>
  <c r="O117" i="1"/>
  <c r="AG117" i="1"/>
  <c r="AK117" i="1" s="1"/>
  <c r="O102" i="1"/>
  <c r="AG102" i="1"/>
  <c r="AK102" i="1" s="1"/>
  <c r="O90" i="1"/>
  <c r="AG90" i="1"/>
  <c r="AK90" i="1" s="1"/>
  <c r="AG53" i="1"/>
  <c r="AK53" i="1" s="1"/>
  <c r="O53" i="1"/>
  <c r="O41" i="1"/>
  <c r="AG41" i="1"/>
  <c r="AK41" i="1" s="1"/>
  <c r="AG1289" i="1"/>
  <c r="AG1257" i="1"/>
  <c r="AG1225" i="1"/>
  <c r="O1291" i="1"/>
  <c r="O1287" i="1"/>
  <c r="O1285" i="1"/>
  <c r="O1283" i="1"/>
  <c r="O1281" i="1"/>
  <c r="O1279" i="1"/>
  <c r="O1275" i="1"/>
  <c r="O1273" i="1"/>
  <c r="O1271" i="1"/>
  <c r="O1269" i="1"/>
  <c r="O1267" i="1"/>
  <c r="O1265" i="1"/>
  <c r="O1263" i="1"/>
  <c r="O1259" i="1"/>
  <c r="O1255" i="1"/>
  <c r="O1253" i="1"/>
  <c r="O1251" i="1"/>
  <c r="O1249" i="1"/>
  <c r="O1247" i="1"/>
  <c r="O1243" i="1"/>
  <c r="O1241" i="1"/>
  <c r="O1239" i="1"/>
  <c r="O1237" i="1"/>
  <c r="O1235" i="1"/>
  <c r="O1233" i="1"/>
  <c r="O1231" i="1"/>
  <c r="O1227" i="1"/>
  <c r="O1223" i="1"/>
  <c r="O1221" i="1"/>
  <c r="O1219" i="1"/>
  <c r="O1217" i="1"/>
  <c r="O1215" i="1"/>
  <c r="O1211" i="1"/>
  <c r="O1209" i="1"/>
  <c r="O1207" i="1"/>
  <c r="O1205" i="1"/>
  <c r="O1203" i="1"/>
  <c r="O1201" i="1"/>
  <c r="O1199" i="1"/>
  <c r="O1195" i="1"/>
  <c r="O1191" i="1"/>
  <c r="O1189" i="1"/>
  <c r="O1187" i="1"/>
  <c r="O1185" i="1"/>
  <c r="O1183" i="1"/>
  <c r="O1179" i="1"/>
  <c r="O1177" i="1"/>
  <c r="O1175" i="1"/>
  <c r="O1173" i="1"/>
  <c r="O1171" i="1"/>
  <c r="O1169" i="1"/>
  <c r="O1167" i="1"/>
  <c r="O1163" i="1"/>
  <c r="O1159" i="1"/>
  <c r="O1157" i="1"/>
  <c r="O1155" i="1"/>
  <c r="O1153" i="1"/>
  <c r="O1151" i="1"/>
  <c r="O1147" i="1"/>
  <c r="O1145" i="1"/>
  <c r="O1143" i="1"/>
  <c r="O1141" i="1"/>
  <c r="O1139" i="1"/>
  <c r="O1137" i="1"/>
  <c r="O1135" i="1"/>
  <c r="O1131" i="1"/>
  <c r="O1127" i="1"/>
  <c r="O1125" i="1"/>
  <c r="O1123" i="1"/>
  <c r="O1121" i="1"/>
  <c r="O1119" i="1"/>
  <c r="O1115" i="1"/>
  <c r="O1113" i="1"/>
  <c r="O1111" i="1"/>
  <c r="O1109" i="1"/>
  <c r="O1107" i="1"/>
  <c r="O1105" i="1"/>
  <c r="O1103" i="1"/>
  <c r="O1099" i="1"/>
  <c r="O1095" i="1"/>
  <c r="O1093" i="1"/>
  <c r="O1091" i="1"/>
  <c r="O1089" i="1"/>
  <c r="O1087" i="1"/>
  <c r="O1083" i="1"/>
  <c r="O1081" i="1"/>
  <c r="O1079" i="1"/>
  <c r="O1077" i="1"/>
  <c r="O1075" i="1"/>
  <c r="O1073" i="1"/>
  <c r="O1071" i="1"/>
  <c r="O1067" i="1"/>
  <c r="O1063" i="1"/>
  <c r="O1061" i="1"/>
  <c r="O1059" i="1"/>
  <c r="O1057" i="1"/>
  <c r="O1055" i="1"/>
  <c r="O1051" i="1"/>
  <c r="O1049" i="1"/>
  <c r="O1047" i="1"/>
  <c r="O1045" i="1"/>
  <c r="O1043" i="1"/>
  <c r="O1041" i="1"/>
  <c r="O1039" i="1"/>
  <c r="O1035" i="1"/>
  <c r="O1031" i="1"/>
  <c r="O1029" i="1"/>
  <c r="O1027" i="1"/>
  <c r="O1025" i="1"/>
  <c r="O1023" i="1"/>
  <c r="O1019" i="1"/>
  <c r="O1017" i="1"/>
  <c r="O1015" i="1"/>
  <c r="O1013" i="1"/>
  <c r="O1011" i="1"/>
  <c r="O1009" i="1"/>
  <c r="O1007" i="1"/>
  <c r="O1003" i="1"/>
  <c r="O999" i="1"/>
  <c r="O997" i="1"/>
  <c r="O995" i="1"/>
  <c r="O993" i="1"/>
  <c r="O991" i="1"/>
  <c r="O987" i="1"/>
  <c r="O985" i="1"/>
  <c r="O983" i="1"/>
  <c r="O981" i="1"/>
  <c r="O979" i="1"/>
  <c r="O975" i="1"/>
  <c r="O973" i="1"/>
  <c r="O971" i="1"/>
  <c r="O967" i="1"/>
  <c r="O965" i="1"/>
  <c r="O963" i="1"/>
  <c r="O959" i="1"/>
  <c r="O957" i="1"/>
  <c r="O955" i="1"/>
  <c r="O953" i="1"/>
  <c r="O951" i="1"/>
  <c r="O947" i="1"/>
  <c r="O945" i="1"/>
  <c r="O943" i="1"/>
  <c r="O941" i="1"/>
  <c r="O939" i="1"/>
  <c r="O937" i="1"/>
  <c r="O935" i="1"/>
  <c r="O931" i="1"/>
  <c r="O929" i="1"/>
  <c r="O927" i="1"/>
  <c r="O925" i="1"/>
  <c r="O923" i="1"/>
  <c r="O921" i="1"/>
  <c r="O919" i="1"/>
  <c r="O915" i="1"/>
  <c r="O913" i="1"/>
  <c r="O911" i="1"/>
  <c r="O909" i="1"/>
  <c r="O907" i="1"/>
  <c r="O903" i="1"/>
  <c r="O901" i="1"/>
  <c r="O899" i="1"/>
  <c r="O897" i="1"/>
  <c r="O895" i="1"/>
  <c r="O893" i="1"/>
  <c r="O891" i="1"/>
  <c r="O889" i="1"/>
  <c r="O887" i="1"/>
  <c r="O885" i="1"/>
  <c r="O883" i="1"/>
  <c r="O881" i="1"/>
  <c r="O879" i="1"/>
  <c r="O877" i="1"/>
  <c r="O875" i="1"/>
  <c r="O871" i="1"/>
  <c r="O869" i="1"/>
  <c r="O867" i="1"/>
  <c r="O865" i="1"/>
  <c r="O863" i="1"/>
  <c r="O861" i="1"/>
  <c r="O859" i="1"/>
  <c r="O857" i="1"/>
  <c r="O855" i="1"/>
  <c r="O851" i="1"/>
  <c r="O849" i="1"/>
  <c r="O847" i="1"/>
  <c r="O845" i="1"/>
  <c r="O843" i="1"/>
  <c r="O839" i="1"/>
  <c r="O837" i="1"/>
  <c r="O835" i="1"/>
  <c r="O833" i="1"/>
  <c r="O831" i="1"/>
  <c r="O829" i="1"/>
  <c r="O827" i="1"/>
  <c r="O825" i="1"/>
  <c r="O823" i="1"/>
  <c r="O821" i="1"/>
  <c r="O819" i="1"/>
  <c r="O817" i="1"/>
  <c r="O815" i="1"/>
  <c r="O813" i="1"/>
  <c r="O811" i="1"/>
  <c r="O809" i="1"/>
  <c r="O807" i="1"/>
  <c r="O805" i="1"/>
  <c r="O803" i="1"/>
  <c r="O801" i="1"/>
  <c r="O799" i="1"/>
  <c r="O797" i="1"/>
  <c r="O795" i="1"/>
  <c r="O793" i="1"/>
  <c r="O791" i="1"/>
  <c r="O789" i="1"/>
  <c r="O787" i="1"/>
  <c r="AG785" i="1"/>
  <c r="O785" i="1"/>
  <c r="O782" i="1"/>
  <c r="AG777" i="1"/>
  <c r="O777" i="1"/>
  <c r="O774" i="1"/>
  <c r="AG769" i="1"/>
  <c r="O769" i="1"/>
  <c r="O766" i="1"/>
  <c r="O761" i="1"/>
  <c r="O758" i="1"/>
  <c r="AG753" i="1"/>
  <c r="O753" i="1"/>
  <c r="O750" i="1"/>
  <c r="AG745" i="1"/>
  <c r="O745" i="1"/>
  <c r="O742" i="1"/>
  <c r="O734" i="1"/>
  <c r="O726" i="1"/>
  <c r="O718" i="1"/>
  <c r="O710" i="1"/>
  <c r="AG645" i="1"/>
  <c r="AK645" i="1" s="1"/>
  <c r="O645" i="1"/>
  <c r="AG642" i="1"/>
  <c r="O642" i="1"/>
  <c r="O639" i="1"/>
  <c r="AG639" i="1"/>
  <c r="O635" i="1"/>
  <c r="AG635" i="1"/>
  <c r="O625" i="1"/>
  <c r="AG625" i="1"/>
  <c r="O545" i="1"/>
  <c r="AG545" i="1"/>
  <c r="O528" i="1"/>
  <c r="AG528" i="1"/>
  <c r="O524" i="1"/>
  <c r="O521" i="1"/>
  <c r="AG521" i="1"/>
  <c r="O518" i="1"/>
  <c r="AG518" i="1"/>
  <c r="O515" i="1"/>
  <c r="AG515" i="1"/>
  <c r="O511" i="1"/>
  <c r="AG511" i="1"/>
  <c r="O507" i="1"/>
  <c r="AG507" i="1"/>
  <c r="O497" i="1"/>
  <c r="AG497" i="1"/>
  <c r="AG424" i="1"/>
  <c r="O424" i="1"/>
  <c r="O417" i="1"/>
  <c r="AG417" i="1"/>
  <c r="O400" i="1"/>
  <c r="AG400" i="1"/>
  <c r="O397" i="1"/>
  <c r="AG397" i="1"/>
  <c r="O394" i="1"/>
  <c r="O391" i="1"/>
  <c r="AG391" i="1"/>
  <c r="O388" i="1"/>
  <c r="O385" i="1"/>
  <c r="AG385" i="1"/>
  <c r="AK385" i="1" s="1"/>
  <c r="AG348" i="1"/>
  <c r="AK348" i="1" s="1"/>
  <c r="O348" i="1"/>
  <c r="AG328" i="1"/>
  <c r="AK328" i="1" s="1"/>
  <c r="O328" i="1"/>
  <c r="O321" i="1"/>
  <c r="AG321" i="1"/>
  <c r="AK321" i="1" s="1"/>
  <c r="O318" i="1"/>
  <c r="O315" i="1"/>
  <c r="AG315" i="1"/>
  <c r="AK315" i="1" s="1"/>
  <c r="O311" i="1"/>
  <c r="AG311" i="1"/>
  <c r="AK311" i="1" s="1"/>
  <c r="O308" i="1"/>
  <c r="AG308" i="1"/>
  <c r="AK308" i="1" s="1"/>
  <c r="O304" i="1"/>
  <c r="O301" i="1"/>
  <c r="AG301" i="1"/>
  <c r="AK301" i="1" s="1"/>
  <c r="AG224" i="1"/>
  <c r="AK224" i="1" s="1"/>
  <c r="O224" i="1"/>
  <c r="O221" i="1"/>
  <c r="AG221" i="1"/>
  <c r="AK221" i="1" s="1"/>
  <c r="O217" i="1"/>
  <c r="AG217" i="1"/>
  <c r="AK217" i="1" s="1"/>
  <c r="AG200" i="1"/>
  <c r="AK200" i="1" s="1"/>
  <c r="O200" i="1"/>
  <c r="O197" i="1"/>
  <c r="AG197" i="1"/>
  <c r="AK197" i="1" s="1"/>
  <c r="O193" i="1"/>
  <c r="AG193" i="1"/>
  <c r="AK193" i="1" s="1"/>
  <c r="O190" i="1"/>
  <c r="O187" i="1"/>
  <c r="AG187" i="1"/>
  <c r="AK187" i="1" s="1"/>
  <c r="O183" i="1"/>
  <c r="AG183" i="1"/>
  <c r="AK183" i="1" s="1"/>
  <c r="O180" i="1"/>
  <c r="AG180" i="1"/>
  <c r="AK180" i="1" s="1"/>
  <c r="O176" i="1"/>
  <c r="AG176" i="1"/>
  <c r="AK176" i="1" s="1"/>
  <c r="AG149" i="1"/>
  <c r="AK149" i="1" s="1"/>
  <c r="O149" i="1"/>
  <c r="O146" i="1"/>
  <c r="AG146" i="1"/>
  <c r="AK146" i="1" s="1"/>
  <c r="O134" i="1"/>
  <c r="AG134" i="1"/>
  <c r="AK134" i="1" s="1"/>
  <c r="O131" i="1"/>
  <c r="O128" i="1"/>
  <c r="AG128" i="1"/>
  <c r="AK128" i="1" s="1"/>
  <c r="O125" i="1"/>
  <c r="O122" i="1"/>
  <c r="AG122" i="1"/>
  <c r="AK122" i="1" s="1"/>
  <c r="AG85" i="1"/>
  <c r="AK85" i="1" s="1"/>
  <c r="O85" i="1"/>
  <c r="O82" i="1"/>
  <c r="AG82" i="1"/>
  <c r="AK82" i="1" s="1"/>
  <c r="O73" i="1"/>
  <c r="AG73" i="1"/>
  <c r="AK73" i="1" s="1"/>
  <c r="O70" i="1"/>
  <c r="AG70" i="1"/>
  <c r="AK70" i="1" s="1"/>
  <c r="O67" i="1"/>
  <c r="O64" i="1"/>
  <c r="AG64" i="1"/>
  <c r="AK64" i="1" s="1"/>
  <c r="O61" i="1"/>
  <c r="O58" i="1"/>
  <c r="AG58" i="1"/>
  <c r="AK58" i="1" s="1"/>
  <c r="AG21" i="1"/>
  <c r="AK21" i="1" s="1"/>
  <c r="O21" i="1"/>
  <c r="O18" i="1"/>
  <c r="AG18" i="1"/>
  <c r="AK18" i="1" s="1"/>
  <c r="AG595" i="1"/>
  <c r="AG552" i="1"/>
  <c r="AG510" i="1"/>
  <c r="AG488" i="1"/>
  <c r="AG345" i="1"/>
  <c r="AK345" i="1" s="1"/>
  <c r="AG81" i="1"/>
  <c r="AK81" i="1" s="1"/>
  <c r="O743" i="1"/>
  <c r="O741" i="1"/>
  <c r="O739" i="1"/>
  <c r="O737" i="1"/>
  <c r="O735" i="1"/>
  <c r="O733" i="1"/>
  <c r="O731" i="1"/>
  <c r="O729" i="1"/>
  <c r="O727" i="1"/>
  <c r="O725" i="1"/>
  <c r="O723" i="1"/>
  <c r="O721" i="1"/>
  <c r="O719" i="1"/>
  <c r="O717" i="1"/>
  <c r="O715" i="1"/>
  <c r="O713" i="1"/>
  <c r="O711" i="1"/>
  <c r="O709" i="1"/>
  <c r="O662" i="1"/>
  <c r="AG662" i="1"/>
  <c r="AK662" i="1" s="1"/>
  <c r="O654" i="1"/>
  <c r="AG654" i="1"/>
  <c r="AK654" i="1" s="1"/>
  <c r="O646" i="1"/>
  <c r="AG646" i="1"/>
  <c r="O617" i="1"/>
  <c r="AG617" i="1"/>
  <c r="O614" i="1"/>
  <c r="AG614" i="1"/>
  <c r="O611" i="1"/>
  <c r="AG611" i="1"/>
  <c r="O607" i="1"/>
  <c r="AG607" i="1"/>
  <c r="O597" i="1"/>
  <c r="AG597" i="1"/>
  <c r="O594" i="1"/>
  <c r="AG594" i="1"/>
  <c r="O590" i="1"/>
  <c r="AG590" i="1"/>
  <c r="O577" i="1"/>
  <c r="AG577" i="1"/>
  <c r="O553" i="1"/>
  <c r="AG553" i="1"/>
  <c r="O550" i="1"/>
  <c r="AG550" i="1"/>
  <c r="O547" i="1"/>
  <c r="AG547" i="1"/>
  <c r="O543" i="1"/>
  <c r="AG543" i="1"/>
  <c r="O533" i="1"/>
  <c r="AG533" i="1"/>
  <c r="O530" i="1"/>
  <c r="AG530" i="1"/>
  <c r="O513" i="1"/>
  <c r="AG513" i="1"/>
  <c r="O489" i="1"/>
  <c r="AG489" i="1"/>
  <c r="O486" i="1"/>
  <c r="AG486" i="1"/>
  <c r="O483" i="1"/>
  <c r="AG483" i="1"/>
  <c r="O479" i="1"/>
  <c r="AG479" i="1"/>
  <c r="O469" i="1"/>
  <c r="AG469" i="1"/>
  <c r="O466" i="1"/>
  <c r="AG466" i="1"/>
  <c r="O449" i="1"/>
  <c r="AG449" i="1"/>
  <c r="O432" i="1"/>
  <c r="AG432" i="1"/>
  <c r="O425" i="1"/>
  <c r="AG425" i="1"/>
  <c r="O422" i="1"/>
  <c r="AG422" i="1"/>
  <c r="O415" i="1"/>
  <c r="AG415" i="1"/>
  <c r="O405" i="1"/>
  <c r="AG405" i="1"/>
  <c r="O402" i="1"/>
  <c r="AG402" i="1"/>
  <c r="O393" i="1"/>
  <c r="AG393" i="1"/>
  <c r="O384" i="1"/>
  <c r="AG384" i="1"/>
  <c r="AK384" i="1" s="1"/>
  <c r="O381" i="1"/>
  <c r="AG381" i="1"/>
  <c r="AK381" i="1" s="1"/>
  <c r="O375" i="1"/>
  <c r="AG375" i="1"/>
  <c r="AK375" i="1" s="1"/>
  <c r="O361" i="1"/>
  <c r="AG361" i="1"/>
  <c r="AK361" i="1" s="1"/>
  <c r="O349" i="1"/>
  <c r="AG349" i="1"/>
  <c r="AK349" i="1" s="1"/>
  <c r="O343" i="1"/>
  <c r="AG343" i="1"/>
  <c r="AK343" i="1" s="1"/>
  <c r="O340" i="1"/>
  <c r="AG340" i="1"/>
  <c r="AK340" i="1" s="1"/>
  <c r="O330" i="1"/>
  <c r="AG330" i="1"/>
  <c r="AK330" i="1" s="1"/>
  <c r="O323" i="1"/>
  <c r="AG323" i="1"/>
  <c r="AK323" i="1" s="1"/>
  <c r="O317" i="1"/>
  <c r="AG317" i="1"/>
  <c r="AK317" i="1" s="1"/>
  <c r="O313" i="1"/>
  <c r="AG313" i="1"/>
  <c r="AK313" i="1" s="1"/>
  <c r="AG296" i="1"/>
  <c r="AK296" i="1" s="1"/>
  <c r="O296" i="1"/>
  <c r="O293" i="1"/>
  <c r="AG293" i="1"/>
  <c r="AK293" i="1" s="1"/>
  <c r="O289" i="1"/>
  <c r="AG289" i="1"/>
  <c r="AK289" i="1" s="1"/>
  <c r="O283" i="1"/>
  <c r="AG283" i="1"/>
  <c r="AK283" i="1" s="1"/>
  <c r="O279" i="1"/>
  <c r="AG279" i="1"/>
  <c r="AK279" i="1" s="1"/>
  <c r="O276" i="1"/>
  <c r="AG276" i="1"/>
  <c r="AK276" i="1" s="1"/>
  <c r="O266" i="1"/>
  <c r="AG266" i="1"/>
  <c r="AK266" i="1" s="1"/>
  <c r="O259" i="1"/>
  <c r="AG259" i="1"/>
  <c r="AK259" i="1" s="1"/>
  <c r="O253" i="1"/>
  <c r="AG253" i="1"/>
  <c r="AK253" i="1" s="1"/>
  <c r="O249" i="1"/>
  <c r="AG249" i="1"/>
  <c r="AK249" i="1" s="1"/>
  <c r="AG232" i="1"/>
  <c r="AK232" i="1" s="1"/>
  <c r="O232" i="1"/>
  <c r="O229" i="1"/>
  <c r="AG229" i="1"/>
  <c r="AK229" i="1" s="1"/>
  <c r="O225" i="1"/>
  <c r="AG225" i="1"/>
  <c r="AK225" i="1" s="1"/>
  <c r="O219" i="1"/>
  <c r="AG219" i="1"/>
  <c r="AK219" i="1" s="1"/>
  <c r="O215" i="1"/>
  <c r="AG215" i="1"/>
  <c r="AK215" i="1" s="1"/>
  <c r="O212" i="1"/>
  <c r="AG212" i="1"/>
  <c r="AK212" i="1" s="1"/>
  <c r="O189" i="1"/>
  <c r="AG189" i="1"/>
  <c r="AK189" i="1" s="1"/>
  <c r="O185" i="1"/>
  <c r="AG185" i="1"/>
  <c r="AK185" i="1" s="1"/>
  <c r="O153" i="1"/>
  <c r="AG153" i="1"/>
  <c r="AK153" i="1" s="1"/>
  <c r="O150" i="1"/>
  <c r="AG150" i="1"/>
  <c r="AK150" i="1" s="1"/>
  <c r="O144" i="1"/>
  <c r="AG144" i="1"/>
  <c r="AK144" i="1" s="1"/>
  <c r="O130" i="1"/>
  <c r="AG130" i="1"/>
  <c r="AK130" i="1" s="1"/>
  <c r="AG121" i="1"/>
  <c r="AK121" i="1" s="1"/>
  <c r="O121" i="1"/>
  <c r="O118" i="1"/>
  <c r="AG118" i="1"/>
  <c r="AK118" i="1" s="1"/>
  <c r="O112" i="1"/>
  <c r="AG112" i="1"/>
  <c r="AK112" i="1" s="1"/>
  <c r="O98" i="1"/>
  <c r="AG98" i="1"/>
  <c r="AK98" i="1" s="1"/>
  <c r="O86" i="1"/>
  <c r="AG86" i="1"/>
  <c r="AK86" i="1" s="1"/>
  <c r="O80" i="1"/>
  <c r="AG80" i="1"/>
  <c r="AK80" i="1" s="1"/>
  <c r="O66" i="1"/>
  <c r="AG66" i="1"/>
  <c r="AK66" i="1" s="1"/>
  <c r="AG57" i="1"/>
  <c r="AK57" i="1" s="1"/>
  <c r="O57" i="1"/>
  <c r="O54" i="1"/>
  <c r="AG54" i="1"/>
  <c r="AK54" i="1" s="1"/>
  <c r="O48" i="1"/>
  <c r="AG48" i="1"/>
  <c r="AK48" i="1" s="1"/>
  <c r="O34" i="1"/>
  <c r="AG34" i="1"/>
  <c r="AK34" i="1" s="1"/>
  <c r="O25" i="1"/>
  <c r="AG25" i="1"/>
  <c r="AK25" i="1" s="1"/>
  <c r="O22" i="1"/>
  <c r="AG22" i="1"/>
  <c r="AK22" i="1" s="1"/>
  <c r="O16" i="1"/>
  <c r="AG16" i="1"/>
  <c r="AK16" i="1" s="1"/>
  <c r="AG640" i="1"/>
  <c r="AG630" i="1"/>
  <c r="AG603" i="1"/>
  <c r="AG587" i="1"/>
  <c r="AG560" i="1"/>
  <c r="AG462" i="1"/>
  <c r="AG419" i="1"/>
  <c r="AG352" i="1"/>
  <c r="AK352" i="1" s="1"/>
  <c r="AG309" i="1"/>
  <c r="AK309" i="1" s="1"/>
  <c r="AG202" i="1"/>
  <c r="AK202" i="1" s="1"/>
  <c r="AG33" i="1"/>
  <c r="AK33" i="1" s="1"/>
  <c r="O664" i="1"/>
  <c r="AG664" i="1"/>
  <c r="AK664" i="1" s="1"/>
  <c r="O656" i="1"/>
  <c r="AG656" i="1"/>
  <c r="AK656" i="1" s="1"/>
  <c r="O633" i="1"/>
  <c r="AG633" i="1"/>
  <c r="O627" i="1"/>
  <c r="AG627" i="1"/>
  <c r="O613" i="1"/>
  <c r="AG613" i="1"/>
  <c r="O610" i="1"/>
  <c r="AG610" i="1"/>
  <c r="O593" i="1"/>
  <c r="AG593" i="1"/>
  <c r="O569" i="1"/>
  <c r="AG569" i="1"/>
  <c r="O566" i="1"/>
  <c r="AG566" i="1"/>
  <c r="O559" i="1"/>
  <c r="AG559" i="1"/>
  <c r="O549" i="1"/>
  <c r="AG549" i="1"/>
  <c r="O546" i="1"/>
  <c r="AG546" i="1"/>
  <c r="O539" i="1"/>
  <c r="AG539" i="1"/>
  <c r="O529" i="1"/>
  <c r="AG529" i="1"/>
  <c r="O512" i="1"/>
  <c r="AG512" i="1"/>
  <c r="O505" i="1"/>
  <c r="AG505" i="1"/>
  <c r="O502" i="1"/>
  <c r="AG502" i="1"/>
  <c r="O499" i="1"/>
  <c r="AG499" i="1"/>
  <c r="O495" i="1"/>
  <c r="AG495" i="1"/>
  <c r="O485" i="1"/>
  <c r="AG485" i="1"/>
  <c r="O482" i="1"/>
  <c r="AG482" i="1"/>
  <c r="O478" i="1"/>
  <c r="AG478" i="1"/>
  <c r="O465" i="1"/>
  <c r="AG465" i="1"/>
  <c r="O448" i="1"/>
  <c r="AG448" i="1"/>
  <c r="O441" i="1"/>
  <c r="AG441" i="1"/>
  <c r="O435" i="1"/>
  <c r="AG435" i="1"/>
  <c r="O421" i="1"/>
  <c r="AG421" i="1"/>
  <c r="O418" i="1"/>
  <c r="AG418" i="1"/>
  <c r="O414" i="1"/>
  <c r="AG414" i="1"/>
  <c r="O411" i="1"/>
  <c r="AG411" i="1"/>
  <c r="O401" i="1"/>
  <c r="AG401" i="1"/>
  <c r="O392" i="1"/>
  <c r="AG392" i="1"/>
  <c r="O389" i="1"/>
  <c r="AG389" i="1"/>
  <c r="O383" i="1"/>
  <c r="AG383" i="1"/>
  <c r="AK383" i="1" s="1"/>
  <c r="O369" i="1"/>
  <c r="AG369" i="1"/>
  <c r="AK369" i="1" s="1"/>
  <c r="O360" i="1"/>
  <c r="AG360" i="1"/>
  <c r="AK360" i="1" s="1"/>
  <c r="O357" i="1"/>
  <c r="AG357" i="1"/>
  <c r="AK357" i="1" s="1"/>
  <c r="O351" i="1"/>
  <c r="AG351" i="1"/>
  <c r="AK351" i="1" s="1"/>
  <c r="O339" i="1"/>
  <c r="AG339" i="1"/>
  <c r="AK339" i="1" s="1"/>
  <c r="O333" i="1"/>
  <c r="AG333" i="1"/>
  <c r="AK333" i="1" s="1"/>
  <c r="AG312" i="1"/>
  <c r="AK312" i="1" s="1"/>
  <c r="O312" i="1"/>
  <c r="O305" i="1"/>
  <c r="AG305" i="1"/>
  <c r="AK305" i="1" s="1"/>
  <c r="O295" i="1"/>
  <c r="AG295" i="1"/>
  <c r="AK295" i="1" s="1"/>
  <c r="O292" i="1"/>
  <c r="AG292" i="1"/>
  <c r="AK292" i="1" s="1"/>
  <c r="O282" i="1"/>
  <c r="AG282" i="1"/>
  <c r="AK282" i="1" s="1"/>
  <c r="O275" i="1"/>
  <c r="AG275" i="1"/>
  <c r="AK275" i="1" s="1"/>
  <c r="O269" i="1"/>
  <c r="AG269" i="1"/>
  <c r="AK269" i="1" s="1"/>
  <c r="O265" i="1"/>
  <c r="AG265" i="1"/>
  <c r="AK265" i="1" s="1"/>
  <c r="AG248" i="1"/>
  <c r="AK248" i="1" s="1"/>
  <c r="O248" i="1"/>
  <c r="O245" i="1"/>
  <c r="AG245" i="1"/>
  <c r="AK245" i="1" s="1"/>
  <c r="O241" i="1"/>
  <c r="AG241" i="1"/>
  <c r="AK241" i="1" s="1"/>
  <c r="O235" i="1"/>
  <c r="AG235" i="1"/>
  <c r="AK235" i="1" s="1"/>
  <c r="O231" i="1"/>
  <c r="AG231" i="1"/>
  <c r="AK231" i="1" s="1"/>
  <c r="O228" i="1"/>
  <c r="AG228" i="1"/>
  <c r="AK228" i="1" s="1"/>
  <c r="O218" i="1"/>
  <c r="AG218" i="1"/>
  <c r="AK218" i="1" s="1"/>
  <c r="O205" i="1"/>
  <c r="AG205" i="1"/>
  <c r="AK205" i="1" s="1"/>
  <c r="O201" i="1"/>
  <c r="AG201" i="1"/>
  <c r="AK201" i="1" s="1"/>
  <c r="AG184" i="1"/>
  <c r="AK184" i="1" s="1"/>
  <c r="O184" i="1"/>
  <c r="O181" i="1"/>
  <c r="AG181" i="1"/>
  <c r="AK181" i="1" s="1"/>
  <c r="O174" i="1"/>
  <c r="AG174" i="1"/>
  <c r="AK174" i="1" s="1"/>
  <c r="O171" i="1"/>
  <c r="AG171" i="1"/>
  <c r="AK171" i="1" s="1"/>
  <c r="O168" i="1"/>
  <c r="AG168" i="1"/>
  <c r="AK168" i="1" s="1"/>
  <c r="O162" i="1"/>
  <c r="AG162" i="1"/>
  <c r="AK162" i="1" s="1"/>
  <c r="O156" i="1"/>
  <c r="AG156" i="1"/>
  <c r="AK156" i="1" s="1"/>
  <c r="O152" i="1"/>
  <c r="AG152" i="1"/>
  <c r="AK152" i="1" s="1"/>
  <c r="O138" i="1"/>
  <c r="AG138" i="1"/>
  <c r="AK138" i="1" s="1"/>
  <c r="O126" i="1"/>
  <c r="AG126" i="1"/>
  <c r="AK126" i="1" s="1"/>
  <c r="O120" i="1"/>
  <c r="AG120" i="1"/>
  <c r="AK120" i="1" s="1"/>
  <c r="O106" i="1"/>
  <c r="AG106" i="1"/>
  <c r="AK106" i="1" s="1"/>
  <c r="O94" i="1"/>
  <c r="AG94" i="1"/>
  <c r="AK94" i="1" s="1"/>
  <c r="O88" i="1"/>
  <c r="AG88" i="1"/>
  <c r="AK88" i="1" s="1"/>
  <c r="O74" i="1"/>
  <c r="AG74" i="1"/>
  <c r="AK74" i="1" s="1"/>
  <c r="O65" i="1"/>
  <c r="AG65" i="1"/>
  <c r="AK65" i="1" s="1"/>
  <c r="O56" i="1"/>
  <c r="AG56" i="1"/>
  <c r="AK56" i="1" s="1"/>
  <c r="O42" i="1"/>
  <c r="AG42" i="1"/>
  <c r="AK42" i="1" s="1"/>
  <c r="O30" i="1"/>
  <c r="AG30" i="1"/>
  <c r="AK30" i="1" s="1"/>
  <c r="O24" i="1"/>
  <c r="AG24" i="1"/>
  <c r="AK24" i="1" s="1"/>
  <c r="O10" i="1"/>
  <c r="AG10" i="1"/>
  <c r="AK10" i="1" s="1"/>
  <c r="AG542" i="1"/>
  <c r="AG526" i="1"/>
  <c r="AG496" i="1"/>
  <c r="AG475" i="1"/>
  <c r="AG459" i="1"/>
  <c r="AG431" i="1"/>
  <c r="AG329" i="1"/>
  <c r="AK329" i="1" s="1"/>
  <c r="AG195" i="1"/>
  <c r="AK195" i="1" s="1"/>
  <c r="AG89" i="1"/>
  <c r="AK89" i="1" s="1"/>
  <c r="AG62" i="1"/>
  <c r="AK62" i="1" s="1"/>
  <c r="O637" i="1"/>
  <c r="AG637" i="1"/>
  <c r="O621" i="1"/>
  <c r="AG621" i="1"/>
  <c r="O605" i="1"/>
  <c r="AG605" i="1"/>
  <c r="O589" i="1"/>
  <c r="AG589" i="1"/>
  <c r="O573" i="1"/>
  <c r="AG573" i="1"/>
  <c r="O557" i="1"/>
  <c r="AG557" i="1"/>
  <c r="O541" i="1"/>
  <c r="AG541" i="1"/>
  <c r="O525" i="1"/>
  <c r="AG525" i="1"/>
  <c r="O509" i="1"/>
  <c r="AG509" i="1"/>
  <c r="O493" i="1"/>
  <c r="AG493" i="1"/>
  <c r="O477" i="1"/>
  <c r="AG477" i="1"/>
  <c r="O461" i="1"/>
  <c r="AG461" i="1"/>
  <c r="O445" i="1"/>
  <c r="AG445" i="1"/>
  <c r="O429" i="1"/>
  <c r="AG429" i="1"/>
  <c r="O413" i="1"/>
  <c r="AG413" i="1"/>
  <c r="O338" i="1"/>
  <c r="AG338" i="1"/>
  <c r="AK338" i="1" s="1"/>
  <c r="O332" i="1"/>
  <c r="AG332" i="1"/>
  <c r="AK332" i="1" s="1"/>
  <c r="O322" i="1"/>
  <c r="AG322" i="1"/>
  <c r="AK322" i="1" s="1"/>
  <c r="O316" i="1"/>
  <c r="AG316" i="1"/>
  <c r="AK316" i="1" s="1"/>
  <c r="O306" i="1"/>
  <c r="AG306" i="1"/>
  <c r="AK306" i="1" s="1"/>
  <c r="O300" i="1"/>
  <c r="AG300" i="1"/>
  <c r="AK300" i="1" s="1"/>
  <c r="O290" i="1"/>
  <c r="AG290" i="1"/>
  <c r="AK290" i="1" s="1"/>
  <c r="O284" i="1"/>
  <c r="AG284" i="1"/>
  <c r="AK284" i="1" s="1"/>
  <c r="O274" i="1"/>
  <c r="AG274" i="1"/>
  <c r="AK274" i="1" s="1"/>
  <c r="O268" i="1"/>
  <c r="AG268" i="1"/>
  <c r="AK268" i="1" s="1"/>
  <c r="O258" i="1"/>
  <c r="AG258" i="1"/>
  <c r="AK258" i="1" s="1"/>
  <c r="O252" i="1"/>
  <c r="AG252" i="1"/>
  <c r="AK252" i="1" s="1"/>
  <c r="O242" i="1"/>
  <c r="AG242" i="1"/>
  <c r="AK242" i="1" s="1"/>
  <c r="O236" i="1"/>
  <c r="AG236" i="1"/>
  <c r="AK236" i="1" s="1"/>
  <c r="O226" i="1"/>
  <c r="AG226" i="1"/>
  <c r="AK226" i="1" s="1"/>
  <c r="O220" i="1"/>
  <c r="AG220" i="1"/>
  <c r="AK220" i="1" s="1"/>
  <c r="O210" i="1"/>
  <c r="AG210" i="1"/>
  <c r="AK210" i="1" s="1"/>
  <c r="O204" i="1"/>
  <c r="AG204" i="1"/>
  <c r="AK204" i="1" s="1"/>
  <c r="O194" i="1"/>
  <c r="AG194" i="1"/>
  <c r="AK194" i="1" s="1"/>
  <c r="O188" i="1"/>
  <c r="AG188" i="1"/>
  <c r="AK188" i="1" s="1"/>
  <c r="O178" i="1"/>
  <c r="AG178" i="1"/>
  <c r="AK178" i="1" s="1"/>
  <c r="O172" i="1"/>
  <c r="AG172" i="1"/>
  <c r="AK172" i="1" s="1"/>
  <c r="O160" i="1"/>
  <c r="AG160" i="1"/>
  <c r="AK160" i="1" s="1"/>
  <c r="O157" i="1"/>
  <c r="AG157" i="1"/>
  <c r="AK157" i="1" s="1"/>
  <c r="O148" i="1"/>
  <c r="AG148" i="1"/>
  <c r="AK148" i="1" s="1"/>
  <c r="O140" i="1"/>
  <c r="AG140" i="1"/>
  <c r="AK140" i="1" s="1"/>
  <c r="O132" i="1"/>
  <c r="AG132" i="1"/>
  <c r="AK132" i="1" s="1"/>
  <c r="O124" i="1"/>
  <c r="AG124" i="1"/>
  <c r="AK124" i="1" s="1"/>
  <c r="O116" i="1"/>
  <c r="AG116" i="1"/>
  <c r="AK116" i="1" s="1"/>
  <c r="O108" i="1"/>
  <c r="AG108" i="1"/>
  <c r="AK108" i="1" s="1"/>
  <c r="O100" i="1"/>
  <c r="AG100" i="1"/>
  <c r="AK100" i="1" s="1"/>
  <c r="O92" i="1"/>
  <c r="AG92" i="1"/>
  <c r="AK92" i="1" s="1"/>
  <c r="O84" i="1"/>
  <c r="AG84" i="1"/>
  <c r="AK84" i="1" s="1"/>
  <c r="O76" i="1"/>
  <c r="AG76" i="1"/>
  <c r="AK76" i="1" s="1"/>
  <c r="O68" i="1"/>
  <c r="AG68" i="1"/>
  <c r="AK68" i="1" s="1"/>
  <c r="O60" i="1"/>
  <c r="AG60" i="1"/>
  <c r="AK60" i="1" s="1"/>
  <c r="O52" i="1"/>
  <c r="AG52" i="1"/>
  <c r="AK52" i="1" s="1"/>
  <c r="O44" i="1"/>
  <c r="AG44" i="1"/>
  <c r="AK44" i="1" s="1"/>
  <c r="O36" i="1"/>
  <c r="AG36" i="1"/>
  <c r="AK36" i="1" s="1"/>
  <c r="O28" i="1"/>
  <c r="AG28" i="1"/>
  <c r="AK28" i="1" s="1"/>
  <c r="O20" i="1"/>
  <c r="AG20" i="1"/>
  <c r="AK20" i="1" s="1"/>
  <c r="O12" i="1"/>
  <c r="AG12" i="1"/>
  <c r="AK12" i="1" s="1"/>
  <c r="AG631" i="1"/>
  <c r="AG615" i="1"/>
  <c r="AG599" i="1"/>
  <c r="AG583" i="1"/>
  <c r="AG567" i="1"/>
  <c r="AG551" i="1"/>
  <c r="AG535" i="1"/>
  <c r="AG519" i="1"/>
  <c r="AG503" i="1"/>
  <c r="AG487" i="1"/>
  <c r="AG471" i="1"/>
  <c r="AG455" i="1"/>
  <c r="AG439" i="1"/>
  <c r="AG423" i="1"/>
  <c r="AG407" i="1"/>
  <c r="AG347" i="1"/>
  <c r="AK347" i="1" s="1"/>
  <c r="AG319" i="1"/>
  <c r="AK319" i="1" s="1"/>
  <c r="AG255" i="1"/>
  <c r="AK255" i="1" s="1"/>
  <c r="AG191" i="1"/>
  <c r="AK191" i="1" s="1"/>
  <c r="AG163" i="1"/>
  <c r="AK163" i="1" s="1"/>
  <c r="AG1296" i="1" l="1"/>
  <c r="AG1297" i="1" l="1"/>
  <c r="AG1298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DMC</author>
    <author>Grupo Elite</author>
  </authors>
  <commentList>
    <comment ref="H8" authorId="0" shapeId="0" xr:uid="{117D837A-BBA0-41CB-B03F-0A2798A571C3}">
      <text>
        <r>
          <rPr>
            <b/>
            <sz val="8"/>
            <color indexed="81"/>
            <rFont val="Tahoma"/>
            <family val="2"/>
          </rPr>
          <t>VALOR YA DESCONTADO EN VALOR FACTURA ACREEDOR A ENTIDAD</t>
        </r>
      </text>
    </comment>
    <comment ref="AH8" authorId="0" shapeId="0" xr:uid="{657C2184-3021-40BF-9C52-61727E1BFFB6}">
      <text>
        <r>
          <rPr>
            <b/>
            <sz val="9"/>
            <color indexed="81"/>
            <rFont val="Tahoma"/>
            <family val="2"/>
          </rPr>
          <t>1. COACTIVO
2. DEMANDA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646" authorId="1" shapeId="0" xr:uid="{BC921E21-4187-4B3A-8853-22B09F3DC851}">
      <text>
        <r>
          <rPr>
            <b/>
            <sz val="9"/>
            <color indexed="81"/>
            <rFont val="Tahoma"/>
            <family val="2"/>
          </rPr>
          <t>Grupo Elite:</t>
        </r>
        <r>
          <rPr>
            <sz val="9"/>
            <color indexed="81"/>
            <rFont val="Tahoma"/>
            <family val="2"/>
          </rPr>
          <t xml:space="preserve">
GL IPS</t>
        </r>
      </text>
    </comment>
    <comment ref="Q646" authorId="1" shapeId="0" xr:uid="{5A0FB81D-078A-4121-ADC5-6F7BFFAB467F}">
      <text>
        <r>
          <rPr>
            <b/>
            <sz val="9"/>
            <color indexed="81"/>
            <rFont val="Tahoma"/>
            <family val="2"/>
          </rPr>
          <t>Grupo Elite:</t>
        </r>
        <r>
          <rPr>
            <sz val="9"/>
            <color indexed="81"/>
            <rFont val="Tahoma"/>
            <family val="2"/>
          </rPr>
          <t xml:space="preserve">
GL IPS</t>
        </r>
      </text>
    </comment>
    <comment ref="G647" authorId="1" shapeId="0" xr:uid="{82C87A38-E789-45B6-97FC-638C79BA6BDC}">
      <text>
        <r>
          <rPr>
            <b/>
            <sz val="9"/>
            <color indexed="81"/>
            <rFont val="Tahoma"/>
            <family val="2"/>
          </rPr>
          <t>Grupo Elite:</t>
        </r>
        <r>
          <rPr>
            <sz val="9"/>
            <color indexed="81"/>
            <rFont val="Tahoma"/>
            <family val="2"/>
          </rPr>
          <t xml:space="preserve">
GL IPS</t>
        </r>
      </text>
    </comment>
    <comment ref="Q647" authorId="1" shapeId="0" xr:uid="{19D17A47-9F00-4090-B5E5-C8831D150437}">
      <text>
        <r>
          <rPr>
            <b/>
            <sz val="9"/>
            <color indexed="81"/>
            <rFont val="Tahoma"/>
            <family val="2"/>
          </rPr>
          <t>Grupo Elite:</t>
        </r>
        <r>
          <rPr>
            <sz val="9"/>
            <color indexed="81"/>
            <rFont val="Tahoma"/>
            <family val="2"/>
          </rPr>
          <t xml:space="preserve">
GL IPS</t>
        </r>
      </text>
    </comment>
    <comment ref="G648" authorId="1" shapeId="0" xr:uid="{3B0BCA2C-24CD-4956-B501-D37481D87592}">
      <text>
        <r>
          <rPr>
            <b/>
            <sz val="9"/>
            <color indexed="81"/>
            <rFont val="Tahoma"/>
            <family val="2"/>
          </rPr>
          <t>Grupo Elite:</t>
        </r>
        <r>
          <rPr>
            <sz val="9"/>
            <color indexed="81"/>
            <rFont val="Tahoma"/>
            <family val="2"/>
          </rPr>
          <t xml:space="preserve">
GL IPS</t>
        </r>
      </text>
    </comment>
    <comment ref="Q648" authorId="1" shapeId="0" xr:uid="{375E975B-60CE-4E96-A2B4-1018A201D260}">
      <text>
        <r>
          <rPr>
            <b/>
            <sz val="9"/>
            <color indexed="81"/>
            <rFont val="Tahoma"/>
            <family val="2"/>
          </rPr>
          <t>Grupo Elite:</t>
        </r>
        <r>
          <rPr>
            <sz val="9"/>
            <color indexed="81"/>
            <rFont val="Tahoma"/>
            <family val="2"/>
          </rPr>
          <t xml:space="preserve">
GL IPS</t>
        </r>
      </text>
    </comment>
    <comment ref="G649" authorId="1" shapeId="0" xr:uid="{091B2E55-4B13-49DE-8B33-23508D30792E}">
      <text>
        <r>
          <rPr>
            <b/>
            <sz val="9"/>
            <color indexed="81"/>
            <rFont val="Tahoma"/>
            <family val="2"/>
          </rPr>
          <t>Grupo Elite:</t>
        </r>
        <r>
          <rPr>
            <sz val="9"/>
            <color indexed="81"/>
            <rFont val="Tahoma"/>
            <family val="2"/>
          </rPr>
          <t xml:space="preserve">
DEV </t>
        </r>
      </text>
    </comment>
    <comment ref="Q649" authorId="1" shapeId="0" xr:uid="{A52E7FCC-3A8E-4D19-8A93-23A476FAC037}">
      <text>
        <r>
          <rPr>
            <b/>
            <sz val="9"/>
            <color indexed="81"/>
            <rFont val="Tahoma"/>
            <family val="2"/>
          </rPr>
          <t>Grupo Elite:</t>
        </r>
        <r>
          <rPr>
            <sz val="9"/>
            <color indexed="81"/>
            <rFont val="Tahoma"/>
            <family val="2"/>
          </rPr>
          <t xml:space="preserve">
DEV </t>
        </r>
      </text>
    </comment>
  </commentList>
</comments>
</file>

<file path=xl/sharedStrings.xml><?xml version="1.0" encoding="utf-8"?>
<sst xmlns="http://schemas.openxmlformats.org/spreadsheetml/2006/main" count="2619" uniqueCount="62">
  <si>
    <t>FORMATO AIFT010 - Conciliación Cartera ERP – EBP</t>
  </si>
  <si>
    <t>EPS:</t>
  </si>
  <si>
    <t>IPS:</t>
  </si>
  <si>
    <t>FECHA DE CORTE DE CONCILIACION:</t>
  </si>
  <si>
    <t>FECHA DE CONCILIACION:</t>
  </si>
  <si>
    <t>INFORMACION ERP</t>
  </si>
  <si>
    <t>No.</t>
  </si>
  <si>
    <t>MODALIDAD CONTRATACIÓN</t>
  </si>
  <si>
    <t>PREFIJO FACTURA ACREEDOR</t>
  </si>
  <si>
    <t>No. FACTURA ACREEDOR</t>
  </si>
  <si>
    <t>FECHA FACTURA ACREEDOR</t>
  </si>
  <si>
    <t>FECHA DE RADICACIÓN ACREEDOR</t>
  </si>
  <si>
    <t>VALOR FACTURA ACREEDOR A ENTIDAD</t>
  </si>
  <si>
    <t>VALOR COPAGO - CUOTA MODERADORA (SÍ Aplica)</t>
  </si>
  <si>
    <t>AJUSTES DE ACREEDOR</t>
  </si>
  <si>
    <t>VALOR PAGADO EPS POR GIRO DIRECTO</t>
  </si>
  <si>
    <t>VALOR PAGADO EPS POR TERSORERIA</t>
  </si>
  <si>
    <t>VALOR PAGADO EPS POR CONCILIACION</t>
  </si>
  <si>
    <t>VALOR PAGADO EPS POR COMPRA DE CARTERA</t>
  </si>
  <si>
    <t>VALOR PAGADO POR EPS</t>
  </si>
  <si>
    <t>ACREEDOR SALDO DE FACTURA</t>
  </si>
  <si>
    <t>FACTURA ACREEDOR REG. ERP</t>
  </si>
  <si>
    <t>VALOR FACTURA REGISTRADA ERP</t>
  </si>
  <si>
    <t>VALOR DESCUENTO Y AJUSTES RECOBRO</t>
  </si>
  <si>
    <t>VALOR DEVOLUCIÓN</t>
  </si>
  <si>
    <t>FECHA ULTIMA DEVOLUCIÓN</t>
  </si>
  <si>
    <t>VALOR EN AUDITORÍA</t>
  </si>
  <si>
    <t>NÚMERO DE GLOSA U OBJECIÓN</t>
  </si>
  <si>
    <t>FECHA NOTIFICACIÓN GLOSA</t>
  </si>
  <si>
    <t>VALOR GLOSADO</t>
  </si>
  <si>
    <t>FECHA RESPUESTA GLOSA</t>
  </si>
  <si>
    <t>VLR GLOSA - ACEPTADA ACREEDOR</t>
  </si>
  <si>
    <t>No. NOTA CRÉDITO ACREEDOR</t>
  </si>
  <si>
    <t>GLOSA CONCILIADA ACEPTADA EPS</t>
  </si>
  <si>
    <t>GLOSA CONCILIADA ACEPTADA POR ACREEDOR</t>
  </si>
  <si>
    <t>NÚMERO DE ACTA DE CONCILIACIÓN</t>
  </si>
  <si>
    <t>GLOSA PENDIENTE POR CONCILIAR</t>
  </si>
  <si>
    <t xml:space="preserve"> GLOSA REITERADA POR CONCILIAR </t>
  </si>
  <si>
    <t>SALDO LIBRE PARA PAGO A FECHA DE CORTE</t>
  </si>
  <si>
    <t>ACTUALMENTE PROCESO LEGAL</t>
  </si>
  <si>
    <t>OBSERVACIONES</t>
  </si>
  <si>
    <t>EVENTO</t>
  </si>
  <si>
    <t>CRUZA OK PARA PAGO/GLOSA ACEPTA IPS/PAGADA</t>
  </si>
  <si>
    <t>X</t>
  </si>
  <si>
    <t>ANULADA</t>
  </si>
  <si>
    <t>CRUZA OK PARA PAGO</t>
  </si>
  <si>
    <t xml:space="preserve">CRUZA OK PARA PAGO/GLOSA ACEPTA IPS </t>
  </si>
  <si>
    <t>CRUZA OK PARA PAGO/GLOSA EN CONCILIACION</t>
  </si>
  <si>
    <t>CRUZA OK PARA PAGO/GLOSA ACEPTA IPS</t>
  </si>
  <si>
    <t>CRUZA OK PARA PAGO/GLOSA EN CONCILIACION/PAGADA</t>
  </si>
  <si>
    <t>CRUZA OK PARA PAGO/PAGADA</t>
  </si>
  <si>
    <t>DEV APLISTAFF</t>
  </si>
  <si>
    <t>DIFERENCIA VALOR/CRUZA OK PARA PAGO</t>
  </si>
  <si>
    <t>GLOSA ACEPTA IPS</t>
  </si>
  <si>
    <t>Factura radicada en proceso de auditoria</t>
  </si>
  <si>
    <t>GLOSA ACEPTA IPS/PAGADA</t>
  </si>
  <si>
    <t>GLOSA EN CONCILIACION</t>
  </si>
  <si>
    <t xml:space="preserve">NO REGISTRA </t>
  </si>
  <si>
    <t>PAGADA</t>
  </si>
  <si>
    <t>PAGADA/COPAGO</t>
  </si>
  <si>
    <t>COOSALUD</t>
  </si>
  <si>
    <t>INSTITUTO DE ORTOPEDIA INFANTIL ROOSEVELT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</si>
</sst>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_-* #,##0_-;\-* #,##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8"/>
      <name val="Arial"/>
      <family val="2"/>
    </font>
    <font>
      <b/>
      <sz val="8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3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</cellStyleXfs>
  <cellXfs count="27">
    <xf numFmtId="0" fontId="0" fillId="0" borderId="0" xfId="0"/>
    <xf numFmtId="0" fontId="2" fillId="0" borderId="0" xfId="2" applyFont="1"/>
    <xf numFmtId="0" fontId="1" fillId="0" borderId="0" xfId="2"/>
    <xf numFmtId="0" fontId="1" fillId="2" borderId="0" xfId="2" applyFill="1"/>
    <xf numFmtId="0" fontId="4" fillId="3" borderId="4" xfId="3" applyFont="1" applyFill="1" applyBorder="1" applyAlignment="1">
      <alignment horizontal="center" vertical="center" wrapText="1"/>
    </xf>
    <xf numFmtId="3" fontId="4" fillId="3" borderId="4" xfId="4" applyNumberFormat="1" applyFont="1" applyFill="1" applyBorder="1" applyAlignment="1">
      <alignment horizontal="center" vertical="center" wrapText="1"/>
    </xf>
    <xf numFmtId="14" fontId="4" fillId="3" borderId="4" xfId="3" applyNumberFormat="1" applyFont="1" applyFill="1" applyBorder="1" applyAlignment="1">
      <alignment horizontal="center" vertical="center" wrapText="1"/>
    </xf>
    <xf numFmtId="3" fontId="4" fillId="3" borderId="4" xfId="3" applyNumberFormat="1" applyFont="1" applyFill="1" applyBorder="1" applyAlignment="1">
      <alignment horizontal="center" vertical="center" wrapText="1"/>
    </xf>
    <xf numFmtId="0" fontId="4" fillId="4" borderId="4" xfId="3" applyFont="1" applyFill="1" applyBorder="1" applyAlignment="1">
      <alignment horizontal="center" vertical="center" wrapText="1"/>
    </xf>
    <xf numFmtId="3" fontId="4" fillId="4" borderId="4" xfId="3" applyNumberFormat="1" applyFont="1" applyFill="1" applyBorder="1" applyAlignment="1">
      <alignment horizontal="center" vertical="center" wrapText="1"/>
    </xf>
    <xf numFmtId="3" fontId="4" fillId="4" borderId="4" xfId="4" applyNumberFormat="1" applyFont="1" applyFill="1" applyBorder="1" applyAlignment="1">
      <alignment horizontal="center" vertical="center" wrapText="1"/>
    </xf>
    <xf numFmtId="3" fontId="4" fillId="4" borderId="5" xfId="4" applyNumberFormat="1" applyFont="1" applyFill="1" applyBorder="1" applyAlignment="1">
      <alignment horizontal="center" vertical="center" wrapText="1"/>
    </xf>
    <xf numFmtId="164" fontId="4" fillId="4" borderId="5" xfId="4" applyFont="1" applyFill="1" applyBorder="1" applyAlignment="1">
      <alignment horizontal="center" vertical="center" wrapText="1"/>
    </xf>
    <xf numFmtId="14" fontId="0" fillId="0" borderId="0" xfId="0" applyNumberFormat="1"/>
    <xf numFmtId="165" fontId="8" fillId="0" borderId="0" xfId="1" applyNumberFormat="1" applyFont="1" applyFill="1" applyBorder="1" applyAlignment="1">
      <alignment horizontal="left"/>
    </xf>
    <xf numFmtId="165" fontId="9" fillId="0" borderId="0" xfId="1" applyNumberFormat="1" applyFont="1" applyFill="1" applyBorder="1" applyAlignment="1">
      <alignment horizontal="left"/>
    </xf>
    <xf numFmtId="1" fontId="0" fillId="0" borderId="0" xfId="0" applyNumberFormat="1"/>
    <xf numFmtId="165" fontId="0" fillId="0" borderId="0" xfId="1" applyNumberFormat="1" applyFont="1"/>
    <xf numFmtId="165" fontId="0" fillId="0" borderId="0" xfId="0" applyNumberFormat="1"/>
    <xf numFmtId="3" fontId="4" fillId="4" borderId="6" xfId="4" applyNumberFormat="1" applyFont="1" applyFill="1" applyBorder="1" applyAlignment="1">
      <alignment horizontal="center" vertical="center" wrapText="1"/>
    </xf>
    <xf numFmtId="0" fontId="2" fillId="0" borderId="1" xfId="2" applyFont="1" applyBorder="1" applyAlignment="1">
      <alignment horizontal="center" wrapText="1"/>
    </xf>
    <xf numFmtId="0" fontId="2" fillId="0" borderId="2" xfId="2" applyFont="1" applyBorder="1" applyAlignment="1">
      <alignment horizontal="center" wrapText="1"/>
    </xf>
    <xf numFmtId="0" fontId="2" fillId="0" borderId="3" xfId="2" applyFont="1" applyBorder="1" applyAlignment="1">
      <alignment horizontal="center" wrapText="1"/>
    </xf>
    <xf numFmtId="0" fontId="2" fillId="0" borderId="1" xfId="2" applyFont="1" applyBorder="1" applyAlignment="1">
      <alignment horizontal="center"/>
    </xf>
    <xf numFmtId="0" fontId="2" fillId="0" borderId="2" xfId="2" applyFont="1" applyBorder="1" applyAlignment="1">
      <alignment horizontal="center"/>
    </xf>
    <xf numFmtId="0" fontId="2" fillId="0" borderId="3" xfId="2" applyFont="1" applyBorder="1" applyAlignment="1">
      <alignment horizontal="center"/>
    </xf>
    <xf numFmtId="14" fontId="1" fillId="0" borderId="0" xfId="2" applyNumberFormat="1"/>
  </cellXfs>
  <cellStyles count="7">
    <cellStyle name="Millares" xfId="1" builtinId="3"/>
    <cellStyle name="Millares 2 4" xfId="4" xr:uid="{2E32C601-3BD4-418D-A7EF-FB687ECEDEB2}"/>
    <cellStyle name="Millares 3" xfId="5" xr:uid="{80DEC84E-66C8-4F52-9374-E9AB997BAFE7}"/>
    <cellStyle name="Normal" xfId="0" builtinId="0"/>
    <cellStyle name="Normal 2 2" xfId="3" xr:uid="{68C2F01A-14EF-4CCC-A532-78A1A0584947}"/>
    <cellStyle name="Normal 2 9 2 2 2" xfId="6" xr:uid="{150EF1F2-405C-4B18-9BE5-4ABD759138D4}"/>
    <cellStyle name="Normal 3" xfId="2" xr:uid="{328042EE-140C-462F-AC54-9E05EB5D059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microsoft.com/office/2019/04/relationships/externalLinkLongPath" Target="ACHC/otros/ROOSEVELT/860013874%20-%20INSTITUTO%20DE%20ORTOPEDIA%20INFANTIL%20ROOSEVELT%20con%20formula%2026-10-21%20-%20cierre.xlsx?7B905B17" TargetMode="External"/><Relationship Id="rId1" Type="http://schemas.openxmlformats.org/officeDocument/2006/relationships/externalLinkPath" Target="file:///\\7B905B17\860013874%20-%20INSTITUTO%20DE%20ORTOPEDIA%20INFANTIL%20ROOSEVELT%20con%20formula%2026-10-21%20-%20cier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D APLISTAFF CIERRE"/>
      <sheetName val="RESUMEN"/>
      <sheetName val="CRUCE"/>
      <sheetName val="PT 26-10-21 H 8.29 AM"/>
      <sheetName val="TD"/>
      <sheetName val="X DIG (27 OCT)"/>
      <sheetName val="OP"/>
    </sheetNames>
    <sheetDataSet>
      <sheetData sheetId="0" refreshError="1"/>
      <sheetData sheetId="1" refreshError="1"/>
      <sheetData sheetId="2">
        <row r="1">
          <cell r="D1" t="str">
            <v>FACTURAS</v>
          </cell>
          <cell r="E1" t="str">
            <v>CRUCE NO SAP</v>
          </cell>
          <cell r="F1" t="str">
            <v>CRUCE NO EUREKA</v>
          </cell>
          <cell r="G1" t="str">
            <v>N°_SUBFACTURA</v>
          </cell>
          <cell r="H1" t="str">
            <v>FECHA PRESTACION SERVICIO</v>
          </cell>
          <cell r="I1" t="str">
            <v xml:space="preserve">FECHA FACTURA </v>
          </cell>
          <cell r="J1" t="str">
            <v xml:space="preserve">FECHA DE RADICACIÓN </v>
          </cell>
          <cell r="K1" t="str">
            <v>VALOR FACTURA</v>
          </cell>
          <cell r="L1" t="str">
            <v>SALDO FACTURA</v>
          </cell>
          <cell r="M1" t="str">
            <v>ESTADO</v>
          </cell>
          <cell r="N1" t="str">
            <v>ESTADO (21 OCT)</v>
          </cell>
          <cell r="O1" t="str">
            <v>ESTADO (26 OCT)</v>
          </cell>
          <cell r="P1" t="str">
            <v>CAPITA</v>
          </cell>
          <cell r="Q1" t="str">
            <v>EVENTO</v>
          </cell>
        </row>
        <row r="2">
          <cell r="D2">
            <v>2022167</v>
          </cell>
          <cell r="E2" t="e">
            <v>#N/A</v>
          </cell>
          <cell r="F2" t="e">
            <v>#N/A</v>
          </cell>
          <cell r="H2">
            <v>44134</v>
          </cell>
          <cell r="I2">
            <v>1</v>
          </cell>
          <cell r="K2">
            <v>5318200</v>
          </cell>
          <cell r="M2" t="str">
            <v>Factura devuelta</v>
          </cell>
          <cell r="N2" t="str">
            <v>Factura devuelta</v>
          </cell>
          <cell r="O2" t="str">
            <v>Factura anulada por la IPS</v>
          </cell>
          <cell r="P2">
            <v>0</v>
          </cell>
          <cell r="Q2">
            <v>0</v>
          </cell>
        </row>
        <row r="3">
          <cell r="D3">
            <v>1725702</v>
          </cell>
          <cell r="E3">
            <v>1725702</v>
          </cell>
          <cell r="G3" t="str">
            <v>ARAUCA</v>
          </cell>
          <cell r="H3">
            <v>43673</v>
          </cell>
          <cell r="I3">
            <v>43687</v>
          </cell>
          <cell r="K3">
            <v>2866640</v>
          </cell>
          <cell r="M3" t="str">
            <v>Factura auditada</v>
          </cell>
          <cell r="N3" t="str">
            <v>Factura auditada</v>
          </cell>
          <cell r="O3" t="str">
            <v>Factura auditada</v>
          </cell>
          <cell r="P3">
            <v>0</v>
          </cell>
          <cell r="Q3">
            <v>2866640</v>
          </cell>
        </row>
        <row r="4">
          <cell r="D4">
            <v>1760286</v>
          </cell>
          <cell r="E4">
            <v>1760286</v>
          </cell>
          <cell r="G4" t="str">
            <v>CUNDINAMARCA</v>
          </cell>
          <cell r="H4">
            <v>43747</v>
          </cell>
          <cell r="I4">
            <v>43789</v>
          </cell>
          <cell r="K4">
            <v>80700</v>
          </cell>
          <cell r="M4" t="str">
            <v>Factura auditada</v>
          </cell>
          <cell r="N4" t="str">
            <v>Factura auditada</v>
          </cell>
          <cell r="O4" t="str">
            <v>Factura auditada</v>
          </cell>
          <cell r="P4">
            <v>0</v>
          </cell>
          <cell r="Q4">
            <v>80700</v>
          </cell>
        </row>
        <row r="5">
          <cell r="D5">
            <v>1803762</v>
          </cell>
          <cell r="E5" t="e">
            <v>#N/A</v>
          </cell>
          <cell r="F5" t="e">
            <v>#N/A</v>
          </cell>
          <cell r="H5">
            <v>43853</v>
          </cell>
          <cell r="I5">
            <v>43928</v>
          </cell>
          <cell r="K5">
            <v>4746000</v>
          </cell>
          <cell r="M5" t="str">
            <v>Factura devuelta</v>
          </cell>
          <cell r="N5" t="str">
            <v>Factura auditada</v>
          </cell>
          <cell r="O5" t="str">
            <v>Factura auditada</v>
          </cell>
          <cell r="P5">
            <v>0</v>
          </cell>
          <cell r="Q5">
            <v>4746000</v>
          </cell>
        </row>
        <row r="6">
          <cell r="D6">
            <v>1815166</v>
          </cell>
          <cell r="E6">
            <v>1815166</v>
          </cell>
          <cell r="G6">
            <v>0</v>
          </cell>
          <cell r="H6">
            <v>43876</v>
          </cell>
          <cell r="I6">
            <v>43928</v>
          </cell>
          <cell r="K6">
            <v>493400</v>
          </cell>
          <cell r="M6" t="str">
            <v>Factura devuelta</v>
          </cell>
          <cell r="N6" t="str">
            <v>Factura auditada</v>
          </cell>
          <cell r="O6" t="str">
            <v>Factura auditada</v>
          </cell>
          <cell r="P6">
            <v>0</v>
          </cell>
          <cell r="Q6">
            <v>493400</v>
          </cell>
        </row>
        <row r="7">
          <cell r="D7">
            <v>1816280</v>
          </cell>
          <cell r="E7" t="e">
            <v>#N/A</v>
          </cell>
          <cell r="F7" t="e">
            <v>#N/A</v>
          </cell>
          <cell r="H7">
            <v>43879</v>
          </cell>
          <cell r="I7">
            <v>43927</v>
          </cell>
          <cell r="K7">
            <v>3255435</v>
          </cell>
          <cell r="M7" t="str">
            <v>Factura devuelta</v>
          </cell>
          <cell r="N7" t="str">
            <v>Factura auditada</v>
          </cell>
          <cell r="O7" t="str">
            <v>Factura auditada</v>
          </cell>
          <cell r="P7">
            <v>0</v>
          </cell>
          <cell r="Q7">
            <v>3255435</v>
          </cell>
        </row>
        <row r="8">
          <cell r="D8">
            <v>1819567</v>
          </cell>
          <cell r="E8">
            <v>1819567</v>
          </cell>
          <cell r="G8">
            <v>0</v>
          </cell>
          <cell r="H8">
            <v>43886</v>
          </cell>
          <cell r="I8">
            <v>43928</v>
          </cell>
          <cell r="K8">
            <v>1302900</v>
          </cell>
          <cell r="M8" t="str">
            <v>Factura devuelta</v>
          </cell>
          <cell r="N8" t="str">
            <v>Factura auditada</v>
          </cell>
          <cell r="O8" t="str">
            <v>Factura auditada</v>
          </cell>
          <cell r="P8">
            <v>0</v>
          </cell>
          <cell r="Q8">
            <v>1302900</v>
          </cell>
        </row>
        <row r="9">
          <cell r="D9">
            <v>1820865</v>
          </cell>
          <cell r="E9">
            <v>1820865</v>
          </cell>
          <cell r="G9">
            <v>0</v>
          </cell>
          <cell r="H9">
            <v>43887</v>
          </cell>
          <cell r="I9">
            <v>43927</v>
          </cell>
          <cell r="K9">
            <v>306700</v>
          </cell>
          <cell r="M9" t="str">
            <v>Factura devuelta</v>
          </cell>
          <cell r="N9" t="str">
            <v>Factura auditada</v>
          </cell>
          <cell r="O9" t="str">
            <v>Factura auditada</v>
          </cell>
          <cell r="P9">
            <v>0</v>
          </cell>
          <cell r="Q9">
            <v>306700</v>
          </cell>
        </row>
        <row r="10">
          <cell r="D10">
            <v>1821020</v>
          </cell>
          <cell r="E10">
            <v>1821020</v>
          </cell>
          <cell r="H10">
            <v>43888</v>
          </cell>
          <cell r="I10">
            <v>43927</v>
          </cell>
          <cell r="K10">
            <v>59800</v>
          </cell>
          <cell r="M10" t="str">
            <v>Factura devuelta</v>
          </cell>
          <cell r="N10" t="str">
            <v>Factura auditada</v>
          </cell>
          <cell r="O10" t="str">
            <v>Factura auditada</v>
          </cell>
          <cell r="P10">
            <v>0</v>
          </cell>
          <cell r="Q10">
            <v>59800</v>
          </cell>
        </row>
        <row r="11">
          <cell r="D11">
            <v>1822072</v>
          </cell>
          <cell r="E11">
            <v>1822072</v>
          </cell>
          <cell r="G11">
            <v>0</v>
          </cell>
          <cell r="H11">
            <v>43889</v>
          </cell>
          <cell r="I11">
            <v>43927</v>
          </cell>
          <cell r="K11">
            <v>225300</v>
          </cell>
          <cell r="M11" t="str">
            <v>Factura devuelta</v>
          </cell>
          <cell r="N11" t="str">
            <v>Factura auditada</v>
          </cell>
          <cell r="O11" t="str">
            <v>Factura auditada</v>
          </cell>
          <cell r="P11">
            <v>0</v>
          </cell>
          <cell r="Q11">
            <v>225300</v>
          </cell>
        </row>
        <row r="12">
          <cell r="D12">
            <v>1824835</v>
          </cell>
          <cell r="E12">
            <v>1824835</v>
          </cell>
          <cell r="G12">
            <v>0</v>
          </cell>
          <cell r="H12">
            <v>43895</v>
          </cell>
          <cell r="I12">
            <v>43927</v>
          </cell>
          <cell r="K12">
            <v>343000</v>
          </cell>
          <cell r="M12" t="str">
            <v>Factura devuelta</v>
          </cell>
          <cell r="N12" t="str">
            <v>Factura auditada</v>
          </cell>
          <cell r="O12" t="str">
            <v>Factura auditada</v>
          </cell>
          <cell r="P12">
            <v>0</v>
          </cell>
          <cell r="Q12">
            <v>343000</v>
          </cell>
        </row>
        <row r="13">
          <cell r="D13">
            <v>1829980</v>
          </cell>
          <cell r="E13">
            <v>1829980</v>
          </cell>
          <cell r="G13">
            <v>0</v>
          </cell>
          <cell r="H13">
            <v>43907</v>
          </cell>
          <cell r="I13">
            <v>43927</v>
          </cell>
          <cell r="K13">
            <v>134000</v>
          </cell>
          <cell r="M13" t="str">
            <v>Factura devuelta</v>
          </cell>
          <cell r="N13" t="str">
            <v>Factura auditada</v>
          </cell>
          <cell r="O13" t="str">
            <v>Factura auditada</v>
          </cell>
          <cell r="P13">
            <v>0</v>
          </cell>
          <cell r="Q13">
            <v>134000</v>
          </cell>
        </row>
        <row r="14">
          <cell r="D14">
            <v>1831595</v>
          </cell>
          <cell r="E14" t="e">
            <v>#N/A</v>
          </cell>
          <cell r="F14" t="e">
            <v>#N/A</v>
          </cell>
          <cell r="H14">
            <v>43921</v>
          </cell>
          <cell r="I14">
            <v>43928</v>
          </cell>
          <cell r="K14">
            <v>76559000</v>
          </cell>
          <cell r="M14" t="str">
            <v>Factura devuelta</v>
          </cell>
          <cell r="N14" t="str">
            <v>Factura auditada</v>
          </cell>
          <cell r="O14" t="str">
            <v>Factura auditada</v>
          </cell>
          <cell r="P14">
            <v>0</v>
          </cell>
          <cell r="Q14">
            <v>76559000</v>
          </cell>
        </row>
        <row r="15">
          <cell r="D15">
            <v>1835600</v>
          </cell>
          <cell r="E15">
            <v>1835600</v>
          </cell>
          <cell r="G15">
            <v>0</v>
          </cell>
          <cell r="H15">
            <v>43959</v>
          </cell>
          <cell r="I15">
            <v>1</v>
          </cell>
          <cell r="K15">
            <v>59800</v>
          </cell>
          <cell r="M15" t="str">
            <v>Factura devuelta</v>
          </cell>
          <cell r="N15" t="str">
            <v>Factura auditada</v>
          </cell>
          <cell r="O15" t="str">
            <v>Factura auditada</v>
          </cell>
          <cell r="P15">
            <v>0</v>
          </cell>
          <cell r="Q15">
            <v>59800</v>
          </cell>
        </row>
        <row r="16">
          <cell r="D16">
            <v>1836734</v>
          </cell>
          <cell r="E16">
            <v>1836734</v>
          </cell>
          <cell r="G16">
            <v>0</v>
          </cell>
          <cell r="H16">
            <v>43965</v>
          </cell>
          <cell r="I16">
            <v>1</v>
          </cell>
          <cell r="K16">
            <v>59800</v>
          </cell>
          <cell r="M16" t="str">
            <v>Factura devuelta</v>
          </cell>
          <cell r="N16" t="str">
            <v>Factura auditada</v>
          </cell>
          <cell r="O16" t="str">
            <v>Factura auditada</v>
          </cell>
          <cell r="P16">
            <v>0</v>
          </cell>
          <cell r="Q16">
            <v>59800</v>
          </cell>
        </row>
        <row r="17">
          <cell r="D17">
            <v>1837134</v>
          </cell>
          <cell r="E17">
            <v>1837134</v>
          </cell>
          <cell r="G17">
            <v>0</v>
          </cell>
          <cell r="H17">
            <v>43969</v>
          </cell>
          <cell r="I17">
            <v>1</v>
          </cell>
          <cell r="K17">
            <v>12800</v>
          </cell>
          <cell r="M17" t="str">
            <v>Factura devuelta</v>
          </cell>
          <cell r="N17" t="str">
            <v>Factura auditada</v>
          </cell>
          <cell r="O17" t="str">
            <v>Factura auditada</v>
          </cell>
          <cell r="P17">
            <v>0</v>
          </cell>
          <cell r="Q17">
            <v>12800</v>
          </cell>
        </row>
        <row r="18">
          <cell r="D18">
            <v>1837246</v>
          </cell>
          <cell r="E18">
            <v>1837246</v>
          </cell>
          <cell r="G18">
            <v>0</v>
          </cell>
          <cell r="H18">
            <v>43969</v>
          </cell>
          <cell r="I18">
            <v>1</v>
          </cell>
          <cell r="K18">
            <v>59800</v>
          </cell>
          <cell r="M18" t="str">
            <v>Factura devuelta</v>
          </cell>
          <cell r="N18" t="str">
            <v>Factura auditada</v>
          </cell>
          <cell r="O18" t="str">
            <v>Factura auditada</v>
          </cell>
          <cell r="P18">
            <v>0</v>
          </cell>
          <cell r="Q18">
            <v>59800</v>
          </cell>
        </row>
        <row r="19">
          <cell r="D19">
            <v>1854518</v>
          </cell>
          <cell r="E19">
            <v>1854518</v>
          </cell>
          <cell r="G19">
            <v>0</v>
          </cell>
          <cell r="H19">
            <v>44043</v>
          </cell>
          <cell r="I19">
            <v>44175</v>
          </cell>
          <cell r="K19">
            <v>6193399</v>
          </cell>
          <cell r="M19" t="str">
            <v>Factura devuelta</v>
          </cell>
          <cell r="N19" t="str">
            <v>Factura auditada</v>
          </cell>
          <cell r="O19" t="str">
            <v>Factura auditada</v>
          </cell>
          <cell r="P19">
            <v>0</v>
          </cell>
          <cell r="Q19">
            <v>6193399</v>
          </cell>
        </row>
        <row r="20">
          <cell r="D20">
            <v>2006082</v>
          </cell>
          <cell r="E20">
            <v>2006082</v>
          </cell>
          <cell r="H20">
            <v>44074</v>
          </cell>
          <cell r="I20">
            <v>44204</v>
          </cell>
          <cell r="K20">
            <v>1888700</v>
          </cell>
          <cell r="M20" t="str">
            <v>Factura devuelta</v>
          </cell>
          <cell r="N20" t="str">
            <v>Factura auditada</v>
          </cell>
          <cell r="O20" t="str">
            <v>Factura auditada</v>
          </cell>
          <cell r="P20">
            <v>0</v>
          </cell>
          <cell r="Q20">
            <v>1888700</v>
          </cell>
        </row>
        <row r="21">
          <cell r="D21">
            <v>2010635</v>
          </cell>
          <cell r="E21">
            <v>2010635</v>
          </cell>
          <cell r="G21">
            <v>0</v>
          </cell>
          <cell r="H21">
            <v>44096</v>
          </cell>
          <cell r="I21">
            <v>44208</v>
          </cell>
          <cell r="K21">
            <v>756400</v>
          </cell>
          <cell r="M21" t="str">
            <v>Factura devuelta</v>
          </cell>
          <cell r="N21" t="str">
            <v>Factura auditada</v>
          </cell>
          <cell r="O21" t="str">
            <v>Factura auditada</v>
          </cell>
          <cell r="P21">
            <v>0</v>
          </cell>
          <cell r="Q21">
            <v>756400</v>
          </cell>
        </row>
        <row r="22">
          <cell r="D22">
            <v>2011716</v>
          </cell>
          <cell r="E22">
            <v>2011716</v>
          </cell>
          <cell r="G22">
            <v>0</v>
          </cell>
          <cell r="H22">
            <v>44098</v>
          </cell>
          <cell r="I22">
            <v>44208</v>
          </cell>
          <cell r="K22">
            <v>2743400</v>
          </cell>
          <cell r="M22" t="str">
            <v>Factura devuelta</v>
          </cell>
          <cell r="N22" t="str">
            <v>Factura auditada</v>
          </cell>
          <cell r="O22" t="str">
            <v>Factura auditada</v>
          </cell>
          <cell r="P22">
            <v>0</v>
          </cell>
          <cell r="Q22">
            <v>2743400</v>
          </cell>
        </row>
        <row r="23">
          <cell r="D23">
            <v>2012136</v>
          </cell>
          <cell r="E23" t="e">
            <v>#N/A</v>
          </cell>
          <cell r="F23" t="e">
            <v>#N/A</v>
          </cell>
          <cell r="H23">
            <v>44099</v>
          </cell>
          <cell r="I23">
            <v>44203</v>
          </cell>
          <cell r="K23">
            <v>4413600</v>
          </cell>
          <cell r="M23" t="str">
            <v>Factura devuelta</v>
          </cell>
          <cell r="N23" t="str">
            <v>Factura auditada</v>
          </cell>
          <cell r="O23" t="str">
            <v>Factura auditada</v>
          </cell>
          <cell r="P23">
            <v>0</v>
          </cell>
          <cell r="Q23">
            <v>4413600</v>
          </cell>
        </row>
        <row r="24">
          <cell r="D24">
            <v>2012208</v>
          </cell>
          <cell r="E24">
            <v>2012208</v>
          </cell>
          <cell r="G24">
            <v>0</v>
          </cell>
          <cell r="H24">
            <v>44102</v>
          </cell>
          <cell r="I24">
            <v>1</v>
          </cell>
          <cell r="K24">
            <v>9426500</v>
          </cell>
          <cell r="M24" t="str">
            <v>Factura devuelta</v>
          </cell>
          <cell r="N24" t="str">
            <v>Factura auditada</v>
          </cell>
          <cell r="O24" t="str">
            <v>Factura auditada</v>
          </cell>
          <cell r="P24">
            <v>0</v>
          </cell>
          <cell r="Q24">
            <v>9426500</v>
          </cell>
        </row>
        <row r="25">
          <cell r="D25">
            <v>2012745</v>
          </cell>
          <cell r="E25">
            <v>2012745</v>
          </cell>
          <cell r="H25">
            <v>44103</v>
          </cell>
          <cell r="I25">
            <v>44265</v>
          </cell>
          <cell r="K25">
            <v>63300</v>
          </cell>
          <cell r="M25" t="str">
            <v>Factura auditada</v>
          </cell>
          <cell r="N25" t="str">
            <v>Factura auditada</v>
          </cell>
          <cell r="O25" t="str">
            <v>Factura auditada</v>
          </cell>
          <cell r="P25">
            <v>0</v>
          </cell>
          <cell r="Q25">
            <v>63300</v>
          </cell>
        </row>
        <row r="26">
          <cell r="D26">
            <v>2013475</v>
          </cell>
          <cell r="E26">
            <v>2013475</v>
          </cell>
          <cell r="G26">
            <v>0</v>
          </cell>
          <cell r="H26">
            <v>44104</v>
          </cell>
          <cell r="I26">
            <v>44146</v>
          </cell>
          <cell r="K26">
            <v>3010830</v>
          </cell>
          <cell r="M26" t="str">
            <v>Factura devuelta</v>
          </cell>
          <cell r="N26" t="str">
            <v>Factura auditada</v>
          </cell>
          <cell r="O26" t="str">
            <v>Factura auditada</v>
          </cell>
          <cell r="P26">
            <v>0</v>
          </cell>
          <cell r="Q26">
            <v>3010830</v>
          </cell>
        </row>
        <row r="27">
          <cell r="D27">
            <v>2013936</v>
          </cell>
          <cell r="E27">
            <v>2013936</v>
          </cell>
          <cell r="G27">
            <v>0</v>
          </cell>
          <cell r="H27">
            <v>44104</v>
          </cell>
          <cell r="I27">
            <v>1</v>
          </cell>
          <cell r="K27">
            <v>4516200</v>
          </cell>
          <cell r="M27" t="str">
            <v>Factura devuelta</v>
          </cell>
          <cell r="N27" t="str">
            <v>Factura auditada</v>
          </cell>
          <cell r="O27" t="str">
            <v>Factura auditada</v>
          </cell>
          <cell r="P27">
            <v>0</v>
          </cell>
          <cell r="Q27">
            <v>4516200</v>
          </cell>
        </row>
        <row r="28">
          <cell r="D28">
            <v>2015169</v>
          </cell>
          <cell r="E28" t="e">
            <v>#N/A</v>
          </cell>
          <cell r="F28" t="e">
            <v>#N/A</v>
          </cell>
          <cell r="H28">
            <v>44110</v>
          </cell>
          <cell r="I28">
            <v>1</v>
          </cell>
          <cell r="K28">
            <v>59800</v>
          </cell>
          <cell r="M28" t="str">
            <v>Factura devuelta</v>
          </cell>
          <cell r="N28" t="str">
            <v>Factura auditada</v>
          </cell>
          <cell r="O28" t="str">
            <v>Factura auditada</v>
          </cell>
          <cell r="P28">
            <v>0</v>
          </cell>
          <cell r="Q28">
            <v>59800</v>
          </cell>
        </row>
        <row r="29">
          <cell r="D29">
            <v>2015720</v>
          </cell>
          <cell r="E29" t="e">
            <v>#N/A</v>
          </cell>
          <cell r="F29" t="e">
            <v>#N/A</v>
          </cell>
          <cell r="H29">
            <v>44112</v>
          </cell>
          <cell r="I29">
            <v>44169</v>
          </cell>
          <cell r="K29">
            <v>605400</v>
          </cell>
          <cell r="M29" t="str">
            <v>Factura devuelta</v>
          </cell>
          <cell r="N29" t="str">
            <v>Factura auditada</v>
          </cell>
          <cell r="O29" t="str">
            <v>Factura auditada</v>
          </cell>
          <cell r="P29">
            <v>0</v>
          </cell>
          <cell r="Q29">
            <v>605400</v>
          </cell>
        </row>
        <row r="30">
          <cell r="D30">
            <v>2018426</v>
          </cell>
          <cell r="E30">
            <v>2018426</v>
          </cell>
          <cell r="G30">
            <v>0</v>
          </cell>
          <cell r="H30">
            <v>44125</v>
          </cell>
          <cell r="I30">
            <v>44146</v>
          </cell>
          <cell r="K30">
            <v>1879200</v>
          </cell>
          <cell r="M30" t="str">
            <v>Factura devuelta</v>
          </cell>
          <cell r="N30" t="str">
            <v>Factura auditada</v>
          </cell>
          <cell r="O30" t="str">
            <v>Factura auditada</v>
          </cell>
          <cell r="P30">
            <v>0</v>
          </cell>
          <cell r="Q30">
            <v>1879200</v>
          </cell>
        </row>
        <row r="31">
          <cell r="D31">
            <v>2019764</v>
          </cell>
          <cell r="E31">
            <v>2019764</v>
          </cell>
          <cell r="H31">
            <v>44128</v>
          </cell>
          <cell r="I31">
            <v>44139</v>
          </cell>
          <cell r="K31">
            <v>63400</v>
          </cell>
          <cell r="M31" t="str">
            <v>Factura devuelta</v>
          </cell>
          <cell r="N31" t="str">
            <v>Factura auditada</v>
          </cell>
          <cell r="O31" t="str">
            <v>Factura auditada</v>
          </cell>
          <cell r="P31">
            <v>0</v>
          </cell>
          <cell r="Q31">
            <v>63400</v>
          </cell>
        </row>
        <row r="32">
          <cell r="D32">
            <v>2019991</v>
          </cell>
          <cell r="E32" t="e">
            <v>#N/A</v>
          </cell>
          <cell r="F32" t="e">
            <v>#N/A</v>
          </cell>
          <cell r="H32">
            <v>44130</v>
          </cell>
          <cell r="I32">
            <v>44169</v>
          </cell>
          <cell r="K32">
            <v>74000</v>
          </cell>
          <cell r="M32" t="str">
            <v>Factura devuelta</v>
          </cell>
          <cell r="N32" t="str">
            <v>Factura auditada</v>
          </cell>
          <cell r="O32" t="str">
            <v>Factura auditada</v>
          </cell>
          <cell r="P32">
            <v>0</v>
          </cell>
          <cell r="Q32">
            <v>74000</v>
          </cell>
        </row>
        <row r="33">
          <cell r="D33">
            <v>2020116</v>
          </cell>
          <cell r="E33">
            <v>2020116</v>
          </cell>
          <cell r="H33">
            <v>44130</v>
          </cell>
          <cell r="I33">
            <v>1</v>
          </cell>
          <cell r="K33">
            <v>63400</v>
          </cell>
          <cell r="M33" t="str">
            <v>Factura devuelta</v>
          </cell>
          <cell r="N33" t="str">
            <v>Factura auditada</v>
          </cell>
          <cell r="O33" t="str">
            <v>Factura auditada</v>
          </cell>
          <cell r="P33">
            <v>0</v>
          </cell>
          <cell r="Q33">
            <v>63400</v>
          </cell>
        </row>
        <row r="34">
          <cell r="D34">
            <v>2020311</v>
          </cell>
          <cell r="E34" t="e">
            <v>#N/A</v>
          </cell>
          <cell r="F34" t="e">
            <v>#N/A</v>
          </cell>
          <cell r="H34">
            <v>44131</v>
          </cell>
          <cell r="I34">
            <v>44169</v>
          </cell>
          <cell r="K34">
            <v>1199400</v>
          </cell>
          <cell r="M34" t="str">
            <v>Factura devuelta</v>
          </cell>
          <cell r="N34" t="str">
            <v>Factura auditada</v>
          </cell>
          <cell r="O34" t="str">
            <v>Factura auditada</v>
          </cell>
          <cell r="P34">
            <v>0</v>
          </cell>
          <cell r="Q34">
            <v>1199400</v>
          </cell>
        </row>
        <row r="35">
          <cell r="D35">
            <v>2020382</v>
          </cell>
          <cell r="E35">
            <v>2020382</v>
          </cell>
          <cell r="H35">
            <v>44131</v>
          </cell>
          <cell r="I35">
            <v>44176</v>
          </cell>
          <cell r="K35">
            <v>641700</v>
          </cell>
          <cell r="M35" t="str">
            <v>Factura devuelta</v>
          </cell>
          <cell r="N35" t="str">
            <v>Factura auditada</v>
          </cell>
          <cell r="O35" t="str">
            <v>Factura auditada</v>
          </cell>
          <cell r="P35">
            <v>0</v>
          </cell>
          <cell r="Q35">
            <v>641700</v>
          </cell>
        </row>
        <row r="36">
          <cell r="D36">
            <v>2020902</v>
          </cell>
          <cell r="E36" t="e">
            <v>#N/A</v>
          </cell>
          <cell r="F36" t="e">
            <v>#N/A</v>
          </cell>
          <cell r="H36">
            <v>44132</v>
          </cell>
          <cell r="I36">
            <v>44169</v>
          </cell>
          <cell r="K36">
            <v>168700</v>
          </cell>
          <cell r="M36" t="str">
            <v>Factura devuelta</v>
          </cell>
          <cell r="N36" t="str">
            <v>Factura auditada</v>
          </cell>
          <cell r="O36" t="str">
            <v>Factura auditada</v>
          </cell>
          <cell r="P36">
            <v>0</v>
          </cell>
          <cell r="Q36">
            <v>168700</v>
          </cell>
        </row>
        <row r="37">
          <cell r="D37">
            <v>2021125</v>
          </cell>
          <cell r="E37" t="e">
            <v>#N/A</v>
          </cell>
          <cell r="F37" t="e">
            <v>#N/A</v>
          </cell>
          <cell r="H37">
            <v>44132</v>
          </cell>
          <cell r="I37">
            <v>44169</v>
          </cell>
          <cell r="K37">
            <v>561700</v>
          </cell>
          <cell r="M37" t="str">
            <v>Factura devuelta</v>
          </cell>
          <cell r="N37" t="str">
            <v>Factura auditada</v>
          </cell>
          <cell r="O37" t="str">
            <v>Factura auditada</v>
          </cell>
          <cell r="P37">
            <v>0</v>
          </cell>
          <cell r="Q37">
            <v>561700</v>
          </cell>
        </row>
        <row r="38">
          <cell r="D38">
            <v>2021921</v>
          </cell>
          <cell r="E38" t="e">
            <v>#N/A</v>
          </cell>
          <cell r="F38" t="e">
            <v>#N/A</v>
          </cell>
          <cell r="H38">
            <v>44134</v>
          </cell>
          <cell r="I38">
            <v>44169</v>
          </cell>
          <cell r="K38">
            <v>807700</v>
          </cell>
          <cell r="M38" t="str">
            <v>Factura devuelta</v>
          </cell>
          <cell r="N38" t="str">
            <v>Factura auditada</v>
          </cell>
          <cell r="O38" t="str">
            <v>Factura auditada</v>
          </cell>
          <cell r="P38">
            <v>0</v>
          </cell>
          <cell r="Q38">
            <v>807700</v>
          </cell>
        </row>
        <row r="39">
          <cell r="D39">
            <v>2022197</v>
          </cell>
          <cell r="E39">
            <v>2022197</v>
          </cell>
          <cell r="H39">
            <v>44134</v>
          </cell>
          <cell r="I39">
            <v>44176</v>
          </cell>
          <cell r="K39">
            <v>94200</v>
          </cell>
          <cell r="M39" t="str">
            <v>Factura devuelta</v>
          </cell>
          <cell r="N39" t="str">
            <v>Factura auditada</v>
          </cell>
          <cell r="O39" t="str">
            <v>Factura auditada</v>
          </cell>
          <cell r="P39">
            <v>0</v>
          </cell>
          <cell r="Q39">
            <v>94200</v>
          </cell>
        </row>
        <row r="40">
          <cell r="D40">
            <v>2022569</v>
          </cell>
          <cell r="E40">
            <v>2022569</v>
          </cell>
          <cell r="H40">
            <v>44135</v>
          </cell>
          <cell r="I40">
            <v>1</v>
          </cell>
          <cell r="K40">
            <v>16131500</v>
          </cell>
          <cell r="M40" t="str">
            <v>Factura devuelta</v>
          </cell>
          <cell r="N40" t="str">
            <v>Factura auditada</v>
          </cell>
          <cell r="O40" t="str">
            <v>Factura auditada</v>
          </cell>
          <cell r="P40">
            <v>0</v>
          </cell>
          <cell r="Q40">
            <v>16131500</v>
          </cell>
        </row>
        <row r="41">
          <cell r="D41">
            <v>2022743</v>
          </cell>
          <cell r="E41">
            <v>2022743</v>
          </cell>
          <cell r="H41">
            <v>44135</v>
          </cell>
          <cell r="I41">
            <v>44176</v>
          </cell>
          <cell r="K41">
            <v>57494100</v>
          </cell>
          <cell r="M41" t="str">
            <v>Factura devuelta</v>
          </cell>
          <cell r="N41" t="str">
            <v>Factura auditada</v>
          </cell>
          <cell r="O41" t="str">
            <v>Factura auditada</v>
          </cell>
          <cell r="P41">
            <v>0</v>
          </cell>
          <cell r="Q41">
            <v>57494100</v>
          </cell>
        </row>
        <row r="42">
          <cell r="D42">
            <v>2024273</v>
          </cell>
          <cell r="E42" t="e">
            <v>#N/A</v>
          </cell>
          <cell r="F42" t="e">
            <v>#N/A</v>
          </cell>
          <cell r="H42">
            <v>44144</v>
          </cell>
          <cell r="I42">
            <v>44169</v>
          </cell>
          <cell r="K42">
            <v>1270000</v>
          </cell>
          <cell r="M42" t="str">
            <v>Factura devuelta</v>
          </cell>
          <cell r="N42" t="str">
            <v>Factura auditada</v>
          </cell>
          <cell r="O42" t="str">
            <v>Factura auditada</v>
          </cell>
          <cell r="P42">
            <v>0</v>
          </cell>
          <cell r="Q42">
            <v>1270000</v>
          </cell>
        </row>
        <row r="43">
          <cell r="D43">
            <v>2024697</v>
          </cell>
          <cell r="E43">
            <v>2024697</v>
          </cell>
          <cell r="H43">
            <v>44146</v>
          </cell>
          <cell r="I43">
            <v>44176</v>
          </cell>
          <cell r="K43">
            <v>63400</v>
          </cell>
          <cell r="M43" t="str">
            <v>Factura devuelta</v>
          </cell>
          <cell r="N43" t="str">
            <v>Factura auditada</v>
          </cell>
          <cell r="O43" t="str">
            <v>Factura auditada</v>
          </cell>
          <cell r="P43">
            <v>0</v>
          </cell>
          <cell r="Q43">
            <v>63400</v>
          </cell>
        </row>
        <row r="44">
          <cell r="D44">
            <v>2025204</v>
          </cell>
          <cell r="E44">
            <v>2025204</v>
          </cell>
          <cell r="H44">
            <v>44148</v>
          </cell>
          <cell r="I44">
            <v>44175</v>
          </cell>
          <cell r="K44">
            <v>63369</v>
          </cell>
          <cell r="M44" t="str">
            <v>Factura devuelta</v>
          </cell>
          <cell r="N44" t="str">
            <v>Factura auditada</v>
          </cell>
          <cell r="O44" t="str">
            <v>Factura auditada</v>
          </cell>
          <cell r="P44">
            <v>0</v>
          </cell>
          <cell r="Q44">
            <v>63369</v>
          </cell>
        </row>
        <row r="45">
          <cell r="D45">
            <v>2025213</v>
          </cell>
          <cell r="E45">
            <v>2025213</v>
          </cell>
          <cell r="H45">
            <v>44148</v>
          </cell>
          <cell r="I45">
            <v>44175</v>
          </cell>
          <cell r="K45">
            <v>50500</v>
          </cell>
          <cell r="M45" t="str">
            <v>Factura devuelta</v>
          </cell>
          <cell r="N45" t="str">
            <v>Factura auditada</v>
          </cell>
          <cell r="O45" t="str">
            <v>Factura auditada</v>
          </cell>
          <cell r="P45">
            <v>0</v>
          </cell>
          <cell r="Q45">
            <v>50500</v>
          </cell>
        </row>
        <row r="46">
          <cell r="D46">
            <v>2025353</v>
          </cell>
          <cell r="E46">
            <v>2025353</v>
          </cell>
          <cell r="H46">
            <v>44152</v>
          </cell>
          <cell r="I46">
            <v>44176</v>
          </cell>
          <cell r="K46">
            <v>63369</v>
          </cell>
          <cell r="M46" t="str">
            <v>Factura devuelta</v>
          </cell>
          <cell r="N46" t="str">
            <v>Factura auditada</v>
          </cell>
          <cell r="O46" t="str">
            <v>Factura auditada</v>
          </cell>
          <cell r="P46">
            <v>0</v>
          </cell>
          <cell r="Q46">
            <v>63369</v>
          </cell>
        </row>
        <row r="47">
          <cell r="D47">
            <v>2025555</v>
          </cell>
          <cell r="E47">
            <v>2025555</v>
          </cell>
          <cell r="H47">
            <v>44152</v>
          </cell>
          <cell r="I47">
            <v>44175</v>
          </cell>
          <cell r="K47">
            <v>477000</v>
          </cell>
          <cell r="M47" t="str">
            <v>Factura devuelta</v>
          </cell>
          <cell r="N47" t="str">
            <v>Factura auditada</v>
          </cell>
          <cell r="O47" t="str">
            <v>Factura auditada</v>
          </cell>
          <cell r="P47">
            <v>0</v>
          </cell>
          <cell r="Q47">
            <v>477000</v>
          </cell>
        </row>
        <row r="48">
          <cell r="D48">
            <v>2025934</v>
          </cell>
          <cell r="E48" t="e">
            <v>#N/A</v>
          </cell>
          <cell r="F48" t="e">
            <v>#N/A</v>
          </cell>
          <cell r="H48">
            <v>44154</v>
          </cell>
          <cell r="I48">
            <v>44169</v>
          </cell>
          <cell r="K48">
            <v>1970578</v>
          </cell>
          <cell r="M48" t="str">
            <v>Factura devuelta</v>
          </cell>
          <cell r="N48" t="str">
            <v>Factura auditada</v>
          </cell>
          <cell r="O48" t="str">
            <v>Factura auditada</v>
          </cell>
          <cell r="P48">
            <v>0</v>
          </cell>
          <cell r="Q48">
            <v>1970578</v>
          </cell>
        </row>
        <row r="49">
          <cell r="D49">
            <v>2025960</v>
          </cell>
          <cell r="E49">
            <v>2025960</v>
          </cell>
          <cell r="G49">
            <v>0</v>
          </cell>
          <cell r="H49">
            <v>44154</v>
          </cell>
          <cell r="I49">
            <v>1</v>
          </cell>
          <cell r="K49">
            <v>1027600</v>
          </cell>
          <cell r="M49" t="str">
            <v>Factura devuelta</v>
          </cell>
          <cell r="N49" t="str">
            <v>Factura auditada</v>
          </cell>
          <cell r="O49" t="str">
            <v>Factura auditada</v>
          </cell>
          <cell r="P49">
            <v>0</v>
          </cell>
          <cell r="Q49">
            <v>1027600</v>
          </cell>
        </row>
        <row r="50">
          <cell r="D50">
            <v>2026220</v>
          </cell>
          <cell r="E50">
            <v>2026220</v>
          </cell>
          <cell r="H50">
            <v>44155</v>
          </cell>
          <cell r="I50">
            <v>44176</v>
          </cell>
          <cell r="K50">
            <v>94200</v>
          </cell>
          <cell r="M50" t="str">
            <v>Factura devuelta</v>
          </cell>
          <cell r="N50" t="str">
            <v>Factura auditada</v>
          </cell>
          <cell r="O50" t="str">
            <v>Factura auditada</v>
          </cell>
          <cell r="P50">
            <v>0</v>
          </cell>
          <cell r="Q50">
            <v>94200</v>
          </cell>
        </row>
        <row r="51">
          <cell r="D51">
            <v>2026912</v>
          </cell>
          <cell r="E51" t="e">
            <v>#N/A</v>
          </cell>
          <cell r="F51" t="e">
            <v>#N/A</v>
          </cell>
          <cell r="H51">
            <v>44156</v>
          </cell>
          <cell r="I51">
            <v>1</v>
          </cell>
          <cell r="K51">
            <v>63400</v>
          </cell>
          <cell r="M51" t="str">
            <v>Factura devuelta</v>
          </cell>
          <cell r="N51" t="str">
            <v>Factura auditada</v>
          </cell>
          <cell r="O51" t="str">
            <v>Factura auditada</v>
          </cell>
          <cell r="P51">
            <v>0</v>
          </cell>
          <cell r="Q51">
            <v>63400</v>
          </cell>
        </row>
        <row r="52">
          <cell r="D52">
            <v>2027036</v>
          </cell>
          <cell r="E52">
            <v>2027036</v>
          </cell>
          <cell r="H52">
            <v>44158</v>
          </cell>
          <cell r="I52">
            <v>44176</v>
          </cell>
          <cell r="K52">
            <v>63369</v>
          </cell>
          <cell r="M52" t="str">
            <v>Factura devuelta</v>
          </cell>
          <cell r="N52" t="str">
            <v>Factura auditada</v>
          </cell>
          <cell r="O52" t="str">
            <v>Factura auditada</v>
          </cell>
          <cell r="P52">
            <v>0</v>
          </cell>
          <cell r="Q52">
            <v>63369</v>
          </cell>
        </row>
        <row r="53">
          <cell r="D53">
            <v>2027295</v>
          </cell>
          <cell r="E53">
            <v>2027295</v>
          </cell>
          <cell r="G53">
            <v>0</v>
          </cell>
          <cell r="H53">
            <v>44159</v>
          </cell>
          <cell r="I53">
            <v>44176</v>
          </cell>
          <cell r="K53">
            <v>1143825</v>
          </cell>
          <cell r="M53" t="str">
            <v>Factura devuelta</v>
          </cell>
          <cell r="N53" t="str">
            <v>Factura auditada</v>
          </cell>
          <cell r="O53" t="str">
            <v>Factura auditada</v>
          </cell>
          <cell r="P53">
            <v>0</v>
          </cell>
          <cell r="Q53">
            <v>1143825</v>
          </cell>
        </row>
        <row r="54">
          <cell r="D54">
            <v>2027425</v>
          </cell>
          <cell r="E54">
            <v>2027425</v>
          </cell>
          <cell r="H54">
            <v>44159</v>
          </cell>
          <cell r="I54">
            <v>44175</v>
          </cell>
          <cell r="K54">
            <v>453700</v>
          </cell>
          <cell r="M54" t="str">
            <v>Factura devuelta</v>
          </cell>
          <cell r="N54" t="str">
            <v>Factura auditada</v>
          </cell>
          <cell r="O54" t="str">
            <v>Factura auditada</v>
          </cell>
          <cell r="P54">
            <v>0</v>
          </cell>
          <cell r="Q54">
            <v>453700</v>
          </cell>
        </row>
        <row r="55">
          <cell r="D55">
            <v>2027503</v>
          </cell>
          <cell r="E55">
            <v>2027503</v>
          </cell>
          <cell r="H55">
            <v>44159</v>
          </cell>
          <cell r="I55">
            <v>44175</v>
          </cell>
          <cell r="K55">
            <v>95500</v>
          </cell>
          <cell r="M55" t="str">
            <v>Factura devuelta</v>
          </cell>
          <cell r="N55" t="str">
            <v>Factura auditada</v>
          </cell>
          <cell r="O55" t="str">
            <v>Factura auditada</v>
          </cell>
          <cell r="P55">
            <v>0</v>
          </cell>
          <cell r="Q55">
            <v>95500</v>
          </cell>
        </row>
        <row r="56">
          <cell r="D56">
            <v>2027801</v>
          </cell>
          <cell r="E56">
            <v>2027801</v>
          </cell>
          <cell r="G56">
            <v>0</v>
          </cell>
          <cell r="H56">
            <v>44160</v>
          </cell>
          <cell r="I56">
            <v>44169</v>
          </cell>
          <cell r="K56">
            <v>22172978</v>
          </cell>
          <cell r="M56" t="str">
            <v>Factura devuelta</v>
          </cell>
          <cell r="N56" t="str">
            <v>Factura auditada</v>
          </cell>
          <cell r="O56" t="str">
            <v>Factura auditada</v>
          </cell>
          <cell r="P56">
            <v>0</v>
          </cell>
          <cell r="Q56">
            <v>22172978</v>
          </cell>
        </row>
        <row r="57">
          <cell r="D57">
            <v>2027813</v>
          </cell>
          <cell r="E57">
            <v>2027813</v>
          </cell>
          <cell r="H57">
            <v>44160</v>
          </cell>
          <cell r="I57">
            <v>44176</v>
          </cell>
          <cell r="K57">
            <v>2340400</v>
          </cell>
          <cell r="M57" t="str">
            <v>Factura devuelta</v>
          </cell>
          <cell r="N57" t="str">
            <v>Factura auditada</v>
          </cell>
          <cell r="O57" t="str">
            <v>Factura auditada</v>
          </cell>
          <cell r="P57">
            <v>0</v>
          </cell>
          <cell r="Q57">
            <v>2340400</v>
          </cell>
        </row>
        <row r="58">
          <cell r="D58">
            <v>2027828</v>
          </cell>
          <cell r="E58" t="e">
            <v>#N/A</v>
          </cell>
          <cell r="F58" t="e">
            <v>#N/A</v>
          </cell>
          <cell r="H58">
            <v>44160</v>
          </cell>
          <cell r="I58">
            <v>1</v>
          </cell>
          <cell r="K58">
            <v>843985</v>
          </cell>
          <cell r="M58" t="str">
            <v>Factura devuelta</v>
          </cell>
          <cell r="N58" t="str">
            <v>Factura auditada</v>
          </cell>
          <cell r="O58" t="str">
            <v>Factura auditada</v>
          </cell>
          <cell r="P58">
            <v>0</v>
          </cell>
          <cell r="Q58">
            <v>843985</v>
          </cell>
        </row>
        <row r="59">
          <cell r="D59">
            <v>2027916</v>
          </cell>
          <cell r="E59">
            <v>2027916</v>
          </cell>
          <cell r="H59">
            <v>44160</v>
          </cell>
          <cell r="I59">
            <v>1</v>
          </cell>
          <cell r="K59">
            <v>63400</v>
          </cell>
          <cell r="M59" t="str">
            <v>Factura devuelta</v>
          </cell>
          <cell r="N59" t="str">
            <v>Factura auditada</v>
          </cell>
          <cell r="O59" t="str">
            <v>Factura auditada</v>
          </cell>
          <cell r="P59">
            <v>0</v>
          </cell>
          <cell r="Q59">
            <v>63400</v>
          </cell>
        </row>
        <row r="60">
          <cell r="D60">
            <v>2027951</v>
          </cell>
          <cell r="E60">
            <v>2027951</v>
          </cell>
          <cell r="G60">
            <v>0</v>
          </cell>
          <cell r="H60">
            <v>44160</v>
          </cell>
          <cell r="I60">
            <v>44176</v>
          </cell>
          <cell r="K60">
            <v>6209404</v>
          </cell>
          <cell r="M60" t="str">
            <v>Factura devuelta</v>
          </cell>
          <cell r="N60" t="str">
            <v>Factura auditada</v>
          </cell>
          <cell r="O60" t="str">
            <v>Factura auditada</v>
          </cell>
          <cell r="P60">
            <v>0</v>
          </cell>
          <cell r="Q60">
            <v>6209404</v>
          </cell>
        </row>
        <row r="61">
          <cell r="D61">
            <v>2028396</v>
          </cell>
          <cell r="E61">
            <v>2028396</v>
          </cell>
          <cell r="G61">
            <v>0</v>
          </cell>
          <cell r="H61">
            <v>44161</v>
          </cell>
          <cell r="I61">
            <v>44208</v>
          </cell>
          <cell r="K61">
            <v>3367200</v>
          </cell>
          <cell r="M61" t="str">
            <v>Factura devuelta</v>
          </cell>
          <cell r="N61" t="str">
            <v>Factura auditada</v>
          </cell>
          <cell r="O61" t="str">
            <v>Factura auditada</v>
          </cell>
          <cell r="P61">
            <v>0</v>
          </cell>
          <cell r="Q61">
            <v>3367200</v>
          </cell>
        </row>
        <row r="62">
          <cell r="D62">
            <v>2028724</v>
          </cell>
          <cell r="E62">
            <v>2028724</v>
          </cell>
          <cell r="G62">
            <v>0</v>
          </cell>
          <cell r="H62">
            <v>44161</v>
          </cell>
          <cell r="I62">
            <v>1</v>
          </cell>
          <cell r="K62">
            <v>2439000</v>
          </cell>
          <cell r="M62" t="str">
            <v>Factura devuelta</v>
          </cell>
          <cell r="N62" t="str">
            <v>Factura auditada</v>
          </cell>
          <cell r="O62" t="str">
            <v>Factura auditada</v>
          </cell>
          <cell r="P62">
            <v>0</v>
          </cell>
          <cell r="Q62">
            <v>2439000</v>
          </cell>
        </row>
        <row r="63">
          <cell r="D63">
            <v>2028864</v>
          </cell>
          <cell r="E63" t="e">
            <v>#N/A</v>
          </cell>
          <cell r="F63" t="e">
            <v>#N/A</v>
          </cell>
          <cell r="H63">
            <v>44162</v>
          </cell>
          <cell r="I63">
            <v>44169</v>
          </cell>
          <cell r="K63">
            <v>1161700</v>
          </cell>
          <cell r="M63" t="str">
            <v>Factura devuelta</v>
          </cell>
          <cell r="N63" t="str">
            <v>Factura auditada</v>
          </cell>
          <cell r="O63" t="str">
            <v>Factura auditada</v>
          </cell>
          <cell r="P63">
            <v>0</v>
          </cell>
          <cell r="Q63">
            <v>1161700</v>
          </cell>
        </row>
        <row r="64">
          <cell r="D64">
            <v>2029369</v>
          </cell>
          <cell r="E64" t="e">
            <v>#N/A</v>
          </cell>
          <cell r="F64" t="e">
            <v>#N/A</v>
          </cell>
          <cell r="H64">
            <v>44163</v>
          </cell>
          <cell r="I64">
            <v>44175</v>
          </cell>
          <cell r="K64">
            <v>865000</v>
          </cell>
          <cell r="M64" t="str">
            <v>Factura devuelta</v>
          </cell>
          <cell r="N64" t="str">
            <v>Factura auditada</v>
          </cell>
          <cell r="O64" t="str">
            <v>Factura auditada</v>
          </cell>
          <cell r="P64">
            <v>0</v>
          </cell>
          <cell r="Q64">
            <v>865000</v>
          </cell>
        </row>
        <row r="65">
          <cell r="D65">
            <v>2029481</v>
          </cell>
          <cell r="E65">
            <v>2029481</v>
          </cell>
          <cell r="G65">
            <v>0</v>
          </cell>
          <cell r="H65">
            <v>44163</v>
          </cell>
          <cell r="I65">
            <v>44176</v>
          </cell>
          <cell r="K65">
            <v>1637400</v>
          </cell>
          <cell r="M65" t="str">
            <v>Factura devuelta</v>
          </cell>
          <cell r="N65" t="str">
            <v>Factura auditada</v>
          </cell>
          <cell r="O65" t="str">
            <v>Factura auditada</v>
          </cell>
          <cell r="P65">
            <v>0</v>
          </cell>
          <cell r="Q65">
            <v>1637400</v>
          </cell>
        </row>
        <row r="66">
          <cell r="D66">
            <v>2029827</v>
          </cell>
          <cell r="E66">
            <v>2029827</v>
          </cell>
          <cell r="H66">
            <v>44163</v>
          </cell>
          <cell r="I66">
            <v>44175</v>
          </cell>
          <cell r="K66">
            <v>63400</v>
          </cell>
          <cell r="M66" t="str">
            <v>Factura devuelta</v>
          </cell>
          <cell r="N66" t="str">
            <v>Factura auditada</v>
          </cell>
          <cell r="O66" t="str">
            <v>Factura auditada</v>
          </cell>
          <cell r="P66">
            <v>0</v>
          </cell>
          <cell r="Q66">
            <v>63400</v>
          </cell>
        </row>
        <row r="67">
          <cell r="D67">
            <v>2030009</v>
          </cell>
          <cell r="E67">
            <v>2030009</v>
          </cell>
          <cell r="H67">
            <v>44165</v>
          </cell>
          <cell r="I67">
            <v>44175</v>
          </cell>
          <cell r="K67">
            <v>63400</v>
          </cell>
          <cell r="M67" t="str">
            <v>Factura devuelta</v>
          </cell>
          <cell r="N67" t="str">
            <v>Factura auditada</v>
          </cell>
          <cell r="O67" t="str">
            <v>Factura auditada</v>
          </cell>
          <cell r="P67">
            <v>0</v>
          </cell>
          <cell r="Q67">
            <v>63400</v>
          </cell>
        </row>
        <row r="68">
          <cell r="D68">
            <v>2030098</v>
          </cell>
          <cell r="E68">
            <v>2030098</v>
          </cell>
          <cell r="H68">
            <v>44165</v>
          </cell>
          <cell r="I68">
            <v>1</v>
          </cell>
          <cell r="K68">
            <v>5372400</v>
          </cell>
          <cell r="M68" t="str">
            <v>Factura devuelta</v>
          </cell>
          <cell r="N68" t="str">
            <v>Factura auditada</v>
          </cell>
          <cell r="O68" t="str">
            <v>Factura auditada</v>
          </cell>
          <cell r="P68">
            <v>0</v>
          </cell>
          <cell r="Q68">
            <v>5372400</v>
          </cell>
        </row>
        <row r="69">
          <cell r="D69">
            <v>2030263</v>
          </cell>
          <cell r="E69">
            <v>2030263</v>
          </cell>
          <cell r="G69">
            <v>0</v>
          </cell>
          <cell r="H69">
            <v>44165</v>
          </cell>
          <cell r="I69">
            <v>44176</v>
          </cell>
          <cell r="K69">
            <v>1199400</v>
          </cell>
          <cell r="M69" t="str">
            <v>Factura devuelta</v>
          </cell>
          <cell r="N69" t="str">
            <v>Factura auditada</v>
          </cell>
          <cell r="O69" t="str">
            <v>Factura auditada</v>
          </cell>
          <cell r="P69">
            <v>0</v>
          </cell>
          <cell r="Q69">
            <v>1199400</v>
          </cell>
        </row>
        <row r="70">
          <cell r="D70">
            <v>2030361</v>
          </cell>
          <cell r="E70">
            <v>2030361</v>
          </cell>
          <cell r="G70">
            <v>0</v>
          </cell>
          <cell r="H70">
            <v>44165</v>
          </cell>
          <cell r="I70">
            <v>44176</v>
          </cell>
          <cell r="K70">
            <v>1797900</v>
          </cell>
          <cell r="M70" t="str">
            <v>Factura devuelta</v>
          </cell>
          <cell r="N70" t="str">
            <v>Factura auditada</v>
          </cell>
          <cell r="O70" t="str">
            <v>Factura auditada</v>
          </cell>
          <cell r="P70">
            <v>0</v>
          </cell>
          <cell r="Q70">
            <v>1797900</v>
          </cell>
        </row>
        <row r="71">
          <cell r="D71">
            <v>2030771</v>
          </cell>
          <cell r="E71" t="e">
            <v>#N/A</v>
          </cell>
          <cell r="F71" t="e">
            <v>#N/A</v>
          </cell>
          <cell r="H71">
            <v>44165</v>
          </cell>
          <cell r="I71">
            <v>44175</v>
          </cell>
          <cell r="K71">
            <v>118500</v>
          </cell>
          <cell r="M71" t="str">
            <v>Factura devuelta</v>
          </cell>
          <cell r="N71" t="str">
            <v>Factura auditada</v>
          </cell>
          <cell r="O71" t="str">
            <v>Factura auditada</v>
          </cell>
          <cell r="P71">
            <v>0</v>
          </cell>
          <cell r="Q71">
            <v>118500</v>
          </cell>
        </row>
        <row r="72">
          <cell r="D72">
            <v>2031081</v>
          </cell>
          <cell r="E72">
            <v>2031081</v>
          </cell>
          <cell r="H72">
            <v>44165</v>
          </cell>
          <cell r="I72">
            <v>44175</v>
          </cell>
          <cell r="K72">
            <v>50500</v>
          </cell>
          <cell r="M72" t="str">
            <v>Factura devuelta</v>
          </cell>
          <cell r="N72" t="str">
            <v>Factura auditada</v>
          </cell>
          <cell r="O72" t="str">
            <v>Factura auditada</v>
          </cell>
          <cell r="P72">
            <v>0</v>
          </cell>
          <cell r="Q72">
            <v>50500</v>
          </cell>
        </row>
        <row r="73">
          <cell r="D73">
            <v>2031409</v>
          </cell>
          <cell r="E73">
            <v>2031409</v>
          </cell>
          <cell r="H73">
            <v>44165</v>
          </cell>
          <cell r="I73">
            <v>44175</v>
          </cell>
          <cell r="K73">
            <v>63400</v>
          </cell>
          <cell r="M73" t="str">
            <v>Factura devuelta</v>
          </cell>
          <cell r="N73" t="str">
            <v>Factura auditada</v>
          </cell>
          <cell r="O73" t="str">
            <v>Factura auditada</v>
          </cell>
          <cell r="P73">
            <v>0</v>
          </cell>
          <cell r="Q73">
            <v>63400</v>
          </cell>
        </row>
        <row r="74">
          <cell r="D74">
            <v>2031414</v>
          </cell>
          <cell r="E74">
            <v>2031414</v>
          </cell>
          <cell r="H74">
            <v>44165</v>
          </cell>
          <cell r="I74">
            <v>44175</v>
          </cell>
          <cell r="K74">
            <v>63400</v>
          </cell>
          <cell r="M74" t="str">
            <v>Factura devuelta</v>
          </cell>
          <cell r="N74" t="str">
            <v>Factura auditada</v>
          </cell>
          <cell r="O74" t="str">
            <v>Factura auditada</v>
          </cell>
          <cell r="P74">
            <v>0</v>
          </cell>
          <cell r="Q74">
            <v>63400</v>
          </cell>
        </row>
        <row r="75">
          <cell r="D75">
            <v>2031503</v>
          </cell>
          <cell r="E75">
            <v>2031503</v>
          </cell>
          <cell r="G75">
            <v>0</v>
          </cell>
          <cell r="H75">
            <v>44165</v>
          </cell>
          <cell r="I75">
            <v>44176</v>
          </cell>
          <cell r="K75">
            <v>1526040</v>
          </cell>
          <cell r="M75" t="str">
            <v>Factura devuelta</v>
          </cell>
          <cell r="N75" t="str">
            <v>Factura auditada</v>
          </cell>
          <cell r="O75" t="str">
            <v>Factura auditada</v>
          </cell>
          <cell r="P75">
            <v>0</v>
          </cell>
          <cell r="Q75">
            <v>1526040</v>
          </cell>
        </row>
        <row r="76">
          <cell r="D76">
            <v>2031735</v>
          </cell>
          <cell r="E76">
            <v>2031735</v>
          </cell>
          <cell r="H76">
            <v>44165</v>
          </cell>
          <cell r="I76">
            <v>44175</v>
          </cell>
          <cell r="K76">
            <v>95500</v>
          </cell>
          <cell r="M76" t="str">
            <v>Factura devuelta</v>
          </cell>
          <cell r="N76" t="str">
            <v>Factura auditada</v>
          </cell>
          <cell r="O76" t="str">
            <v>Factura auditada</v>
          </cell>
          <cell r="P76">
            <v>0</v>
          </cell>
          <cell r="Q76">
            <v>95500</v>
          </cell>
        </row>
        <row r="77">
          <cell r="D77">
            <v>2032041</v>
          </cell>
          <cell r="E77">
            <v>2032041</v>
          </cell>
          <cell r="H77">
            <v>44168</v>
          </cell>
          <cell r="I77">
            <v>44202</v>
          </cell>
          <cell r="K77">
            <v>83300</v>
          </cell>
          <cell r="M77" t="str">
            <v>Factura devuelta</v>
          </cell>
          <cell r="N77" t="str">
            <v>Factura auditada</v>
          </cell>
          <cell r="O77" t="str">
            <v>Factura auditada</v>
          </cell>
          <cell r="P77">
            <v>0</v>
          </cell>
          <cell r="Q77">
            <v>83300</v>
          </cell>
        </row>
        <row r="78">
          <cell r="D78">
            <v>2032247</v>
          </cell>
          <cell r="E78">
            <v>2032247</v>
          </cell>
          <cell r="G78">
            <v>0</v>
          </cell>
          <cell r="H78">
            <v>44172</v>
          </cell>
          <cell r="I78">
            <v>44175</v>
          </cell>
          <cell r="K78">
            <v>2788204</v>
          </cell>
          <cell r="M78" t="str">
            <v>Factura devuelta</v>
          </cell>
          <cell r="N78" t="str">
            <v>Factura auditada</v>
          </cell>
          <cell r="O78" t="str">
            <v>Factura auditada</v>
          </cell>
          <cell r="P78">
            <v>0</v>
          </cell>
          <cell r="Q78">
            <v>2788204</v>
          </cell>
        </row>
        <row r="79">
          <cell r="D79">
            <v>2032261</v>
          </cell>
          <cell r="E79">
            <v>2032261</v>
          </cell>
          <cell r="H79">
            <v>44172</v>
          </cell>
          <cell r="I79">
            <v>44208</v>
          </cell>
          <cell r="K79">
            <v>76200</v>
          </cell>
          <cell r="M79" t="str">
            <v>Factura devuelta</v>
          </cell>
          <cell r="N79" t="str">
            <v>Factura auditada</v>
          </cell>
          <cell r="O79" t="str">
            <v>Factura auditada</v>
          </cell>
          <cell r="P79">
            <v>0</v>
          </cell>
          <cell r="Q79">
            <v>76200</v>
          </cell>
        </row>
        <row r="80">
          <cell r="D80">
            <v>2032342</v>
          </cell>
          <cell r="E80">
            <v>2032342</v>
          </cell>
          <cell r="H80">
            <v>44172</v>
          </cell>
          <cell r="I80">
            <v>44175</v>
          </cell>
          <cell r="K80">
            <v>1438200</v>
          </cell>
          <cell r="M80" t="str">
            <v>Factura devuelta</v>
          </cell>
          <cell r="N80" t="str">
            <v>Factura auditada</v>
          </cell>
          <cell r="O80" t="str">
            <v>Factura auditada</v>
          </cell>
          <cell r="P80">
            <v>0</v>
          </cell>
          <cell r="Q80">
            <v>1438200</v>
          </cell>
        </row>
        <row r="81">
          <cell r="D81">
            <v>2032430</v>
          </cell>
          <cell r="E81">
            <v>2032430</v>
          </cell>
          <cell r="H81">
            <v>44174</v>
          </cell>
          <cell r="I81">
            <v>44202</v>
          </cell>
          <cell r="K81">
            <v>63400</v>
          </cell>
          <cell r="M81" t="str">
            <v>Factura devuelta</v>
          </cell>
          <cell r="N81" t="str">
            <v>Factura auditada</v>
          </cell>
          <cell r="O81" t="str">
            <v>Factura auditada</v>
          </cell>
          <cell r="P81">
            <v>0</v>
          </cell>
          <cell r="Q81">
            <v>63400</v>
          </cell>
        </row>
        <row r="82">
          <cell r="D82">
            <v>2032453</v>
          </cell>
          <cell r="E82" t="e">
            <v>#N/A</v>
          </cell>
          <cell r="F82" t="e">
            <v>#N/A</v>
          </cell>
          <cell r="H82">
            <v>44174</v>
          </cell>
          <cell r="I82">
            <v>44176</v>
          </cell>
          <cell r="K82">
            <v>22284356</v>
          </cell>
          <cell r="M82" t="str">
            <v>Factura devuelta</v>
          </cell>
          <cell r="N82" t="str">
            <v>Factura auditada</v>
          </cell>
          <cell r="O82" t="str">
            <v>Factura auditada</v>
          </cell>
          <cell r="P82">
            <v>0</v>
          </cell>
          <cell r="Q82">
            <v>22284356</v>
          </cell>
        </row>
        <row r="83">
          <cell r="D83">
            <v>2032631</v>
          </cell>
          <cell r="E83" t="e">
            <v>#N/A</v>
          </cell>
          <cell r="F83" t="e">
            <v>#N/A</v>
          </cell>
          <cell r="H83">
            <v>44175</v>
          </cell>
          <cell r="I83">
            <v>44204</v>
          </cell>
          <cell r="K83">
            <v>12086286</v>
          </cell>
          <cell r="M83" t="str">
            <v>Factura devuelta</v>
          </cell>
          <cell r="N83" t="str">
            <v>Factura auditada</v>
          </cell>
          <cell r="O83" t="str">
            <v>Factura auditada</v>
          </cell>
          <cell r="P83">
            <v>0</v>
          </cell>
          <cell r="Q83">
            <v>12086286</v>
          </cell>
        </row>
        <row r="84">
          <cell r="D84">
            <v>2032675</v>
          </cell>
          <cell r="E84">
            <v>2032675</v>
          </cell>
          <cell r="G84">
            <v>0</v>
          </cell>
          <cell r="H84">
            <v>44175</v>
          </cell>
          <cell r="I84">
            <v>44176</v>
          </cell>
          <cell r="K84">
            <v>48158718</v>
          </cell>
          <cell r="M84" t="str">
            <v>Factura devuelta</v>
          </cell>
          <cell r="N84" t="str">
            <v>Factura auditada</v>
          </cell>
          <cell r="O84" t="str">
            <v>Factura auditada</v>
          </cell>
          <cell r="P84">
            <v>0</v>
          </cell>
          <cell r="Q84">
            <v>48158718</v>
          </cell>
        </row>
        <row r="85">
          <cell r="D85">
            <v>2032685</v>
          </cell>
          <cell r="E85">
            <v>2032685</v>
          </cell>
          <cell r="H85">
            <v>44175</v>
          </cell>
          <cell r="I85">
            <v>44204</v>
          </cell>
          <cell r="K85">
            <v>1415000</v>
          </cell>
          <cell r="M85" t="str">
            <v>Factura auditada</v>
          </cell>
          <cell r="N85" t="str">
            <v>Factura auditada</v>
          </cell>
          <cell r="O85" t="str">
            <v>Factura auditada</v>
          </cell>
          <cell r="P85">
            <v>0</v>
          </cell>
          <cell r="Q85">
            <v>1415000</v>
          </cell>
        </row>
        <row r="86">
          <cell r="D86">
            <v>2032696</v>
          </cell>
          <cell r="E86" t="e">
            <v>#N/A</v>
          </cell>
          <cell r="F86" t="e">
            <v>#N/A</v>
          </cell>
          <cell r="H86">
            <v>44175</v>
          </cell>
          <cell r="I86">
            <v>44176</v>
          </cell>
          <cell r="K86">
            <v>33758116</v>
          </cell>
          <cell r="M86" t="str">
            <v>Factura devuelta</v>
          </cell>
          <cell r="N86" t="str">
            <v>Factura auditada</v>
          </cell>
          <cell r="O86" t="str">
            <v>Factura auditada</v>
          </cell>
          <cell r="P86">
            <v>0</v>
          </cell>
          <cell r="Q86">
            <v>33758116</v>
          </cell>
        </row>
        <row r="87">
          <cell r="D87">
            <v>2032754</v>
          </cell>
          <cell r="E87">
            <v>2032754</v>
          </cell>
          <cell r="H87">
            <v>44175</v>
          </cell>
          <cell r="I87">
            <v>44202</v>
          </cell>
          <cell r="K87">
            <v>63400</v>
          </cell>
          <cell r="M87" t="str">
            <v>Factura devuelta</v>
          </cell>
          <cell r="N87" t="str">
            <v>Factura auditada</v>
          </cell>
          <cell r="O87" t="str">
            <v>Factura auditada</v>
          </cell>
          <cell r="P87">
            <v>0</v>
          </cell>
          <cell r="Q87">
            <v>63400</v>
          </cell>
        </row>
        <row r="88">
          <cell r="D88">
            <v>2033553</v>
          </cell>
          <cell r="E88">
            <v>2033553</v>
          </cell>
          <cell r="H88">
            <v>44177</v>
          </cell>
          <cell r="I88">
            <v>44202</v>
          </cell>
          <cell r="K88">
            <v>63400</v>
          </cell>
          <cell r="M88" t="str">
            <v>Factura devuelta</v>
          </cell>
          <cell r="N88" t="str">
            <v>Factura auditada</v>
          </cell>
          <cell r="O88" t="str">
            <v>Factura auditada</v>
          </cell>
          <cell r="P88">
            <v>0</v>
          </cell>
          <cell r="Q88">
            <v>63400</v>
          </cell>
        </row>
        <row r="89">
          <cell r="D89">
            <v>2033852</v>
          </cell>
          <cell r="E89">
            <v>2033852</v>
          </cell>
          <cell r="H89">
            <v>44179</v>
          </cell>
          <cell r="I89">
            <v>44204</v>
          </cell>
          <cell r="K89">
            <v>1709900</v>
          </cell>
          <cell r="M89" t="str">
            <v>Factura devuelta</v>
          </cell>
          <cell r="N89" t="str">
            <v>Factura auditada</v>
          </cell>
          <cell r="O89" t="str">
            <v>Factura auditada</v>
          </cell>
          <cell r="P89">
            <v>0</v>
          </cell>
          <cell r="Q89">
            <v>1709900</v>
          </cell>
        </row>
        <row r="90">
          <cell r="D90">
            <v>2034467</v>
          </cell>
          <cell r="E90">
            <v>2034467</v>
          </cell>
          <cell r="H90">
            <v>44181</v>
          </cell>
          <cell r="I90">
            <v>44208</v>
          </cell>
          <cell r="K90">
            <v>843985</v>
          </cell>
          <cell r="M90" t="str">
            <v>Factura devuelta</v>
          </cell>
          <cell r="N90" t="str">
            <v>Factura auditada</v>
          </cell>
          <cell r="O90" t="str">
            <v>Factura auditada</v>
          </cell>
          <cell r="P90">
            <v>0</v>
          </cell>
          <cell r="Q90">
            <v>843985</v>
          </cell>
        </row>
        <row r="91">
          <cell r="D91">
            <v>2034606</v>
          </cell>
          <cell r="E91">
            <v>2034606</v>
          </cell>
          <cell r="H91">
            <v>44181</v>
          </cell>
          <cell r="I91">
            <v>44202</v>
          </cell>
          <cell r="K91">
            <v>63369</v>
          </cell>
          <cell r="M91" t="str">
            <v>Factura devuelta</v>
          </cell>
          <cell r="N91" t="str">
            <v>Factura auditada</v>
          </cell>
          <cell r="O91" t="str">
            <v>Factura auditada</v>
          </cell>
          <cell r="P91">
            <v>0</v>
          </cell>
          <cell r="Q91">
            <v>63369</v>
          </cell>
        </row>
        <row r="92">
          <cell r="D92">
            <v>2034873</v>
          </cell>
          <cell r="E92" t="e">
            <v>#N/A</v>
          </cell>
          <cell r="F92" t="e">
            <v>#N/A</v>
          </cell>
          <cell r="H92">
            <v>44182</v>
          </cell>
          <cell r="I92">
            <v>44208</v>
          </cell>
          <cell r="K92">
            <v>106000</v>
          </cell>
          <cell r="M92" t="str">
            <v>Factura devuelta</v>
          </cell>
          <cell r="N92" t="str">
            <v>Factura auditada</v>
          </cell>
          <cell r="O92" t="str">
            <v>Factura auditada</v>
          </cell>
          <cell r="P92">
            <v>0</v>
          </cell>
          <cell r="Q92">
            <v>106000</v>
          </cell>
        </row>
        <row r="93">
          <cell r="D93">
            <v>2034877</v>
          </cell>
          <cell r="E93" t="e">
            <v>#N/A</v>
          </cell>
          <cell r="F93" t="e">
            <v>#N/A</v>
          </cell>
          <cell r="H93">
            <v>44182</v>
          </cell>
          <cell r="I93">
            <v>44208</v>
          </cell>
          <cell r="K93">
            <v>400680</v>
          </cell>
          <cell r="M93" t="str">
            <v>Factura devuelta</v>
          </cell>
          <cell r="N93" t="str">
            <v>Factura auditada</v>
          </cell>
          <cell r="O93" t="str">
            <v>Factura auditada</v>
          </cell>
          <cell r="P93">
            <v>0</v>
          </cell>
          <cell r="Q93">
            <v>400680</v>
          </cell>
        </row>
        <row r="94">
          <cell r="D94">
            <v>2034889</v>
          </cell>
          <cell r="E94" t="e">
            <v>#N/A</v>
          </cell>
          <cell r="F94" t="e">
            <v>#N/A</v>
          </cell>
          <cell r="H94">
            <v>44182</v>
          </cell>
          <cell r="I94">
            <v>44208</v>
          </cell>
          <cell r="K94">
            <v>1064240</v>
          </cell>
          <cell r="M94" t="str">
            <v>Factura devuelta</v>
          </cell>
          <cell r="N94" t="str">
            <v>Factura auditada</v>
          </cell>
          <cell r="O94" t="str">
            <v>Factura auditada</v>
          </cell>
          <cell r="P94">
            <v>0</v>
          </cell>
          <cell r="Q94">
            <v>1064240</v>
          </cell>
        </row>
        <row r="95">
          <cell r="D95">
            <v>2035109</v>
          </cell>
          <cell r="E95">
            <v>2035109</v>
          </cell>
          <cell r="H95">
            <v>44182</v>
          </cell>
          <cell r="I95">
            <v>44208</v>
          </cell>
          <cell r="K95">
            <v>22300</v>
          </cell>
          <cell r="M95" t="str">
            <v>Factura devuelta</v>
          </cell>
          <cell r="N95" t="str">
            <v>Factura auditada</v>
          </cell>
          <cell r="O95" t="str">
            <v>Factura auditada</v>
          </cell>
          <cell r="P95">
            <v>0</v>
          </cell>
          <cell r="Q95">
            <v>22300</v>
          </cell>
        </row>
        <row r="96">
          <cell r="D96">
            <v>2035289</v>
          </cell>
          <cell r="E96" t="e">
            <v>#N/A</v>
          </cell>
          <cell r="F96" t="e">
            <v>#N/A</v>
          </cell>
          <cell r="H96">
            <v>44183</v>
          </cell>
          <cell r="I96">
            <v>44208</v>
          </cell>
          <cell r="K96">
            <v>159000</v>
          </cell>
          <cell r="M96" t="str">
            <v>Factura devuelta</v>
          </cell>
          <cell r="N96" t="str">
            <v>Factura auditada</v>
          </cell>
          <cell r="O96" t="str">
            <v>Factura auditada</v>
          </cell>
          <cell r="P96">
            <v>0</v>
          </cell>
          <cell r="Q96">
            <v>159000</v>
          </cell>
        </row>
        <row r="97">
          <cell r="D97">
            <v>2035299</v>
          </cell>
          <cell r="E97" t="e">
            <v>#N/A</v>
          </cell>
          <cell r="F97" t="e">
            <v>#N/A</v>
          </cell>
          <cell r="H97">
            <v>44183</v>
          </cell>
          <cell r="I97">
            <v>44208</v>
          </cell>
          <cell r="K97">
            <v>400680</v>
          </cell>
          <cell r="M97" t="str">
            <v>Factura devuelta</v>
          </cell>
          <cell r="N97" t="str">
            <v>Factura auditada</v>
          </cell>
          <cell r="O97" t="str">
            <v>Factura auditada</v>
          </cell>
          <cell r="P97">
            <v>0</v>
          </cell>
          <cell r="Q97">
            <v>400680</v>
          </cell>
        </row>
        <row r="98">
          <cell r="D98">
            <v>2035346</v>
          </cell>
          <cell r="E98" t="e">
            <v>#N/A</v>
          </cell>
          <cell r="F98" t="e">
            <v>#N/A</v>
          </cell>
          <cell r="H98">
            <v>44183</v>
          </cell>
          <cell r="I98">
            <v>44208</v>
          </cell>
          <cell r="K98">
            <v>356160</v>
          </cell>
          <cell r="M98" t="str">
            <v>Factura devuelta</v>
          </cell>
          <cell r="N98" t="str">
            <v>Factura auditada</v>
          </cell>
          <cell r="O98" t="str">
            <v>Factura auditada</v>
          </cell>
          <cell r="P98">
            <v>0</v>
          </cell>
          <cell r="Q98">
            <v>356160</v>
          </cell>
        </row>
        <row r="99">
          <cell r="D99">
            <v>2035377</v>
          </cell>
          <cell r="E99" t="e">
            <v>#N/A</v>
          </cell>
          <cell r="F99" t="e">
            <v>#N/A</v>
          </cell>
          <cell r="H99">
            <v>44183</v>
          </cell>
          <cell r="I99">
            <v>44208</v>
          </cell>
          <cell r="K99">
            <v>3027360</v>
          </cell>
          <cell r="M99" t="str">
            <v>Factura devuelta</v>
          </cell>
          <cell r="N99" t="str">
            <v>Factura auditada</v>
          </cell>
          <cell r="O99" t="str">
            <v>Factura auditada</v>
          </cell>
          <cell r="P99">
            <v>0</v>
          </cell>
          <cell r="Q99">
            <v>3027360</v>
          </cell>
        </row>
        <row r="100">
          <cell r="D100">
            <v>2035388</v>
          </cell>
          <cell r="E100" t="e">
            <v>#N/A</v>
          </cell>
          <cell r="F100" t="e">
            <v>#N/A</v>
          </cell>
          <cell r="H100">
            <v>44183</v>
          </cell>
          <cell r="I100">
            <v>44208</v>
          </cell>
          <cell r="K100">
            <v>445200</v>
          </cell>
          <cell r="M100" t="str">
            <v>Factura devuelta</v>
          </cell>
          <cell r="N100" t="str">
            <v>Factura auditada</v>
          </cell>
          <cell r="O100" t="str">
            <v>Factura auditada</v>
          </cell>
          <cell r="P100">
            <v>0</v>
          </cell>
          <cell r="Q100">
            <v>445200</v>
          </cell>
        </row>
        <row r="101">
          <cell r="D101">
            <v>2035919</v>
          </cell>
          <cell r="E101">
            <v>2035919</v>
          </cell>
          <cell r="G101">
            <v>0</v>
          </cell>
          <cell r="H101">
            <v>44187</v>
          </cell>
          <cell r="I101">
            <v>44208</v>
          </cell>
          <cell r="K101">
            <v>3155925</v>
          </cell>
          <cell r="M101" t="str">
            <v>Factura devuelta</v>
          </cell>
          <cell r="N101" t="str">
            <v>Factura auditada</v>
          </cell>
          <cell r="O101" t="str">
            <v>Factura auditada</v>
          </cell>
          <cell r="P101">
            <v>0</v>
          </cell>
          <cell r="Q101">
            <v>3155925</v>
          </cell>
        </row>
        <row r="102">
          <cell r="D102">
            <v>2036091</v>
          </cell>
          <cell r="E102">
            <v>2036091</v>
          </cell>
          <cell r="G102">
            <v>0</v>
          </cell>
          <cell r="H102">
            <v>44187</v>
          </cell>
          <cell r="I102">
            <v>44208</v>
          </cell>
          <cell r="K102">
            <v>1391816</v>
          </cell>
          <cell r="M102" t="str">
            <v>Factura devuelta</v>
          </cell>
          <cell r="N102" t="str">
            <v>Factura auditada</v>
          </cell>
          <cell r="O102" t="str">
            <v>Factura auditada</v>
          </cell>
          <cell r="P102">
            <v>0</v>
          </cell>
          <cell r="Q102">
            <v>1391816</v>
          </cell>
        </row>
        <row r="103">
          <cell r="D103">
            <v>2036096</v>
          </cell>
          <cell r="E103">
            <v>2036096</v>
          </cell>
          <cell r="G103">
            <v>0</v>
          </cell>
          <cell r="H103">
            <v>44187</v>
          </cell>
          <cell r="I103">
            <v>44208</v>
          </cell>
          <cell r="K103">
            <v>323793</v>
          </cell>
          <cell r="M103" t="str">
            <v>Factura devuelta</v>
          </cell>
          <cell r="N103" t="str">
            <v>Factura auditada</v>
          </cell>
          <cell r="O103" t="str">
            <v>Factura auditada</v>
          </cell>
          <cell r="P103">
            <v>0</v>
          </cell>
          <cell r="Q103">
            <v>323793</v>
          </cell>
        </row>
        <row r="104">
          <cell r="D104">
            <v>2036243</v>
          </cell>
          <cell r="E104">
            <v>2036243</v>
          </cell>
          <cell r="H104">
            <v>44187</v>
          </cell>
          <cell r="I104">
            <v>44204</v>
          </cell>
          <cell r="K104">
            <v>63369</v>
          </cell>
          <cell r="M104" t="str">
            <v>Factura devuelta</v>
          </cell>
          <cell r="N104" t="str">
            <v>Factura auditada</v>
          </cell>
          <cell r="O104" t="str">
            <v>Factura auditada</v>
          </cell>
          <cell r="P104">
            <v>0</v>
          </cell>
          <cell r="Q104">
            <v>63369</v>
          </cell>
        </row>
        <row r="105">
          <cell r="D105">
            <v>2036447</v>
          </cell>
          <cell r="E105">
            <v>2036447</v>
          </cell>
          <cell r="H105">
            <v>44188</v>
          </cell>
          <cell r="I105">
            <v>44208</v>
          </cell>
          <cell r="K105">
            <v>197500</v>
          </cell>
          <cell r="M105" t="str">
            <v>Factura devuelta</v>
          </cell>
          <cell r="N105" t="str">
            <v>Factura auditada</v>
          </cell>
          <cell r="O105" t="str">
            <v>Factura auditada</v>
          </cell>
          <cell r="P105">
            <v>0</v>
          </cell>
          <cell r="Q105">
            <v>197500</v>
          </cell>
        </row>
        <row r="106">
          <cell r="D106">
            <v>2036533</v>
          </cell>
          <cell r="E106">
            <v>2036533</v>
          </cell>
          <cell r="H106">
            <v>44188</v>
          </cell>
          <cell r="I106">
            <v>44208</v>
          </cell>
          <cell r="K106">
            <v>240408</v>
          </cell>
          <cell r="M106" t="str">
            <v>Factura devuelta</v>
          </cell>
          <cell r="N106" t="str">
            <v>Factura auditada</v>
          </cell>
          <cell r="O106" t="str">
            <v>Factura auditada</v>
          </cell>
          <cell r="P106">
            <v>0</v>
          </cell>
          <cell r="Q106">
            <v>240408</v>
          </cell>
        </row>
        <row r="107">
          <cell r="D107">
            <v>2036571</v>
          </cell>
          <cell r="E107" t="e">
            <v>#N/A</v>
          </cell>
          <cell r="F107" t="e">
            <v>#N/A</v>
          </cell>
          <cell r="H107">
            <v>44188</v>
          </cell>
          <cell r="I107">
            <v>44208</v>
          </cell>
          <cell r="K107">
            <v>83300</v>
          </cell>
          <cell r="M107" t="str">
            <v>Factura devuelta</v>
          </cell>
          <cell r="N107" t="str">
            <v>Factura auditada</v>
          </cell>
          <cell r="O107" t="str">
            <v>Factura auditada</v>
          </cell>
          <cell r="P107">
            <v>0</v>
          </cell>
          <cell r="Q107">
            <v>83300</v>
          </cell>
        </row>
        <row r="108">
          <cell r="D108">
            <v>2036577</v>
          </cell>
          <cell r="E108">
            <v>2036577</v>
          </cell>
          <cell r="H108">
            <v>44188</v>
          </cell>
          <cell r="I108">
            <v>44208</v>
          </cell>
          <cell r="K108">
            <v>137700</v>
          </cell>
          <cell r="M108" t="str">
            <v>Factura devuelta</v>
          </cell>
          <cell r="N108" t="str">
            <v>Factura auditada</v>
          </cell>
          <cell r="O108" t="str">
            <v>Factura auditada</v>
          </cell>
          <cell r="P108">
            <v>0</v>
          </cell>
          <cell r="Q108">
            <v>137700</v>
          </cell>
        </row>
        <row r="109">
          <cell r="D109">
            <v>2037051</v>
          </cell>
          <cell r="E109" t="e">
            <v>#N/A</v>
          </cell>
          <cell r="F109" t="e">
            <v>#N/A</v>
          </cell>
          <cell r="H109">
            <v>44189</v>
          </cell>
          <cell r="I109">
            <v>44208</v>
          </cell>
          <cell r="K109">
            <v>215600</v>
          </cell>
          <cell r="M109" t="str">
            <v>Factura devuelta</v>
          </cell>
          <cell r="N109" t="str">
            <v>Factura auditada</v>
          </cell>
          <cell r="O109" t="str">
            <v>Factura auditada</v>
          </cell>
          <cell r="P109">
            <v>0</v>
          </cell>
          <cell r="Q109">
            <v>215600</v>
          </cell>
        </row>
        <row r="110">
          <cell r="D110">
            <v>2037121</v>
          </cell>
          <cell r="E110">
            <v>2037121</v>
          </cell>
          <cell r="H110">
            <v>44189</v>
          </cell>
          <cell r="I110">
            <v>44208</v>
          </cell>
          <cell r="K110">
            <v>641700</v>
          </cell>
          <cell r="M110" t="str">
            <v>Factura devuelta</v>
          </cell>
          <cell r="N110" t="str">
            <v>Factura auditada</v>
          </cell>
          <cell r="O110" t="str">
            <v>Factura auditada</v>
          </cell>
          <cell r="P110">
            <v>0</v>
          </cell>
          <cell r="Q110">
            <v>641700</v>
          </cell>
        </row>
        <row r="111">
          <cell r="D111">
            <v>2037221</v>
          </cell>
          <cell r="E111">
            <v>2037221</v>
          </cell>
          <cell r="H111">
            <v>44189</v>
          </cell>
          <cell r="I111">
            <v>44208</v>
          </cell>
          <cell r="K111">
            <v>222800</v>
          </cell>
          <cell r="M111" t="str">
            <v>Factura devuelta</v>
          </cell>
          <cell r="N111" t="str">
            <v>Factura auditada</v>
          </cell>
          <cell r="O111" t="str">
            <v>Factura auditada</v>
          </cell>
          <cell r="P111">
            <v>0</v>
          </cell>
          <cell r="Q111">
            <v>222800</v>
          </cell>
        </row>
        <row r="112">
          <cell r="D112">
            <v>2037272</v>
          </cell>
          <cell r="E112">
            <v>2037272</v>
          </cell>
          <cell r="H112">
            <v>44189</v>
          </cell>
          <cell r="I112">
            <v>44208</v>
          </cell>
          <cell r="K112">
            <v>1143825</v>
          </cell>
          <cell r="M112" t="str">
            <v>Factura devuelta</v>
          </cell>
          <cell r="N112" t="str">
            <v>Factura auditada</v>
          </cell>
          <cell r="O112" t="str">
            <v>Factura auditada</v>
          </cell>
          <cell r="P112">
            <v>0</v>
          </cell>
          <cell r="Q112">
            <v>1143825</v>
          </cell>
        </row>
        <row r="113">
          <cell r="D113">
            <v>2037602</v>
          </cell>
          <cell r="E113" t="e">
            <v>#N/A</v>
          </cell>
          <cell r="F113" t="e">
            <v>#N/A</v>
          </cell>
          <cell r="H113">
            <v>44191</v>
          </cell>
          <cell r="I113">
            <v>44203</v>
          </cell>
          <cell r="K113">
            <v>50600</v>
          </cell>
          <cell r="M113" t="str">
            <v>Factura devuelta</v>
          </cell>
          <cell r="N113" t="str">
            <v>Factura auditada</v>
          </cell>
          <cell r="O113" t="str">
            <v>Factura auditada</v>
          </cell>
          <cell r="P113">
            <v>0</v>
          </cell>
          <cell r="Q113">
            <v>50600</v>
          </cell>
        </row>
        <row r="114">
          <cell r="D114">
            <v>2037851</v>
          </cell>
          <cell r="E114">
            <v>2037851</v>
          </cell>
          <cell r="G114">
            <v>0</v>
          </cell>
          <cell r="H114">
            <v>44191</v>
          </cell>
          <cell r="I114">
            <v>1</v>
          </cell>
          <cell r="K114">
            <v>215600</v>
          </cell>
          <cell r="M114" t="str">
            <v>Factura devuelta</v>
          </cell>
          <cell r="N114" t="str">
            <v>Factura auditada</v>
          </cell>
          <cell r="O114" t="str">
            <v>Factura auditada</v>
          </cell>
          <cell r="P114">
            <v>0</v>
          </cell>
          <cell r="Q114">
            <v>215600</v>
          </cell>
        </row>
        <row r="115">
          <cell r="D115">
            <v>2038047</v>
          </cell>
          <cell r="E115" t="e">
            <v>#N/A</v>
          </cell>
          <cell r="F115" t="e">
            <v>#N/A</v>
          </cell>
          <cell r="H115">
            <v>44193</v>
          </cell>
          <cell r="I115">
            <v>44203</v>
          </cell>
          <cell r="K115">
            <v>168700</v>
          </cell>
          <cell r="M115" t="str">
            <v>Factura devuelta</v>
          </cell>
          <cell r="N115" t="str">
            <v>Factura auditada</v>
          </cell>
          <cell r="O115" t="str">
            <v>Factura auditada</v>
          </cell>
          <cell r="P115">
            <v>0</v>
          </cell>
          <cell r="Q115">
            <v>168700</v>
          </cell>
        </row>
        <row r="116">
          <cell r="D116">
            <v>2038053</v>
          </cell>
          <cell r="E116" t="e">
            <v>#N/A</v>
          </cell>
          <cell r="F116" t="e">
            <v>#N/A</v>
          </cell>
          <cell r="H116">
            <v>44193</v>
          </cell>
          <cell r="I116">
            <v>44203</v>
          </cell>
          <cell r="K116">
            <v>50600</v>
          </cell>
          <cell r="M116" t="str">
            <v>Factura devuelta</v>
          </cell>
          <cell r="N116" t="str">
            <v>Factura auditada</v>
          </cell>
          <cell r="O116" t="str">
            <v>Factura auditada</v>
          </cell>
          <cell r="P116">
            <v>0</v>
          </cell>
          <cell r="Q116">
            <v>50600</v>
          </cell>
        </row>
        <row r="117">
          <cell r="D117">
            <v>2038054</v>
          </cell>
          <cell r="E117" t="e">
            <v>#N/A</v>
          </cell>
          <cell r="F117" t="e">
            <v>#N/A</v>
          </cell>
          <cell r="H117">
            <v>44193</v>
          </cell>
          <cell r="I117">
            <v>44203</v>
          </cell>
          <cell r="K117">
            <v>215600</v>
          </cell>
          <cell r="M117" t="str">
            <v>Factura devuelta</v>
          </cell>
          <cell r="N117" t="str">
            <v>Factura auditada</v>
          </cell>
          <cell r="O117" t="str">
            <v>Factura auditada</v>
          </cell>
          <cell r="P117">
            <v>0</v>
          </cell>
          <cell r="Q117">
            <v>215600</v>
          </cell>
        </row>
        <row r="118">
          <cell r="D118">
            <v>2038116</v>
          </cell>
          <cell r="E118">
            <v>2038116</v>
          </cell>
          <cell r="H118">
            <v>44193</v>
          </cell>
          <cell r="I118">
            <v>1</v>
          </cell>
          <cell r="K118">
            <v>166069</v>
          </cell>
          <cell r="M118" t="str">
            <v>Factura devuelta</v>
          </cell>
          <cell r="N118" t="str">
            <v>Factura auditada</v>
          </cell>
          <cell r="O118" t="str">
            <v>Factura auditada</v>
          </cell>
          <cell r="P118">
            <v>0</v>
          </cell>
          <cell r="Q118">
            <v>166069</v>
          </cell>
        </row>
        <row r="119">
          <cell r="D119">
            <v>2038168</v>
          </cell>
          <cell r="E119">
            <v>2038168</v>
          </cell>
          <cell r="G119">
            <v>0</v>
          </cell>
          <cell r="H119">
            <v>44193</v>
          </cell>
          <cell r="I119">
            <v>44208</v>
          </cell>
          <cell r="K119">
            <v>12496075</v>
          </cell>
          <cell r="M119" t="str">
            <v>Factura devuelta</v>
          </cell>
          <cell r="N119" t="str">
            <v>Factura auditada</v>
          </cell>
          <cell r="O119" t="str">
            <v>Factura auditada</v>
          </cell>
          <cell r="P119">
            <v>0</v>
          </cell>
          <cell r="Q119">
            <v>12496075</v>
          </cell>
        </row>
        <row r="120">
          <cell r="D120">
            <v>2038270</v>
          </cell>
          <cell r="E120">
            <v>2038270</v>
          </cell>
          <cell r="H120">
            <v>44193</v>
          </cell>
          <cell r="I120">
            <v>44208</v>
          </cell>
          <cell r="K120">
            <v>655716</v>
          </cell>
          <cell r="M120" t="str">
            <v>Factura devuelta</v>
          </cell>
          <cell r="N120" t="str">
            <v>Factura auditada</v>
          </cell>
          <cell r="O120" t="str">
            <v>Factura auditada</v>
          </cell>
          <cell r="P120">
            <v>0</v>
          </cell>
          <cell r="Q120">
            <v>655716</v>
          </cell>
        </row>
        <row r="121">
          <cell r="D121">
            <v>2038404</v>
          </cell>
          <cell r="E121" t="e">
            <v>#N/A</v>
          </cell>
          <cell r="F121" t="e">
            <v>#N/A</v>
          </cell>
          <cell r="H121">
            <v>44193</v>
          </cell>
          <cell r="I121">
            <v>44203</v>
          </cell>
          <cell r="K121">
            <v>63369</v>
          </cell>
          <cell r="M121" t="str">
            <v>Factura devuelta</v>
          </cell>
          <cell r="N121" t="str">
            <v>Factura auditada</v>
          </cell>
          <cell r="O121" t="str">
            <v>Factura auditada</v>
          </cell>
          <cell r="P121">
            <v>0</v>
          </cell>
          <cell r="Q121">
            <v>63369</v>
          </cell>
        </row>
        <row r="122">
          <cell r="D122">
            <v>2038445</v>
          </cell>
          <cell r="E122">
            <v>2038445</v>
          </cell>
          <cell r="H122">
            <v>44193</v>
          </cell>
          <cell r="I122">
            <v>44208</v>
          </cell>
          <cell r="K122">
            <v>103600</v>
          </cell>
          <cell r="M122" t="str">
            <v>Factura devuelta</v>
          </cell>
          <cell r="N122" t="str">
            <v>Factura auditada</v>
          </cell>
          <cell r="O122" t="str">
            <v>Factura auditada</v>
          </cell>
          <cell r="P122">
            <v>0</v>
          </cell>
          <cell r="Q122">
            <v>103600</v>
          </cell>
        </row>
        <row r="123">
          <cell r="D123">
            <v>2038722</v>
          </cell>
          <cell r="E123">
            <v>2038722</v>
          </cell>
          <cell r="H123">
            <v>44193</v>
          </cell>
          <cell r="I123">
            <v>44208</v>
          </cell>
          <cell r="K123">
            <v>267120</v>
          </cell>
          <cell r="M123" t="str">
            <v>Factura devuelta</v>
          </cell>
          <cell r="N123" t="str">
            <v>Factura auditada</v>
          </cell>
          <cell r="O123" t="str">
            <v>Factura auditada</v>
          </cell>
          <cell r="P123">
            <v>0</v>
          </cell>
          <cell r="Q123">
            <v>267120</v>
          </cell>
        </row>
        <row r="124">
          <cell r="D124">
            <v>2038751</v>
          </cell>
          <cell r="E124">
            <v>2038751</v>
          </cell>
          <cell r="H124">
            <v>44193</v>
          </cell>
          <cell r="I124">
            <v>44208</v>
          </cell>
          <cell r="K124">
            <v>26712</v>
          </cell>
          <cell r="M124" t="str">
            <v>Factura devuelta</v>
          </cell>
          <cell r="N124" t="str">
            <v>Factura auditada</v>
          </cell>
          <cell r="O124" t="str">
            <v>Factura auditada</v>
          </cell>
          <cell r="P124">
            <v>0</v>
          </cell>
          <cell r="Q124">
            <v>26712</v>
          </cell>
        </row>
        <row r="125">
          <cell r="D125">
            <v>2038767</v>
          </cell>
          <cell r="E125" t="e">
            <v>#N/A</v>
          </cell>
          <cell r="F125" t="e">
            <v>#N/A</v>
          </cell>
          <cell r="H125">
            <v>44193</v>
          </cell>
          <cell r="I125">
            <v>44208</v>
          </cell>
          <cell r="K125">
            <v>1418280</v>
          </cell>
          <cell r="M125" t="str">
            <v>Factura devuelta</v>
          </cell>
          <cell r="N125" t="str">
            <v>Factura auditada</v>
          </cell>
          <cell r="O125" t="str">
            <v>Factura auditada</v>
          </cell>
          <cell r="P125">
            <v>0</v>
          </cell>
          <cell r="Q125">
            <v>1418280</v>
          </cell>
        </row>
        <row r="126">
          <cell r="D126">
            <v>2038788</v>
          </cell>
          <cell r="E126">
            <v>2038788</v>
          </cell>
          <cell r="G126">
            <v>0</v>
          </cell>
          <cell r="H126">
            <v>44193</v>
          </cell>
          <cell r="I126">
            <v>44208</v>
          </cell>
          <cell r="K126">
            <v>673470</v>
          </cell>
          <cell r="M126" t="str">
            <v>Factura devuelta</v>
          </cell>
          <cell r="N126" t="str">
            <v>Factura auditada</v>
          </cell>
          <cell r="O126" t="str">
            <v>Factura auditada</v>
          </cell>
          <cell r="P126">
            <v>0</v>
          </cell>
          <cell r="Q126">
            <v>673470</v>
          </cell>
        </row>
        <row r="127">
          <cell r="D127">
            <v>2038958</v>
          </cell>
          <cell r="E127">
            <v>2038958</v>
          </cell>
          <cell r="H127">
            <v>44194</v>
          </cell>
          <cell r="I127">
            <v>44208</v>
          </cell>
          <cell r="K127">
            <v>63369</v>
          </cell>
          <cell r="M127" t="str">
            <v>Factura devuelta</v>
          </cell>
          <cell r="N127" t="str">
            <v>Factura auditada</v>
          </cell>
          <cell r="O127" t="str">
            <v>Factura auditada</v>
          </cell>
          <cell r="P127">
            <v>0</v>
          </cell>
          <cell r="Q127">
            <v>63369</v>
          </cell>
        </row>
        <row r="128">
          <cell r="D128">
            <v>2038981</v>
          </cell>
          <cell r="E128">
            <v>2038981</v>
          </cell>
          <cell r="H128">
            <v>44194</v>
          </cell>
          <cell r="I128">
            <v>44208</v>
          </cell>
          <cell r="K128">
            <v>50500</v>
          </cell>
          <cell r="M128" t="str">
            <v>Factura devuelta</v>
          </cell>
          <cell r="N128" t="str">
            <v>Factura auditada</v>
          </cell>
          <cell r="O128" t="str">
            <v>Factura auditada</v>
          </cell>
          <cell r="P128">
            <v>0</v>
          </cell>
          <cell r="Q128">
            <v>50500</v>
          </cell>
        </row>
        <row r="129">
          <cell r="D129">
            <v>2039001</v>
          </cell>
          <cell r="E129">
            <v>2039001</v>
          </cell>
          <cell r="H129">
            <v>44194</v>
          </cell>
          <cell r="I129">
            <v>44208</v>
          </cell>
          <cell r="K129">
            <v>105100</v>
          </cell>
          <cell r="M129" t="str">
            <v>Factura devuelta</v>
          </cell>
          <cell r="N129" t="str">
            <v>Factura auditada</v>
          </cell>
          <cell r="O129" t="str">
            <v>Factura auditada</v>
          </cell>
          <cell r="P129">
            <v>0</v>
          </cell>
          <cell r="Q129">
            <v>105100</v>
          </cell>
        </row>
        <row r="130">
          <cell r="D130">
            <v>2039092</v>
          </cell>
          <cell r="E130">
            <v>2039092</v>
          </cell>
          <cell r="H130">
            <v>44194</v>
          </cell>
          <cell r="I130">
            <v>44208</v>
          </cell>
          <cell r="K130">
            <v>2048989</v>
          </cell>
          <cell r="M130" t="str">
            <v>Factura devuelta</v>
          </cell>
          <cell r="N130" t="str">
            <v>Factura auditada</v>
          </cell>
          <cell r="O130" t="str">
            <v>Factura auditada</v>
          </cell>
          <cell r="P130">
            <v>0</v>
          </cell>
          <cell r="Q130">
            <v>2048989</v>
          </cell>
        </row>
        <row r="131">
          <cell r="D131">
            <v>2039270</v>
          </cell>
          <cell r="E131">
            <v>2039270</v>
          </cell>
          <cell r="H131">
            <v>44194</v>
          </cell>
          <cell r="I131">
            <v>44208</v>
          </cell>
          <cell r="K131">
            <v>527880</v>
          </cell>
          <cell r="M131" t="str">
            <v>Factura devuelta</v>
          </cell>
          <cell r="N131" t="str">
            <v>Factura auditada</v>
          </cell>
          <cell r="O131" t="str">
            <v>Factura auditada</v>
          </cell>
          <cell r="P131">
            <v>0</v>
          </cell>
          <cell r="Q131">
            <v>527880</v>
          </cell>
        </row>
        <row r="132">
          <cell r="D132">
            <v>2039515</v>
          </cell>
          <cell r="E132" t="e">
            <v>#N/A</v>
          </cell>
          <cell r="F132" t="e">
            <v>#N/A</v>
          </cell>
          <cell r="H132">
            <v>44195</v>
          </cell>
          <cell r="I132">
            <v>44208</v>
          </cell>
          <cell r="K132">
            <v>534240</v>
          </cell>
          <cell r="M132" t="str">
            <v>Factura devuelta</v>
          </cell>
          <cell r="N132" t="str">
            <v>Factura auditada</v>
          </cell>
          <cell r="O132" t="str">
            <v>Factura auditada</v>
          </cell>
          <cell r="P132">
            <v>0</v>
          </cell>
          <cell r="Q132">
            <v>534240</v>
          </cell>
        </row>
        <row r="133">
          <cell r="D133">
            <v>2039591</v>
          </cell>
          <cell r="E133">
            <v>2039591</v>
          </cell>
          <cell r="H133">
            <v>44195</v>
          </cell>
          <cell r="I133">
            <v>44208</v>
          </cell>
          <cell r="K133">
            <v>63369</v>
          </cell>
          <cell r="M133" t="str">
            <v>Factura devuelta</v>
          </cell>
          <cell r="N133" t="str">
            <v>Factura auditada</v>
          </cell>
          <cell r="O133" t="str">
            <v>Factura auditada</v>
          </cell>
          <cell r="P133">
            <v>0</v>
          </cell>
          <cell r="Q133">
            <v>63369</v>
          </cell>
        </row>
        <row r="134">
          <cell r="D134">
            <v>2039798</v>
          </cell>
          <cell r="E134">
            <v>2039798</v>
          </cell>
          <cell r="H134">
            <v>44195</v>
          </cell>
          <cell r="I134">
            <v>44208</v>
          </cell>
          <cell r="K134">
            <v>527880</v>
          </cell>
          <cell r="M134" t="str">
            <v>Factura devuelta</v>
          </cell>
          <cell r="N134" t="str">
            <v>Factura auditada</v>
          </cell>
          <cell r="O134" t="str">
            <v>Factura auditada</v>
          </cell>
          <cell r="P134">
            <v>0</v>
          </cell>
          <cell r="Q134">
            <v>527880</v>
          </cell>
        </row>
        <row r="135">
          <cell r="D135">
            <v>2039801</v>
          </cell>
          <cell r="E135">
            <v>2039801</v>
          </cell>
          <cell r="H135">
            <v>44195</v>
          </cell>
          <cell r="I135">
            <v>44208</v>
          </cell>
          <cell r="K135">
            <v>527880</v>
          </cell>
          <cell r="M135" t="str">
            <v>Factura devuelta</v>
          </cell>
          <cell r="N135" t="str">
            <v>Factura auditada</v>
          </cell>
          <cell r="O135" t="str">
            <v>Factura auditada</v>
          </cell>
          <cell r="P135">
            <v>0</v>
          </cell>
          <cell r="Q135">
            <v>527880</v>
          </cell>
        </row>
        <row r="136">
          <cell r="D136">
            <v>2039866</v>
          </cell>
          <cell r="E136" t="e">
            <v>#N/A</v>
          </cell>
          <cell r="F136" t="e">
            <v>#N/A</v>
          </cell>
          <cell r="H136">
            <v>44195</v>
          </cell>
          <cell r="I136">
            <v>44217</v>
          </cell>
          <cell r="K136">
            <v>5939350</v>
          </cell>
          <cell r="M136" t="str">
            <v>Factura devuelta</v>
          </cell>
          <cell r="N136" t="str">
            <v>Factura auditada</v>
          </cell>
          <cell r="O136" t="str">
            <v>Factura auditada</v>
          </cell>
          <cell r="P136">
            <v>0</v>
          </cell>
          <cell r="Q136">
            <v>5939350</v>
          </cell>
        </row>
        <row r="137">
          <cell r="D137">
            <v>2039902</v>
          </cell>
          <cell r="E137">
            <v>2039902</v>
          </cell>
          <cell r="G137">
            <v>0</v>
          </cell>
          <cell r="H137">
            <v>44195</v>
          </cell>
          <cell r="I137">
            <v>44208</v>
          </cell>
          <cell r="K137">
            <v>2729979</v>
          </cell>
          <cell r="M137" t="str">
            <v>Factura devuelta</v>
          </cell>
          <cell r="N137" t="str">
            <v>Factura auditada</v>
          </cell>
          <cell r="O137" t="str">
            <v>Factura auditada</v>
          </cell>
          <cell r="P137">
            <v>0</v>
          </cell>
          <cell r="Q137">
            <v>2729979</v>
          </cell>
        </row>
        <row r="138">
          <cell r="D138">
            <v>2039965</v>
          </cell>
          <cell r="E138" t="e">
            <v>#N/A</v>
          </cell>
          <cell r="F138" t="e">
            <v>#N/A</v>
          </cell>
          <cell r="H138">
            <v>44195</v>
          </cell>
          <cell r="I138">
            <v>44208</v>
          </cell>
          <cell r="K138">
            <v>1864400</v>
          </cell>
          <cell r="M138" t="str">
            <v>Factura devuelta</v>
          </cell>
          <cell r="N138" t="str">
            <v>Factura auditada</v>
          </cell>
          <cell r="O138" t="str">
            <v>Factura auditada</v>
          </cell>
          <cell r="P138">
            <v>0</v>
          </cell>
          <cell r="Q138">
            <v>1864400</v>
          </cell>
        </row>
        <row r="139">
          <cell r="D139">
            <v>2040240</v>
          </cell>
          <cell r="E139">
            <v>2040240</v>
          </cell>
          <cell r="H139">
            <v>44196</v>
          </cell>
          <cell r="I139">
            <v>44208</v>
          </cell>
          <cell r="K139">
            <v>527880</v>
          </cell>
          <cell r="M139" t="str">
            <v>Factura devuelta</v>
          </cell>
          <cell r="N139" t="str">
            <v>Factura auditada</v>
          </cell>
          <cell r="O139" t="str">
            <v>Factura auditada</v>
          </cell>
          <cell r="P139">
            <v>0</v>
          </cell>
          <cell r="Q139">
            <v>527880</v>
          </cell>
        </row>
        <row r="140">
          <cell r="D140">
            <v>2040241</v>
          </cell>
          <cell r="E140">
            <v>2040241</v>
          </cell>
          <cell r="H140">
            <v>44196</v>
          </cell>
          <cell r="I140">
            <v>44208</v>
          </cell>
          <cell r="K140">
            <v>527880</v>
          </cell>
          <cell r="M140" t="str">
            <v>Factura devuelta</v>
          </cell>
          <cell r="N140" t="str">
            <v>Factura auditada</v>
          </cell>
          <cell r="O140" t="str">
            <v>Factura auditada</v>
          </cell>
          <cell r="P140">
            <v>0</v>
          </cell>
          <cell r="Q140">
            <v>527880</v>
          </cell>
        </row>
        <row r="141">
          <cell r="D141">
            <v>2040247</v>
          </cell>
          <cell r="E141">
            <v>2040247</v>
          </cell>
          <cell r="H141">
            <v>44196</v>
          </cell>
          <cell r="I141">
            <v>44208</v>
          </cell>
          <cell r="K141">
            <v>527880</v>
          </cell>
          <cell r="M141" t="str">
            <v>Factura devuelta</v>
          </cell>
          <cell r="N141" t="str">
            <v>Factura auditada</v>
          </cell>
          <cell r="O141" t="str">
            <v>Factura auditada</v>
          </cell>
          <cell r="P141">
            <v>0</v>
          </cell>
          <cell r="Q141">
            <v>527880</v>
          </cell>
        </row>
        <row r="142">
          <cell r="D142">
            <v>2040309</v>
          </cell>
          <cell r="E142">
            <v>2040309</v>
          </cell>
          <cell r="H142">
            <v>44196</v>
          </cell>
          <cell r="I142">
            <v>44204</v>
          </cell>
          <cell r="K142">
            <v>63369</v>
          </cell>
          <cell r="M142" t="str">
            <v>Factura devuelta</v>
          </cell>
          <cell r="N142" t="str">
            <v>Factura auditada</v>
          </cell>
          <cell r="O142" t="str">
            <v>Factura auditada</v>
          </cell>
          <cell r="P142">
            <v>0</v>
          </cell>
          <cell r="Q142">
            <v>63369</v>
          </cell>
        </row>
        <row r="143">
          <cell r="D143">
            <v>2042467</v>
          </cell>
          <cell r="E143">
            <v>2042467</v>
          </cell>
          <cell r="G143" t="str">
            <v>GUAINIA</v>
          </cell>
          <cell r="H143">
            <v>44214</v>
          </cell>
          <cell r="I143">
            <v>44323</v>
          </cell>
          <cell r="K143">
            <v>772525</v>
          </cell>
          <cell r="M143" t="str">
            <v>Factura auditada</v>
          </cell>
          <cell r="N143" t="str">
            <v>Factura auditada</v>
          </cell>
          <cell r="O143" t="str">
            <v>Factura auditada</v>
          </cell>
          <cell r="P143">
            <v>0</v>
          </cell>
          <cell r="Q143">
            <v>772525</v>
          </cell>
        </row>
        <row r="144">
          <cell r="D144">
            <v>2046328</v>
          </cell>
          <cell r="E144">
            <v>2046328</v>
          </cell>
          <cell r="H144">
            <v>44224</v>
          </cell>
          <cell r="I144">
            <v>44266</v>
          </cell>
          <cell r="K144">
            <v>63369</v>
          </cell>
          <cell r="M144" t="str">
            <v>Factura devuelta</v>
          </cell>
          <cell r="N144" t="str">
            <v>Factura auditada</v>
          </cell>
          <cell r="O144" t="str">
            <v>Factura auditada</v>
          </cell>
          <cell r="P144">
            <v>0</v>
          </cell>
          <cell r="Q144">
            <v>63369</v>
          </cell>
        </row>
        <row r="145">
          <cell r="D145">
            <v>2047080</v>
          </cell>
          <cell r="E145">
            <v>2047080</v>
          </cell>
          <cell r="H145">
            <v>44225</v>
          </cell>
          <cell r="I145">
            <v>44266</v>
          </cell>
          <cell r="K145">
            <v>63369</v>
          </cell>
          <cell r="M145" t="str">
            <v>Factura devuelta</v>
          </cell>
          <cell r="N145" t="str">
            <v>Factura auditada</v>
          </cell>
          <cell r="O145" t="str">
            <v>Factura auditada</v>
          </cell>
          <cell r="P145">
            <v>0</v>
          </cell>
          <cell r="Q145">
            <v>63369</v>
          </cell>
        </row>
        <row r="146">
          <cell r="D146">
            <v>2048558</v>
          </cell>
          <cell r="E146">
            <v>2048558</v>
          </cell>
          <cell r="H146">
            <v>44229</v>
          </cell>
          <cell r="I146">
            <v>44265</v>
          </cell>
          <cell r="K146">
            <v>96860</v>
          </cell>
          <cell r="M146" t="str">
            <v>Factura auditada</v>
          </cell>
          <cell r="N146" t="str">
            <v>Factura auditada</v>
          </cell>
          <cell r="O146" t="str">
            <v>Factura auditada</v>
          </cell>
          <cell r="P146">
            <v>0</v>
          </cell>
          <cell r="Q146">
            <v>96860</v>
          </cell>
        </row>
        <row r="147">
          <cell r="D147">
            <v>2048563</v>
          </cell>
          <cell r="E147">
            <v>2048563</v>
          </cell>
          <cell r="H147">
            <v>44229</v>
          </cell>
          <cell r="I147">
            <v>44265</v>
          </cell>
          <cell r="K147">
            <v>484300</v>
          </cell>
          <cell r="M147" t="str">
            <v>Factura auditada</v>
          </cell>
          <cell r="N147" t="str">
            <v>Factura auditada</v>
          </cell>
          <cell r="O147" t="str">
            <v>Factura auditada</v>
          </cell>
          <cell r="P147">
            <v>0</v>
          </cell>
          <cell r="Q147">
            <v>484300</v>
          </cell>
        </row>
        <row r="148">
          <cell r="D148">
            <v>2053327</v>
          </cell>
          <cell r="E148">
            <v>2053327</v>
          </cell>
          <cell r="H148">
            <v>44245</v>
          </cell>
          <cell r="I148">
            <v>44266</v>
          </cell>
          <cell r="K148">
            <v>86200</v>
          </cell>
          <cell r="M148" t="str">
            <v>Factura devuelta</v>
          </cell>
          <cell r="N148" t="str">
            <v>Factura auditada</v>
          </cell>
          <cell r="O148" t="str">
            <v>Factura auditada</v>
          </cell>
          <cell r="P148">
            <v>0</v>
          </cell>
          <cell r="Q148">
            <v>86200</v>
          </cell>
        </row>
        <row r="149">
          <cell r="D149">
            <v>2054478</v>
          </cell>
          <cell r="E149">
            <v>2054478</v>
          </cell>
          <cell r="G149" t="str">
            <v>GUAINIA</v>
          </cell>
          <cell r="H149">
            <v>44249</v>
          </cell>
          <cell r="I149">
            <v>44266</v>
          </cell>
          <cell r="K149">
            <v>15846594</v>
          </cell>
          <cell r="M149" t="str">
            <v>Factura auditada</v>
          </cell>
          <cell r="N149" t="str">
            <v>Factura auditada</v>
          </cell>
          <cell r="O149" t="str">
            <v>Factura auditada</v>
          </cell>
          <cell r="P149">
            <v>0</v>
          </cell>
          <cell r="Q149">
            <v>15846594</v>
          </cell>
        </row>
        <row r="150">
          <cell r="D150">
            <v>2054959</v>
          </cell>
          <cell r="E150">
            <v>2054959</v>
          </cell>
          <cell r="G150" t="str">
            <v>GUAINIA</v>
          </cell>
          <cell r="H150">
            <v>44250</v>
          </cell>
          <cell r="I150">
            <v>44266</v>
          </cell>
          <cell r="K150">
            <v>9792099</v>
          </cell>
          <cell r="M150" t="str">
            <v>Factura auditada</v>
          </cell>
          <cell r="N150" t="str">
            <v>Factura auditada</v>
          </cell>
          <cell r="O150" t="str">
            <v>Factura auditada</v>
          </cell>
          <cell r="P150">
            <v>0</v>
          </cell>
          <cell r="Q150">
            <v>9792099</v>
          </cell>
        </row>
        <row r="151">
          <cell r="D151">
            <v>2055290</v>
          </cell>
          <cell r="E151">
            <v>2055290</v>
          </cell>
          <cell r="H151">
            <v>44250</v>
          </cell>
          <cell r="I151">
            <v>44266</v>
          </cell>
          <cell r="K151">
            <v>56969</v>
          </cell>
          <cell r="M151" t="str">
            <v>Factura devuelta</v>
          </cell>
          <cell r="N151" t="str">
            <v>Factura auditada</v>
          </cell>
          <cell r="O151" t="str">
            <v>Factura auditada</v>
          </cell>
          <cell r="P151">
            <v>0</v>
          </cell>
          <cell r="Q151">
            <v>56969</v>
          </cell>
        </row>
        <row r="152">
          <cell r="D152">
            <v>2056594</v>
          </cell>
          <cell r="E152">
            <v>2056594</v>
          </cell>
          <cell r="G152" t="str">
            <v>GUAINIA</v>
          </cell>
          <cell r="H152">
            <v>44252</v>
          </cell>
          <cell r="I152">
            <v>44266</v>
          </cell>
          <cell r="K152">
            <v>10710419</v>
          </cell>
          <cell r="M152" t="str">
            <v>Factura auditada</v>
          </cell>
          <cell r="N152" t="str">
            <v>Factura auditada</v>
          </cell>
          <cell r="O152" t="str">
            <v>Factura auditada</v>
          </cell>
          <cell r="P152">
            <v>0</v>
          </cell>
          <cell r="Q152">
            <v>10710419</v>
          </cell>
        </row>
        <row r="153">
          <cell r="D153">
            <v>2057069</v>
          </cell>
          <cell r="E153">
            <v>2057069</v>
          </cell>
          <cell r="G153">
            <v>0</v>
          </cell>
          <cell r="H153">
            <v>44252</v>
          </cell>
          <cell r="I153">
            <v>44296</v>
          </cell>
          <cell r="K153">
            <v>11735662</v>
          </cell>
          <cell r="M153" t="str">
            <v>Factura devuelta</v>
          </cell>
          <cell r="N153" t="str">
            <v>Factura auditada</v>
          </cell>
          <cell r="O153" t="str">
            <v>Factura auditada</v>
          </cell>
          <cell r="P153">
            <v>0</v>
          </cell>
          <cell r="Q153">
            <v>11735662</v>
          </cell>
        </row>
        <row r="154">
          <cell r="D154">
            <v>2057271</v>
          </cell>
          <cell r="E154">
            <v>2057271</v>
          </cell>
          <cell r="H154">
            <v>44253</v>
          </cell>
          <cell r="I154">
            <v>44266</v>
          </cell>
          <cell r="K154">
            <v>56969</v>
          </cell>
          <cell r="M154" t="str">
            <v>Factura devuelta</v>
          </cell>
          <cell r="N154" t="str">
            <v>Factura auditada</v>
          </cell>
          <cell r="O154" t="str">
            <v>Factura auditada</v>
          </cell>
          <cell r="P154">
            <v>0</v>
          </cell>
          <cell r="Q154">
            <v>56969</v>
          </cell>
        </row>
        <row r="155">
          <cell r="D155">
            <v>2057781</v>
          </cell>
          <cell r="E155" t="e">
            <v>#N/A</v>
          </cell>
          <cell r="F155" t="e">
            <v>#N/A</v>
          </cell>
          <cell r="H155">
            <v>44253</v>
          </cell>
          <cell r="I155">
            <v>44329</v>
          </cell>
          <cell r="K155">
            <v>81302</v>
          </cell>
          <cell r="M155" t="str">
            <v>Factura devuelta</v>
          </cell>
          <cell r="N155" t="str">
            <v>Factura auditada</v>
          </cell>
          <cell r="O155" t="str">
            <v>Factura auditada</v>
          </cell>
          <cell r="P155">
            <v>0</v>
          </cell>
          <cell r="Q155">
            <v>81302</v>
          </cell>
        </row>
        <row r="156">
          <cell r="D156">
            <v>2057789</v>
          </cell>
          <cell r="E156">
            <v>2057789</v>
          </cell>
          <cell r="H156">
            <v>44253</v>
          </cell>
          <cell r="I156">
            <v>44266</v>
          </cell>
          <cell r="K156">
            <v>71900</v>
          </cell>
          <cell r="M156" t="str">
            <v>Factura auditada</v>
          </cell>
          <cell r="N156" t="str">
            <v>Factura auditada</v>
          </cell>
          <cell r="O156" t="str">
            <v>Factura auditada</v>
          </cell>
          <cell r="P156">
            <v>0</v>
          </cell>
          <cell r="Q156">
            <v>71900</v>
          </cell>
        </row>
        <row r="157">
          <cell r="D157">
            <v>2058354</v>
          </cell>
          <cell r="E157">
            <v>2058354</v>
          </cell>
          <cell r="G157" t="str">
            <v>GUAINIA</v>
          </cell>
          <cell r="H157">
            <v>44255</v>
          </cell>
          <cell r="I157">
            <v>44266</v>
          </cell>
          <cell r="K157">
            <v>31153793</v>
          </cell>
          <cell r="M157" t="str">
            <v>Factura auditada</v>
          </cell>
          <cell r="N157" t="str">
            <v>Factura auditada</v>
          </cell>
          <cell r="O157" t="str">
            <v>Factura auditada</v>
          </cell>
          <cell r="P157">
            <v>0</v>
          </cell>
          <cell r="Q157">
            <v>31153793</v>
          </cell>
        </row>
        <row r="158">
          <cell r="D158">
            <v>2064141</v>
          </cell>
          <cell r="E158">
            <v>2064141</v>
          </cell>
          <cell r="G158" t="str">
            <v>META</v>
          </cell>
          <cell r="H158">
            <v>44274</v>
          </cell>
          <cell r="I158">
            <v>44296</v>
          </cell>
          <cell r="K158">
            <v>63369</v>
          </cell>
          <cell r="M158" t="str">
            <v>Factura auditada</v>
          </cell>
          <cell r="N158" t="str">
            <v>Factura auditada</v>
          </cell>
          <cell r="O158" t="str">
            <v>Factura auditada</v>
          </cell>
          <cell r="P158">
            <v>0</v>
          </cell>
          <cell r="Q158">
            <v>63369</v>
          </cell>
        </row>
        <row r="159">
          <cell r="D159">
            <v>2064521</v>
          </cell>
          <cell r="E159" t="e">
            <v>#N/A</v>
          </cell>
          <cell r="F159" t="e">
            <v>#N/A</v>
          </cell>
          <cell r="H159">
            <v>44278</v>
          </cell>
          <cell r="I159">
            <v>44329</v>
          </cell>
          <cell r="K159">
            <v>52400</v>
          </cell>
          <cell r="M159" t="str">
            <v>Factura devuelta</v>
          </cell>
          <cell r="N159" t="str">
            <v>Factura auditada</v>
          </cell>
          <cell r="O159" t="str">
            <v>Factura auditada</v>
          </cell>
          <cell r="P159">
            <v>0</v>
          </cell>
          <cell r="Q159">
            <v>52400</v>
          </cell>
        </row>
        <row r="160">
          <cell r="D160">
            <v>2065649</v>
          </cell>
          <cell r="E160" t="e">
            <v>#N/A</v>
          </cell>
          <cell r="F160" t="e">
            <v>#N/A</v>
          </cell>
          <cell r="H160">
            <v>44280</v>
          </cell>
          <cell r="I160">
            <v>44296</v>
          </cell>
          <cell r="K160">
            <v>11876518</v>
          </cell>
          <cell r="M160" t="str">
            <v>Factura devuelta</v>
          </cell>
          <cell r="N160" t="str">
            <v>Factura auditada</v>
          </cell>
          <cell r="O160" t="str">
            <v>Factura auditada</v>
          </cell>
          <cell r="P160">
            <v>0</v>
          </cell>
          <cell r="Q160">
            <v>11876518</v>
          </cell>
        </row>
        <row r="161">
          <cell r="D161">
            <v>2068673</v>
          </cell>
          <cell r="E161">
            <v>2068673</v>
          </cell>
          <cell r="H161">
            <v>44286</v>
          </cell>
          <cell r="I161">
            <v>44327</v>
          </cell>
          <cell r="K161">
            <v>1820232</v>
          </cell>
          <cell r="M161" t="str">
            <v>Factura auditada</v>
          </cell>
          <cell r="N161" t="str">
            <v>Factura auditada</v>
          </cell>
          <cell r="O161" t="str">
            <v>Factura auditada</v>
          </cell>
          <cell r="P161">
            <v>0</v>
          </cell>
          <cell r="Q161">
            <v>1820232</v>
          </cell>
        </row>
        <row r="162">
          <cell r="D162">
            <v>2070009</v>
          </cell>
          <cell r="E162" t="e">
            <v>#N/A</v>
          </cell>
          <cell r="F162" t="e">
            <v>#N/A</v>
          </cell>
          <cell r="H162">
            <v>44292</v>
          </cell>
          <cell r="I162">
            <v>44296</v>
          </cell>
          <cell r="K162">
            <v>9264996</v>
          </cell>
          <cell r="M162" t="str">
            <v>Factura devuelta</v>
          </cell>
          <cell r="N162" t="str">
            <v>Factura auditada</v>
          </cell>
          <cell r="O162" t="str">
            <v>Factura auditada</v>
          </cell>
          <cell r="P162">
            <v>0</v>
          </cell>
          <cell r="Q162">
            <v>9264996</v>
          </cell>
        </row>
        <row r="163">
          <cell r="D163">
            <v>2079497</v>
          </cell>
          <cell r="E163">
            <v>2079497</v>
          </cell>
          <cell r="G163">
            <v>0</v>
          </cell>
          <cell r="H163">
            <v>44315</v>
          </cell>
          <cell r="I163">
            <v>44356</v>
          </cell>
          <cell r="K163">
            <v>345356</v>
          </cell>
          <cell r="M163" t="str">
            <v>Factura devuelta</v>
          </cell>
          <cell r="N163" t="str">
            <v>Factura auditada</v>
          </cell>
          <cell r="O163" t="str">
            <v>Factura auditada</v>
          </cell>
          <cell r="P163">
            <v>0</v>
          </cell>
          <cell r="Q163">
            <v>345356</v>
          </cell>
        </row>
        <row r="164">
          <cell r="D164">
            <v>2080996</v>
          </cell>
          <cell r="E164">
            <v>2080996</v>
          </cell>
          <cell r="H164">
            <v>44320</v>
          </cell>
          <cell r="I164">
            <v>44357</v>
          </cell>
          <cell r="K164">
            <v>281900</v>
          </cell>
          <cell r="M164" t="str">
            <v>Factura devuelta</v>
          </cell>
          <cell r="N164" t="str">
            <v>Factura auditada</v>
          </cell>
          <cell r="O164" t="str">
            <v>Factura auditada</v>
          </cell>
          <cell r="P164">
            <v>0</v>
          </cell>
          <cell r="Q164">
            <v>281900</v>
          </cell>
        </row>
        <row r="165">
          <cell r="D165">
            <v>2020935</v>
          </cell>
          <cell r="E165" t="e">
            <v>#N/A</v>
          </cell>
          <cell r="F165" t="e">
            <v>#N/A</v>
          </cell>
          <cell r="H165">
            <v>44132</v>
          </cell>
          <cell r="I165">
            <v>44169</v>
          </cell>
          <cell r="K165">
            <v>247400</v>
          </cell>
          <cell r="M165" t="str">
            <v>Factura devuelta</v>
          </cell>
          <cell r="N165" t="str">
            <v>Factura auditada</v>
          </cell>
          <cell r="O165" t="str">
            <v>Factura auditada</v>
          </cell>
          <cell r="P165">
            <v>0</v>
          </cell>
          <cell r="Q165">
            <v>192582</v>
          </cell>
        </row>
        <row r="166">
          <cell r="D166">
            <v>2022014</v>
          </cell>
          <cell r="E166" t="e">
            <v>#N/A</v>
          </cell>
          <cell r="F166" t="e">
            <v>#N/A</v>
          </cell>
          <cell r="H166">
            <v>44134</v>
          </cell>
          <cell r="I166">
            <v>44169</v>
          </cell>
          <cell r="K166">
            <v>545300</v>
          </cell>
          <cell r="M166" t="str">
            <v>Factura devuelta</v>
          </cell>
          <cell r="N166" t="str">
            <v>Factura auditada</v>
          </cell>
          <cell r="O166" t="str">
            <v>Factura auditada</v>
          </cell>
          <cell r="P166">
            <v>0</v>
          </cell>
          <cell r="Q166">
            <v>166927</v>
          </cell>
        </row>
        <row r="167">
          <cell r="D167">
            <v>2024436</v>
          </cell>
          <cell r="E167" t="e">
            <v>#N/A</v>
          </cell>
          <cell r="F167" t="e">
            <v>#N/A</v>
          </cell>
          <cell r="H167">
            <v>44145</v>
          </cell>
          <cell r="I167">
            <v>44172</v>
          </cell>
          <cell r="K167">
            <v>9154146</v>
          </cell>
          <cell r="M167" t="str">
            <v>Factura devuelta</v>
          </cell>
          <cell r="N167" t="str">
            <v>Factura auditada</v>
          </cell>
          <cell r="O167" t="str">
            <v>Factura auditada</v>
          </cell>
          <cell r="P167">
            <v>0</v>
          </cell>
          <cell r="Q167">
            <v>8733566</v>
          </cell>
        </row>
        <row r="168">
          <cell r="D168">
            <v>2028641</v>
          </cell>
          <cell r="E168" t="e">
            <v>#N/A</v>
          </cell>
          <cell r="F168" t="e">
            <v>#N/A</v>
          </cell>
          <cell r="H168">
            <v>44161</v>
          </cell>
          <cell r="I168">
            <v>44175</v>
          </cell>
          <cell r="K168">
            <v>1659100</v>
          </cell>
          <cell r="M168" t="str">
            <v>Factura devuelta</v>
          </cell>
          <cell r="N168" t="str">
            <v>Factura auditada</v>
          </cell>
          <cell r="O168" t="str">
            <v>Factura auditada</v>
          </cell>
          <cell r="P168">
            <v>0</v>
          </cell>
          <cell r="Q168">
            <v>1629900</v>
          </cell>
        </row>
        <row r="169">
          <cell r="D169">
            <v>2032632</v>
          </cell>
          <cell r="E169" t="e">
            <v>#N/A</v>
          </cell>
          <cell r="F169" t="e">
            <v>#N/A</v>
          </cell>
          <cell r="H169">
            <v>44175</v>
          </cell>
          <cell r="I169">
            <v>44202</v>
          </cell>
          <cell r="K169">
            <v>2589830</v>
          </cell>
          <cell r="M169" t="str">
            <v>Factura devuelta</v>
          </cell>
          <cell r="N169" t="str">
            <v>Factura auditada</v>
          </cell>
          <cell r="O169" t="str">
            <v>Factura auditada</v>
          </cell>
          <cell r="P169">
            <v>0</v>
          </cell>
          <cell r="Q169">
            <v>2544230</v>
          </cell>
        </row>
        <row r="170">
          <cell r="D170">
            <v>2036375</v>
          </cell>
          <cell r="E170" t="e">
            <v>#N/A</v>
          </cell>
          <cell r="F170" t="e">
            <v>#N/A</v>
          </cell>
          <cell r="H170">
            <v>44188</v>
          </cell>
          <cell r="I170">
            <v>44208</v>
          </cell>
          <cell r="K170">
            <v>17337881</v>
          </cell>
          <cell r="M170" t="str">
            <v>Factura devuelta</v>
          </cell>
          <cell r="N170" t="str">
            <v>Factura auditada</v>
          </cell>
          <cell r="O170" t="str">
            <v>Factura auditada</v>
          </cell>
          <cell r="P170">
            <v>0</v>
          </cell>
          <cell r="Q170">
            <v>17217881</v>
          </cell>
        </row>
        <row r="171">
          <cell r="D171">
            <v>2055706</v>
          </cell>
          <cell r="E171">
            <v>2055706</v>
          </cell>
          <cell r="G171">
            <v>0</v>
          </cell>
          <cell r="H171">
            <v>44251</v>
          </cell>
          <cell r="I171">
            <v>44265</v>
          </cell>
          <cell r="K171">
            <v>56838974</v>
          </cell>
          <cell r="M171" t="str">
            <v>Factura devuelta</v>
          </cell>
          <cell r="N171" t="str">
            <v>Factura auditada</v>
          </cell>
          <cell r="O171" t="str">
            <v>Factura auditada</v>
          </cell>
          <cell r="P171">
            <v>0</v>
          </cell>
          <cell r="Q171">
            <v>56320674</v>
          </cell>
        </row>
        <row r="172">
          <cell r="D172">
            <v>2051793</v>
          </cell>
          <cell r="E172">
            <v>2051793</v>
          </cell>
          <cell r="H172">
            <v>44239</v>
          </cell>
          <cell r="I172">
            <v>44265</v>
          </cell>
          <cell r="K172">
            <v>25820245</v>
          </cell>
          <cell r="M172" t="str">
            <v>Factura auditada</v>
          </cell>
          <cell r="N172" t="str">
            <v>Factura auditada</v>
          </cell>
          <cell r="O172" t="str">
            <v>Factura auditada</v>
          </cell>
          <cell r="P172">
            <v>0</v>
          </cell>
          <cell r="Q172">
            <v>25634012</v>
          </cell>
        </row>
        <row r="173">
          <cell r="D173">
            <v>2053054</v>
          </cell>
          <cell r="E173">
            <v>2053054</v>
          </cell>
          <cell r="G173" t="str">
            <v>GUAINIA</v>
          </cell>
          <cell r="H173">
            <v>44244</v>
          </cell>
          <cell r="I173">
            <v>44409</v>
          </cell>
          <cell r="K173">
            <v>230877967</v>
          </cell>
          <cell r="M173" t="str">
            <v>Factura auditada</v>
          </cell>
          <cell r="N173" t="str">
            <v>Factura auditada</v>
          </cell>
          <cell r="O173" t="str">
            <v>Factura auditada</v>
          </cell>
          <cell r="P173">
            <v>0</v>
          </cell>
          <cell r="Q173">
            <v>144121072</v>
          </cell>
        </row>
        <row r="174">
          <cell r="D174">
            <v>2057552</v>
          </cell>
          <cell r="E174">
            <v>2057552</v>
          </cell>
          <cell r="H174">
            <v>44253</v>
          </cell>
          <cell r="I174">
            <v>44266</v>
          </cell>
          <cell r="K174">
            <v>1342678</v>
          </cell>
          <cell r="M174" t="str">
            <v>Factura auditada</v>
          </cell>
          <cell r="N174" t="str">
            <v>Factura auditada</v>
          </cell>
          <cell r="O174" t="str">
            <v>Factura auditada</v>
          </cell>
          <cell r="P174">
            <v>0</v>
          </cell>
          <cell r="Q174">
            <v>940984</v>
          </cell>
        </row>
        <row r="175">
          <cell r="D175">
            <v>2074544</v>
          </cell>
          <cell r="E175">
            <v>2074544</v>
          </cell>
          <cell r="G175" t="str">
            <v>GUAINIA</v>
          </cell>
          <cell r="H175">
            <v>44306</v>
          </cell>
          <cell r="I175">
            <v>44327</v>
          </cell>
          <cell r="K175">
            <v>41373875</v>
          </cell>
          <cell r="M175" t="str">
            <v>Factura auditada</v>
          </cell>
          <cell r="N175" t="str">
            <v>Factura auditada</v>
          </cell>
          <cell r="O175" t="str">
            <v>Factura auditada</v>
          </cell>
          <cell r="P175">
            <v>0</v>
          </cell>
          <cell r="Q175">
            <v>1143825</v>
          </cell>
        </row>
        <row r="176">
          <cell r="D176">
            <v>2077398</v>
          </cell>
          <cell r="E176">
            <v>2077398</v>
          </cell>
          <cell r="H176">
            <v>44313</v>
          </cell>
          <cell r="I176">
            <v>44327</v>
          </cell>
          <cell r="K176">
            <v>814042</v>
          </cell>
          <cell r="M176" t="str">
            <v>Factura auditada</v>
          </cell>
          <cell r="N176" t="str">
            <v>Factura auditada</v>
          </cell>
          <cell r="O176" t="str">
            <v>Factura auditada</v>
          </cell>
          <cell r="P176">
            <v>0</v>
          </cell>
          <cell r="Q176">
            <v>711642</v>
          </cell>
        </row>
        <row r="177">
          <cell r="D177">
            <v>2078990</v>
          </cell>
          <cell r="E177">
            <v>2078990</v>
          </cell>
          <cell r="H177">
            <v>44315</v>
          </cell>
          <cell r="I177">
            <v>44327</v>
          </cell>
          <cell r="K177">
            <v>1914043</v>
          </cell>
          <cell r="M177" t="str">
            <v>Factura auditada</v>
          </cell>
          <cell r="N177" t="str">
            <v>Factura auditada</v>
          </cell>
          <cell r="O177" t="str">
            <v>Factura auditada</v>
          </cell>
          <cell r="P177">
            <v>0</v>
          </cell>
          <cell r="Q177">
            <v>1723843</v>
          </cell>
        </row>
        <row r="178">
          <cell r="D178">
            <v>2081542</v>
          </cell>
          <cell r="E178">
            <v>2081542</v>
          </cell>
          <cell r="H178">
            <v>44322</v>
          </cell>
          <cell r="I178">
            <v>44327</v>
          </cell>
          <cell r="K178">
            <v>3502157</v>
          </cell>
          <cell r="M178" t="str">
            <v>Factura auditada</v>
          </cell>
          <cell r="N178" t="str">
            <v>Factura auditada</v>
          </cell>
          <cell r="O178" t="str">
            <v>Factura auditada</v>
          </cell>
          <cell r="P178">
            <v>0</v>
          </cell>
          <cell r="Q178">
            <v>2887606</v>
          </cell>
        </row>
        <row r="179">
          <cell r="D179">
            <v>2085894</v>
          </cell>
          <cell r="E179">
            <v>2085894</v>
          </cell>
          <cell r="H179">
            <v>44336</v>
          </cell>
          <cell r="I179">
            <v>44351</v>
          </cell>
          <cell r="K179">
            <v>13157151</v>
          </cell>
          <cell r="M179" t="str">
            <v>Factura auditada</v>
          </cell>
          <cell r="N179" t="str">
            <v>Factura auditada</v>
          </cell>
          <cell r="O179" t="str">
            <v>Factura auditada</v>
          </cell>
          <cell r="P179">
            <v>0</v>
          </cell>
          <cell r="Q179">
            <v>5483823</v>
          </cell>
        </row>
        <row r="180">
          <cell r="D180">
            <v>2088144</v>
          </cell>
          <cell r="E180">
            <v>2088144</v>
          </cell>
          <cell r="H180">
            <v>44342</v>
          </cell>
          <cell r="I180">
            <v>44351</v>
          </cell>
          <cell r="K180">
            <v>1410172</v>
          </cell>
          <cell r="M180" t="str">
            <v>Factura auditada</v>
          </cell>
          <cell r="N180" t="str">
            <v>Factura auditada</v>
          </cell>
          <cell r="O180" t="str">
            <v>Factura auditada</v>
          </cell>
          <cell r="P180">
            <v>0</v>
          </cell>
          <cell r="Q180">
            <v>12500</v>
          </cell>
        </row>
        <row r="181">
          <cell r="D181">
            <v>2090115</v>
          </cell>
          <cell r="E181">
            <v>2090115</v>
          </cell>
          <cell r="H181">
            <v>44344</v>
          </cell>
          <cell r="I181">
            <v>44356</v>
          </cell>
          <cell r="K181">
            <v>1210253</v>
          </cell>
          <cell r="M181" t="str">
            <v>Factura auditada</v>
          </cell>
          <cell r="N181" t="str">
            <v>Factura auditada</v>
          </cell>
          <cell r="O181" t="str">
            <v>Factura auditada</v>
          </cell>
          <cell r="P181">
            <v>0</v>
          </cell>
          <cell r="Q181">
            <v>46932</v>
          </cell>
        </row>
        <row r="182">
          <cell r="D182">
            <v>2101088</v>
          </cell>
          <cell r="E182">
            <v>2101088</v>
          </cell>
          <cell r="H182">
            <v>44375</v>
          </cell>
          <cell r="I182">
            <v>44386</v>
          </cell>
          <cell r="K182">
            <v>37312322</v>
          </cell>
          <cell r="M182" t="str">
            <v>Factura auditada</v>
          </cell>
          <cell r="N182" t="str">
            <v>Factura auditada</v>
          </cell>
          <cell r="O182" t="str">
            <v>Factura auditada</v>
          </cell>
          <cell r="P182">
            <v>0</v>
          </cell>
          <cell r="Q182">
            <v>3937575</v>
          </cell>
        </row>
        <row r="183">
          <cell r="D183">
            <v>2104306</v>
          </cell>
          <cell r="E183">
            <v>2104306</v>
          </cell>
          <cell r="H183">
            <v>44384</v>
          </cell>
          <cell r="I183">
            <v>44386</v>
          </cell>
          <cell r="K183">
            <v>101510817</v>
          </cell>
          <cell r="M183" t="str">
            <v>Factura auditada</v>
          </cell>
          <cell r="N183" t="str">
            <v>Factura auditada</v>
          </cell>
          <cell r="O183" t="str">
            <v>Factura auditada</v>
          </cell>
          <cell r="P183">
            <v>0</v>
          </cell>
          <cell r="Q183">
            <v>58168430</v>
          </cell>
        </row>
        <row r="184">
          <cell r="D184">
            <v>2020870</v>
          </cell>
          <cell r="E184" t="e">
            <v>#N/A</v>
          </cell>
          <cell r="F184" t="e">
            <v>#N/A</v>
          </cell>
          <cell r="H184">
            <v>44132</v>
          </cell>
          <cell r="I184">
            <v>44175</v>
          </cell>
          <cell r="K184">
            <v>63400</v>
          </cell>
          <cell r="M184" t="str">
            <v>Factura devuelta</v>
          </cell>
          <cell r="N184" t="str">
            <v>Factura auditada</v>
          </cell>
          <cell r="O184" t="str">
            <v>Factura auditada</v>
          </cell>
          <cell r="P184">
            <v>0</v>
          </cell>
          <cell r="Q184">
            <v>63400</v>
          </cell>
        </row>
        <row r="185">
          <cell r="D185">
            <v>2021002</v>
          </cell>
          <cell r="E185" t="e">
            <v>#N/A</v>
          </cell>
          <cell r="F185" t="e">
            <v>#N/A</v>
          </cell>
          <cell r="H185">
            <v>44132</v>
          </cell>
          <cell r="I185">
            <v>44169</v>
          </cell>
          <cell r="K185">
            <v>95500</v>
          </cell>
          <cell r="M185" t="str">
            <v>Factura devuelta</v>
          </cell>
          <cell r="N185" t="str">
            <v>Factura auditada</v>
          </cell>
          <cell r="O185" t="str">
            <v>Factura auditada</v>
          </cell>
          <cell r="P185">
            <v>0</v>
          </cell>
          <cell r="Q185">
            <v>95500</v>
          </cell>
        </row>
        <row r="186">
          <cell r="D186">
            <v>2021419</v>
          </cell>
          <cell r="E186" t="e">
            <v>#N/A</v>
          </cell>
          <cell r="F186" t="e">
            <v>#N/A</v>
          </cell>
          <cell r="H186">
            <v>44133</v>
          </cell>
          <cell r="I186">
            <v>44169</v>
          </cell>
          <cell r="K186">
            <v>63400</v>
          </cell>
          <cell r="M186" t="str">
            <v>Factura devuelta</v>
          </cell>
          <cell r="N186" t="str">
            <v>Factura auditada</v>
          </cell>
          <cell r="O186" t="str">
            <v>Factura auditada</v>
          </cell>
          <cell r="P186">
            <v>0</v>
          </cell>
          <cell r="Q186">
            <v>63400</v>
          </cell>
        </row>
        <row r="187">
          <cell r="D187">
            <v>2021431</v>
          </cell>
          <cell r="E187" t="e">
            <v>#N/A</v>
          </cell>
          <cell r="F187" t="e">
            <v>#N/A</v>
          </cell>
          <cell r="H187">
            <v>44133</v>
          </cell>
          <cell r="I187">
            <v>44169</v>
          </cell>
          <cell r="K187">
            <v>63400</v>
          </cell>
          <cell r="M187" t="str">
            <v>Factura devuelta</v>
          </cell>
          <cell r="N187" t="str">
            <v>Factura auditada</v>
          </cell>
          <cell r="O187" t="str">
            <v>Factura auditada</v>
          </cell>
          <cell r="P187">
            <v>0</v>
          </cell>
          <cell r="Q187">
            <v>63400</v>
          </cell>
        </row>
        <row r="188">
          <cell r="D188">
            <v>2021637</v>
          </cell>
          <cell r="E188" t="e">
            <v>#N/A</v>
          </cell>
          <cell r="F188" t="e">
            <v>#N/A</v>
          </cell>
          <cell r="H188">
            <v>44134</v>
          </cell>
          <cell r="I188">
            <v>44169</v>
          </cell>
          <cell r="K188">
            <v>527900</v>
          </cell>
          <cell r="M188" t="str">
            <v>Factura devuelta</v>
          </cell>
          <cell r="N188" t="str">
            <v>Factura auditada</v>
          </cell>
          <cell r="O188" t="str">
            <v>Factura auditada</v>
          </cell>
          <cell r="P188">
            <v>0</v>
          </cell>
          <cell r="Q188">
            <v>527900</v>
          </cell>
        </row>
        <row r="189">
          <cell r="D189">
            <v>2021946</v>
          </cell>
          <cell r="E189" t="e">
            <v>#N/A</v>
          </cell>
          <cell r="F189" t="e">
            <v>#N/A</v>
          </cell>
          <cell r="H189">
            <v>44134</v>
          </cell>
          <cell r="I189">
            <v>44169</v>
          </cell>
          <cell r="K189">
            <v>534200</v>
          </cell>
          <cell r="M189" t="str">
            <v>Factura devuelta</v>
          </cell>
          <cell r="N189" t="str">
            <v>Factura auditada</v>
          </cell>
          <cell r="O189" t="str">
            <v>Factura auditada</v>
          </cell>
          <cell r="P189">
            <v>0</v>
          </cell>
          <cell r="Q189">
            <v>534200</v>
          </cell>
        </row>
        <row r="190">
          <cell r="D190">
            <v>2022673</v>
          </cell>
          <cell r="E190" t="e">
            <v>#N/A</v>
          </cell>
          <cell r="F190" t="e">
            <v>#N/A</v>
          </cell>
          <cell r="H190">
            <v>44135</v>
          </cell>
          <cell r="I190">
            <v>44169</v>
          </cell>
          <cell r="K190">
            <v>63400</v>
          </cell>
          <cell r="M190" t="str">
            <v>Factura devuelta</v>
          </cell>
          <cell r="N190" t="str">
            <v>Factura auditada</v>
          </cell>
          <cell r="O190" t="str">
            <v>Factura auditada</v>
          </cell>
          <cell r="P190">
            <v>0</v>
          </cell>
          <cell r="Q190">
            <v>63400</v>
          </cell>
        </row>
        <row r="191">
          <cell r="D191">
            <v>2023314</v>
          </cell>
          <cell r="E191" t="e">
            <v>#N/A</v>
          </cell>
          <cell r="F191" t="e">
            <v>#N/A</v>
          </cell>
          <cell r="H191">
            <v>44138</v>
          </cell>
          <cell r="I191">
            <v>44169</v>
          </cell>
          <cell r="K191">
            <v>63400</v>
          </cell>
          <cell r="M191" t="str">
            <v>Factura devuelta</v>
          </cell>
          <cell r="N191" t="str">
            <v>Factura auditada</v>
          </cell>
          <cell r="O191" t="str">
            <v>Factura auditada</v>
          </cell>
          <cell r="P191">
            <v>0</v>
          </cell>
          <cell r="Q191">
            <v>63400</v>
          </cell>
        </row>
        <row r="192">
          <cell r="D192">
            <v>2024046</v>
          </cell>
          <cell r="E192" t="e">
            <v>#N/A</v>
          </cell>
          <cell r="F192" t="e">
            <v>#N/A</v>
          </cell>
          <cell r="H192">
            <v>44142</v>
          </cell>
          <cell r="I192">
            <v>44169</v>
          </cell>
          <cell r="K192">
            <v>63400</v>
          </cell>
          <cell r="M192" t="str">
            <v>Factura devuelta</v>
          </cell>
          <cell r="N192" t="str">
            <v>Factura auditada</v>
          </cell>
          <cell r="O192" t="str">
            <v>Factura auditada</v>
          </cell>
          <cell r="P192">
            <v>0</v>
          </cell>
          <cell r="Q192">
            <v>63400</v>
          </cell>
        </row>
        <row r="193">
          <cell r="D193">
            <v>2024610</v>
          </cell>
          <cell r="E193" t="e">
            <v>#N/A</v>
          </cell>
          <cell r="F193" t="e">
            <v>#N/A</v>
          </cell>
          <cell r="H193">
            <v>44146</v>
          </cell>
          <cell r="I193">
            <v>44169</v>
          </cell>
          <cell r="K193">
            <v>63400</v>
          </cell>
          <cell r="M193" t="str">
            <v>Factura devuelta</v>
          </cell>
          <cell r="N193" t="str">
            <v>Factura auditada</v>
          </cell>
          <cell r="O193" t="str">
            <v>Factura auditada</v>
          </cell>
          <cell r="P193">
            <v>0</v>
          </cell>
          <cell r="Q193">
            <v>63400</v>
          </cell>
        </row>
        <row r="194">
          <cell r="D194">
            <v>2025065</v>
          </cell>
          <cell r="E194" t="e">
            <v>#N/A</v>
          </cell>
          <cell r="F194" t="e">
            <v>#N/A</v>
          </cell>
          <cell r="H194">
            <v>44147</v>
          </cell>
          <cell r="I194">
            <v>44169</v>
          </cell>
          <cell r="K194">
            <v>63369</v>
          </cell>
          <cell r="M194" t="str">
            <v>Factura devuelta</v>
          </cell>
          <cell r="N194" t="str">
            <v>Factura auditada</v>
          </cell>
          <cell r="O194" t="str">
            <v>Factura auditada</v>
          </cell>
          <cell r="P194">
            <v>0</v>
          </cell>
          <cell r="Q194">
            <v>63369</v>
          </cell>
        </row>
        <row r="195">
          <cell r="D195">
            <v>2025521</v>
          </cell>
          <cell r="E195" t="e">
            <v>#N/A</v>
          </cell>
          <cell r="F195" t="e">
            <v>#N/A</v>
          </cell>
          <cell r="H195">
            <v>44152</v>
          </cell>
          <cell r="I195">
            <v>44169</v>
          </cell>
          <cell r="K195">
            <v>63400</v>
          </cell>
          <cell r="M195" t="str">
            <v>Factura devuelta</v>
          </cell>
          <cell r="N195" t="str">
            <v>Factura auditada</v>
          </cell>
          <cell r="O195" t="str">
            <v>Factura auditada</v>
          </cell>
          <cell r="P195">
            <v>0</v>
          </cell>
          <cell r="Q195">
            <v>63400</v>
          </cell>
        </row>
        <row r="196">
          <cell r="D196">
            <v>2026305</v>
          </cell>
          <cell r="E196" t="e">
            <v>#N/A</v>
          </cell>
          <cell r="F196" t="e">
            <v>#N/A</v>
          </cell>
          <cell r="H196">
            <v>44155</v>
          </cell>
          <cell r="I196">
            <v>44169</v>
          </cell>
          <cell r="K196">
            <v>63400</v>
          </cell>
          <cell r="M196" t="str">
            <v>Factura devuelta</v>
          </cell>
          <cell r="N196" t="str">
            <v>Factura auditada</v>
          </cell>
          <cell r="O196" t="str">
            <v>Factura auditada</v>
          </cell>
          <cell r="P196">
            <v>0</v>
          </cell>
          <cell r="Q196">
            <v>63400</v>
          </cell>
        </row>
        <row r="197">
          <cell r="D197">
            <v>2026879</v>
          </cell>
          <cell r="E197" t="e">
            <v>#N/A</v>
          </cell>
          <cell r="F197" t="e">
            <v>#N/A</v>
          </cell>
          <cell r="H197">
            <v>44156</v>
          </cell>
          <cell r="I197">
            <v>44169</v>
          </cell>
          <cell r="K197">
            <v>63400</v>
          </cell>
          <cell r="M197" t="str">
            <v>Factura devuelta</v>
          </cell>
          <cell r="N197" t="str">
            <v>Factura auditada</v>
          </cell>
          <cell r="O197" t="str">
            <v>Factura auditada</v>
          </cell>
          <cell r="P197">
            <v>0</v>
          </cell>
          <cell r="Q197">
            <v>63400</v>
          </cell>
        </row>
        <row r="198">
          <cell r="D198">
            <v>2027514</v>
          </cell>
          <cell r="E198" t="e">
            <v>#N/A</v>
          </cell>
          <cell r="F198" t="e">
            <v>#N/A</v>
          </cell>
          <cell r="H198">
            <v>44159</v>
          </cell>
          <cell r="I198">
            <v>44169</v>
          </cell>
          <cell r="K198">
            <v>63400</v>
          </cell>
          <cell r="M198" t="str">
            <v>Factura devuelta</v>
          </cell>
          <cell r="N198" t="str">
            <v>Factura auditada</v>
          </cell>
          <cell r="O198" t="str">
            <v>Factura auditada</v>
          </cell>
          <cell r="P198">
            <v>0</v>
          </cell>
          <cell r="Q198">
            <v>63400</v>
          </cell>
        </row>
        <row r="199">
          <cell r="D199">
            <v>2027907</v>
          </cell>
          <cell r="E199" t="e">
            <v>#N/A</v>
          </cell>
          <cell r="F199" t="e">
            <v>#N/A</v>
          </cell>
          <cell r="H199">
            <v>44160</v>
          </cell>
          <cell r="I199">
            <v>44169</v>
          </cell>
          <cell r="K199">
            <v>63400</v>
          </cell>
          <cell r="M199" t="str">
            <v>Factura devuelta</v>
          </cell>
          <cell r="N199" t="str">
            <v>Factura auditada</v>
          </cell>
          <cell r="O199" t="str">
            <v>Factura auditada</v>
          </cell>
          <cell r="P199">
            <v>0</v>
          </cell>
          <cell r="Q199">
            <v>63400</v>
          </cell>
        </row>
        <row r="200">
          <cell r="D200">
            <v>2028042</v>
          </cell>
          <cell r="E200" t="e">
            <v>#N/A</v>
          </cell>
          <cell r="F200" t="e">
            <v>#N/A</v>
          </cell>
          <cell r="H200">
            <v>44160</v>
          </cell>
          <cell r="I200">
            <v>44169</v>
          </cell>
          <cell r="K200">
            <v>63400</v>
          </cell>
          <cell r="M200" t="str">
            <v>Factura devuelta</v>
          </cell>
          <cell r="N200" t="str">
            <v>Factura auditada</v>
          </cell>
          <cell r="O200" t="str">
            <v>Factura auditada</v>
          </cell>
          <cell r="P200">
            <v>0</v>
          </cell>
          <cell r="Q200">
            <v>63400</v>
          </cell>
        </row>
        <row r="201">
          <cell r="D201">
            <v>2028615</v>
          </cell>
          <cell r="E201" t="e">
            <v>#N/A</v>
          </cell>
          <cell r="F201" t="e">
            <v>#N/A</v>
          </cell>
          <cell r="H201">
            <v>44161</v>
          </cell>
          <cell r="I201">
            <v>44169</v>
          </cell>
          <cell r="K201">
            <v>63400</v>
          </cell>
          <cell r="M201" t="str">
            <v>Factura devuelta</v>
          </cell>
          <cell r="N201" t="str">
            <v>Factura auditada</v>
          </cell>
          <cell r="O201" t="str">
            <v>Factura auditada</v>
          </cell>
          <cell r="P201">
            <v>0</v>
          </cell>
          <cell r="Q201">
            <v>63400</v>
          </cell>
        </row>
        <row r="202">
          <cell r="D202">
            <v>2029451</v>
          </cell>
          <cell r="E202" t="e">
            <v>#N/A</v>
          </cell>
          <cell r="F202" t="e">
            <v>#N/A</v>
          </cell>
          <cell r="H202">
            <v>44163</v>
          </cell>
          <cell r="I202">
            <v>44169</v>
          </cell>
          <cell r="K202">
            <v>63400</v>
          </cell>
          <cell r="M202" t="str">
            <v>Factura devuelta</v>
          </cell>
          <cell r="N202" t="str">
            <v>Factura auditada</v>
          </cell>
          <cell r="O202" t="str">
            <v>Factura auditada</v>
          </cell>
          <cell r="P202">
            <v>0</v>
          </cell>
          <cell r="Q202">
            <v>63400</v>
          </cell>
        </row>
        <row r="203">
          <cell r="D203">
            <v>2029583</v>
          </cell>
          <cell r="E203" t="e">
            <v>#N/A</v>
          </cell>
          <cell r="F203" t="e">
            <v>#N/A</v>
          </cell>
          <cell r="H203">
            <v>44163</v>
          </cell>
          <cell r="I203">
            <v>44175</v>
          </cell>
          <cell r="K203">
            <v>63400</v>
          </cell>
          <cell r="M203" t="str">
            <v>Factura devuelta</v>
          </cell>
          <cell r="N203" t="str">
            <v>Factura auditada</v>
          </cell>
          <cell r="O203" t="str">
            <v>Factura auditada</v>
          </cell>
          <cell r="P203">
            <v>0</v>
          </cell>
          <cell r="Q203">
            <v>63400</v>
          </cell>
        </row>
        <row r="204">
          <cell r="D204">
            <v>2031812</v>
          </cell>
          <cell r="E204" t="e">
            <v>#N/A</v>
          </cell>
          <cell r="F204" t="e">
            <v>#N/A</v>
          </cell>
          <cell r="H204">
            <v>44166</v>
          </cell>
          <cell r="I204">
            <v>44175</v>
          </cell>
          <cell r="K204">
            <v>63400</v>
          </cell>
          <cell r="M204" t="str">
            <v>Factura devuelta</v>
          </cell>
          <cell r="N204" t="str">
            <v>Factura auditada</v>
          </cell>
          <cell r="O204" t="str">
            <v>Factura auditada</v>
          </cell>
          <cell r="P204">
            <v>0</v>
          </cell>
          <cell r="Q204">
            <v>63400</v>
          </cell>
        </row>
        <row r="205">
          <cell r="D205">
            <v>2032716</v>
          </cell>
          <cell r="E205" t="e">
            <v>#N/A</v>
          </cell>
          <cell r="F205" t="e">
            <v>#N/A</v>
          </cell>
          <cell r="H205">
            <v>44175</v>
          </cell>
          <cell r="I205">
            <v>44203</v>
          </cell>
          <cell r="K205">
            <v>63369</v>
          </cell>
          <cell r="M205" t="str">
            <v>Factura devuelta</v>
          </cell>
          <cell r="N205" t="str">
            <v>Factura auditada</v>
          </cell>
          <cell r="O205" t="str">
            <v>Factura auditada</v>
          </cell>
          <cell r="P205">
            <v>0</v>
          </cell>
          <cell r="Q205">
            <v>63369</v>
          </cell>
        </row>
        <row r="206">
          <cell r="D206">
            <v>2033201</v>
          </cell>
          <cell r="E206" t="e">
            <v>#N/A</v>
          </cell>
          <cell r="F206" t="e">
            <v>#N/A</v>
          </cell>
          <cell r="H206">
            <v>44176</v>
          </cell>
          <cell r="I206">
            <v>44203</v>
          </cell>
          <cell r="K206">
            <v>63369</v>
          </cell>
          <cell r="M206" t="str">
            <v>Factura devuelta</v>
          </cell>
          <cell r="N206" t="str">
            <v>Factura auditada</v>
          </cell>
          <cell r="O206" t="str">
            <v>Factura auditada</v>
          </cell>
          <cell r="P206">
            <v>0</v>
          </cell>
          <cell r="Q206">
            <v>63369</v>
          </cell>
        </row>
        <row r="207">
          <cell r="D207">
            <v>2033324</v>
          </cell>
          <cell r="E207" t="e">
            <v>#N/A</v>
          </cell>
          <cell r="F207" t="e">
            <v>#N/A</v>
          </cell>
          <cell r="H207">
            <v>44176</v>
          </cell>
          <cell r="I207">
            <v>44203</v>
          </cell>
          <cell r="K207">
            <v>437100</v>
          </cell>
          <cell r="M207" t="str">
            <v>Factura devuelta</v>
          </cell>
          <cell r="N207" t="str">
            <v>Factura auditada</v>
          </cell>
          <cell r="O207" t="str">
            <v>Factura auditada</v>
          </cell>
          <cell r="P207">
            <v>0</v>
          </cell>
          <cell r="Q207">
            <v>437100</v>
          </cell>
        </row>
        <row r="208">
          <cell r="D208">
            <v>2033394</v>
          </cell>
          <cell r="E208" t="e">
            <v>#N/A</v>
          </cell>
          <cell r="F208" t="e">
            <v>#N/A</v>
          </cell>
          <cell r="H208">
            <v>44177</v>
          </cell>
          <cell r="I208">
            <v>1</v>
          </cell>
          <cell r="K208">
            <v>5786137</v>
          </cell>
          <cell r="M208" t="str">
            <v>Factura devuelta</v>
          </cell>
          <cell r="N208" t="str">
            <v>Factura auditada</v>
          </cell>
          <cell r="O208" t="str">
            <v>Factura auditada</v>
          </cell>
          <cell r="P208">
            <v>0</v>
          </cell>
          <cell r="Q208">
            <v>5739537</v>
          </cell>
        </row>
        <row r="209">
          <cell r="D209">
            <v>2033698</v>
          </cell>
          <cell r="E209" t="e">
            <v>#N/A</v>
          </cell>
          <cell r="F209" t="e">
            <v>#N/A</v>
          </cell>
          <cell r="H209">
            <v>44177</v>
          </cell>
          <cell r="I209">
            <v>44203</v>
          </cell>
          <cell r="K209">
            <v>63369</v>
          </cell>
          <cell r="M209" t="str">
            <v>Factura devuelta</v>
          </cell>
          <cell r="N209" t="str">
            <v>Factura auditada</v>
          </cell>
          <cell r="O209" t="str">
            <v>Factura auditada</v>
          </cell>
          <cell r="P209">
            <v>0</v>
          </cell>
          <cell r="Q209">
            <v>63369</v>
          </cell>
        </row>
        <row r="210">
          <cell r="D210">
            <v>2035506</v>
          </cell>
          <cell r="E210" t="e">
            <v>#N/A</v>
          </cell>
          <cell r="F210" t="e">
            <v>#N/A</v>
          </cell>
          <cell r="H210">
            <v>44183</v>
          </cell>
          <cell r="I210">
            <v>44203</v>
          </cell>
          <cell r="K210">
            <v>63369</v>
          </cell>
          <cell r="M210" t="str">
            <v>Factura devuelta</v>
          </cell>
          <cell r="N210" t="str">
            <v>Factura auditada</v>
          </cell>
          <cell r="O210" t="str">
            <v>Factura auditada</v>
          </cell>
          <cell r="P210">
            <v>0</v>
          </cell>
          <cell r="Q210">
            <v>63369</v>
          </cell>
        </row>
        <row r="211">
          <cell r="D211">
            <v>2035559</v>
          </cell>
          <cell r="E211" t="e">
            <v>#N/A</v>
          </cell>
          <cell r="F211" t="e">
            <v>#N/A</v>
          </cell>
          <cell r="H211">
            <v>44183</v>
          </cell>
          <cell r="I211">
            <v>44203</v>
          </cell>
          <cell r="K211">
            <v>95500</v>
          </cell>
          <cell r="M211" t="str">
            <v>Factura devuelta</v>
          </cell>
          <cell r="N211" t="str">
            <v>Factura auditada</v>
          </cell>
          <cell r="O211" t="str">
            <v>Factura auditada</v>
          </cell>
          <cell r="P211">
            <v>0</v>
          </cell>
          <cell r="Q211">
            <v>95500</v>
          </cell>
        </row>
        <row r="212">
          <cell r="D212">
            <v>2035707</v>
          </cell>
          <cell r="E212" t="e">
            <v>#N/A</v>
          </cell>
          <cell r="F212" t="e">
            <v>#N/A</v>
          </cell>
          <cell r="H212">
            <v>44186</v>
          </cell>
          <cell r="I212">
            <v>44203</v>
          </cell>
          <cell r="K212">
            <v>63369</v>
          </cell>
          <cell r="M212" t="str">
            <v>Factura devuelta</v>
          </cell>
          <cell r="N212" t="str">
            <v>Factura auditada</v>
          </cell>
          <cell r="O212" t="str">
            <v>Factura auditada</v>
          </cell>
          <cell r="P212">
            <v>0</v>
          </cell>
          <cell r="Q212">
            <v>63369</v>
          </cell>
        </row>
        <row r="213">
          <cell r="D213">
            <v>2036002</v>
          </cell>
          <cell r="E213" t="e">
            <v>#N/A</v>
          </cell>
          <cell r="F213" t="e">
            <v>#N/A</v>
          </cell>
          <cell r="H213">
            <v>44187</v>
          </cell>
          <cell r="I213">
            <v>44208</v>
          </cell>
          <cell r="K213">
            <v>4817590</v>
          </cell>
          <cell r="M213" t="str">
            <v>Factura devuelta</v>
          </cell>
          <cell r="N213" t="str">
            <v>Factura auditada</v>
          </cell>
          <cell r="O213" t="str">
            <v>Factura auditada</v>
          </cell>
          <cell r="P213">
            <v>0</v>
          </cell>
          <cell r="Q213">
            <v>4555290</v>
          </cell>
        </row>
        <row r="214">
          <cell r="D214">
            <v>2036248</v>
          </cell>
          <cell r="E214" t="e">
            <v>#N/A</v>
          </cell>
          <cell r="F214" t="e">
            <v>#N/A</v>
          </cell>
          <cell r="H214">
            <v>44187</v>
          </cell>
          <cell r="I214">
            <v>44208</v>
          </cell>
          <cell r="K214">
            <v>63369</v>
          </cell>
          <cell r="M214" t="str">
            <v>Factura devuelta</v>
          </cell>
          <cell r="N214" t="str">
            <v>Factura auditada</v>
          </cell>
          <cell r="O214" t="str">
            <v>Factura auditada</v>
          </cell>
          <cell r="P214">
            <v>0</v>
          </cell>
          <cell r="Q214">
            <v>63369</v>
          </cell>
        </row>
        <row r="215">
          <cell r="D215">
            <v>2037422</v>
          </cell>
          <cell r="E215" t="e">
            <v>#N/A</v>
          </cell>
          <cell r="F215" t="e">
            <v>#N/A</v>
          </cell>
          <cell r="H215">
            <v>44191</v>
          </cell>
          <cell r="I215">
            <v>44203</v>
          </cell>
          <cell r="K215">
            <v>63369</v>
          </cell>
          <cell r="M215" t="str">
            <v>Factura devuelta</v>
          </cell>
          <cell r="N215" t="str">
            <v>Factura auditada</v>
          </cell>
          <cell r="O215" t="str">
            <v>Factura auditada</v>
          </cell>
          <cell r="P215">
            <v>0</v>
          </cell>
          <cell r="Q215">
            <v>63369</v>
          </cell>
        </row>
        <row r="216">
          <cell r="D216">
            <v>2037423</v>
          </cell>
          <cell r="E216" t="e">
            <v>#N/A</v>
          </cell>
          <cell r="F216" t="e">
            <v>#N/A</v>
          </cell>
          <cell r="H216">
            <v>44191</v>
          </cell>
          <cell r="I216">
            <v>44203</v>
          </cell>
          <cell r="K216">
            <v>63369</v>
          </cell>
          <cell r="M216" t="str">
            <v>Factura devuelta</v>
          </cell>
          <cell r="N216" t="str">
            <v>Factura auditada</v>
          </cell>
          <cell r="O216" t="str">
            <v>Factura auditada</v>
          </cell>
          <cell r="P216">
            <v>0</v>
          </cell>
          <cell r="Q216">
            <v>63369</v>
          </cell>
        </row>
        <row r="217">
          <cell r="D217">
            <v>2037960</v>
          </cell>
          <cell r="E217" t="e">
            <v>#N/A</v>
          </cell>
          <cell r="F217" t="e">
            <v>#N/A</v>
          </cell>
          <cell r="H217">
            <v>44191</v>
          </cell>
          <cell r="I217">
            <v>44203</v>
          </cell>
          <cell r="K217">
            <v>63400</v>
          </cell>
          <cell r="M217" t="str">
            <v>Factura devuelta</v>
          </cell>
          <cell r="N217" t="str">
            <v>Factura auditada</v>
          </cell>
          <cell r="O217" t="str">
            <v>Factura auditada</v>
          </cell>
          <cell r="P217">
            <v>0</v>
          </cell>
          <cell r="Q217">
            <v>63400</v>
          </cell>
        </row>
        <row r="218">
          <cell r="D218">
            <v>2038913</v>
          </cell>
          <cell r="E218" t="e">
            <v>#N/A</v>
          </cell>
          <cell r="F218" t="e">
            <v>#N/A</v>
          </cell>
          <cell r="H218">
            <v>44194</v>
          </cell>
          <cell r="I218">
            <v>44208</v>
          </cell>
          <cell r="K218">
            <v>63369</v>
          </cell>
          <cell r="M218" t="str">
            <v>Factura devuelta</v>
          </cell>
          <cell r="N218" t="str">
            <v>Factura auditada</v>
          </cell>
          <cell r="O218" t="str">
            <v>Factura auditada</v>
          </cell>
          <cell r="P218">
            <v>0</v>
          </cell>
          <cell r="Q218">
            <v>63369</v>
          </cell>
        </row>
        <row r="219">
          <cell r="D219">
            <v>2039265</v>
          </cell>
          <cell r="E219" t="e">
            <v>#N/A</v>
          </cell>
          <cell r="F219" t="e">
            <v>#N/A</v>
          </cell>
          <cell r="H219">
            <v>44194</v>
          </cell>
          <cell r="I219">
            <v>44208</v>
          </cell>
          <cell r="K219">
            <v>63369</v>
          </cell>
          <cell r="M219" t="str">
            <v>Factura devuelta</v>
          </cell>
          <cell r="N219" t="str">
            <v>Factura auditada</v>
          </cell>
          <cell r="O219" t="str">
            <v>Factura auditada</v>
          </cell>
          <cell r="P219">
            <v>0</v>
          </cell>
          <cell r="Q219">
            <v>63369</v>
          </cell>
        </row>
        <row r="220">
          <cell r="D220">
            <v>2039480</v>
          </cell>
          <cell r="E220" t="e">
            <v>#N/A</v>
          </cell>
          <cell r="F220" t="e">
            <v>#N/A</v>
          </cell>
          <cell r="H220">
            <v>44195</v>
          </cell>
          <cell r="I220">
            <v>44208</v>
          </cell>
          <cell r="K220">
            <v>4734700</v>
          </cell>
          <cell r="M220" t="str">
            <v>Factura devuelta</v>
          </cell>
          <cell r="N220" t="str">
            <v>Factura auditada</v>
          </cell>
          <cell r="O220" t="str">
            <v>Factura auditada</v>
          </cell>
          <cell r="P220">
            <v>0</v>
          </cell>
          <cell r="Q220">
            <v>4414300</v>
          </cell>
        </row>
        <row r="221">
          <cell r="D221">
            <v>2039491</v>
          </cell>
          <cell r="E221" t="e">
            <v>#N/A</v>
          </cell>
          <cell r="F221" t="e">
            <v>#N/A</v>
          </cell>
          <cell r="H221">
            <v>44195</v>
          </cell>
          <cell r="I221">
            <v>44208</v>
          </cell>
          <cell r="K221">
            <v>63369</v>
          </cell>
          <cell r="M221" t="str">
            <v>Factura devuelta</v>
          </cell>
          <cell r="N221" t="str">
            <v>Factura auditada</v>
          </cell>
          <cell r="O221" t="str">
            <v>Factura auditada</v>
          </cell>
          <cell r="P221">
            <v>0</v>
          </cell>
          <cell r="Q221">
            <v>63369</v>
          </cell>
        </row>
        <row r="222">
          <cell r="D222">
            <v>2040805</v>
          </cell>
          <cell r="E222" t="e">
            <v>#N/A</v>
          </cell>
          <cell r="F222" t="e">
            <v>#N/A</v>
          </cell>
          <cell r="H222">
            <v>44203</v>
          </cell>
          <cell r="I222">
            <v>1</v>
          </cell>
          <cell r="K222">
            <v>17420519</v>
          </cell>
          <cell r="M222" t="str">
            <v>Factura devuelta</v>
          </cell>
          <cell r="N222" t="str">
            <v>Factura auditada</v>
          </cell>
          <cell r="O222" t="str">
            <v>Factura auditada</v>
          </cell>
          <cell r="P222">
            <v>0</v>
          </cell>
          <cell r="Q222">
            <v>17295192</v>
          </cell>
        </row>
        <row r="223">
          <cell r="D223">
            <v>2042857</v>
          </cell>
          <cell r="E223" t="e">
            <v>#N/A</v>
          </cell>
          <cell r="F223" t="e">
            <v>#N/A</v>
          </cell>
          <cell r="H223">
            <v>44215</v>
          </cell>
          <cell r="I223">
            <v>44239</v>
          </cell>
          <cell r="K223">
            <v>63369</v>
          </cell>
          <cell r="M223" t="str">
            <v>Factura devuelta</v>
          </cell>
          <cell r="N223" t="str">
            <v>Factura auditada</v>
          </cell>
          <cell r="O223" t="str">
            <v>Factura auditada</v>
          </cell>
          <cell r="P223">
            <v>0</v>
          </cell>
          <cell r="Q223">
            <v>63369</v>
          </cell>
        </row>
        <row r="224">
          <cell r="D224">
            <v>2040201</v>
          </cell>
          <cell r="E224">
            <v>2040201</v>
          </cell>
          <cell r="H224">
            <v>44196</v>
          </cell>
          <cell r="I224">
            <v>44204</v>
          </cell>
          <cell r="K224">
            <v>63369</v>
          </cell>
          <cell r="M224" t="str">
            <v>Factura devuelta</v>
          </cell>
          <cell r="N224" t="str">
            <v>Factura auditada</v>
          </cell>
          <cell r="O224" t="str">
            <v>Factura auditada</v>
          </cell>
          <cell r="P224">
            <v>0</v>
          </cell>
          <cell r="Q224">
            <v>5940</v>
          </cell>
        </row>
        <row r="225">
          <cell r="D225">
            <v>2003853</v>
          </cell>
          <cell r="E225">
            <v>2003853</v>
          </cell>
          <cell r="G225">
            <v>0</v>
          </cell>
          <cell r="H225">
            <v>44069</v>
          </cell>
          <cell r="I225">
            <v>44085</v>
          </cell>
          <cell r="K225">
            <v>59800</v>
          </cell>
          <cell r="M225" t="str">
            <v>Factura devuelta</v>
          </cell>
          <cell r="N225" t="str">
            <v>Factura auditada</v>
          </cell>
          <cell r="O225" t="str">
            <v>Factura auditada</v>
          </cell>
          <cell r="P225">
            <v>0</v>
          </cell>
          <cell r="Q225">
            <v>50931</v>
          </cell>
        </row>
        <row r="226">
          <cell r="D226">
            <v>2028980</v>
          </cell>
          <cell r="E226">
            <v>2028980</v>
          </cell>
          <cell r="H226">
            <v>44162</v>
          </cell>
          <cell r="I226">
            <v>44202</v>
          </cell>
          <cell r="K226">
            <v>64100</v>
          </cell>
          <cell r="M226" t="str">
            <v>Factura devuelta</v>
          </cell>
          <cell r="N226" t="str">
            <v>Factura auditada</v>
          </cell>
          <cell r="O226" t="str">
            <v>Factura auditada</v>
          </cell>
          <cell r="P226">
            <v>0</v>
          </cell>
          <cell r="Q226">
            <v>19243</v>
          </cell>
        </row>
        <row r="227">
          <cell r="D227">
            <v>2040567</v>
          </cell>
          <cell r="E227">
            <v>2040567</v>
          </cell>
          <cell r="H227">
            <v>44201</v>
          </cell>
          <cell r="I227">
            <v>44265</v>
          </cell>
          <cell r="K227">
            <v>3587</v>
          </cell>
          <cell r="M227" t="str">
            <v>Factura auditada</v>
          </cell>
          <cell r="N227" t="str">
            <v>Factura auditada</v>
          </cell>
          <cell r="O227" t="str">
            <v>Factura auditada</v>
          </cell>
          <cell r="P227">
            <v>0</v>
          </cell>
          <cell r="Q227">
            <v>3587</v>
          </cell>
        </row>
        <row r="228">
          <cell r="D228">
            <v>2040637</v>
          </cell>
          <cell r="E228">
            <v>2040637</v>
          </cell>
          <cell r="H228">
            <v>44202</v>
          </cell>
          <cell r="I228">
            <v>44265</v>
          </cell>
          <cell r="K228">
            <v>493420</v>
          </cell>
          <cell r="M228" t="str">
            <v>Factura auditada</v>
          </cell>
          <cell r="N228" t="str">
            <v>Factura auditada</v>
          </cell>
          <cell r="O228" t="str">
            <v>Factura auditada</v>
          </cell>
          <cell r="P228">
            <v>0</v>
          </cell>
          <cell r="Q228">
            <v>493420</v>
          </cell>
        </row>
        <row r="229">
          <cell r="D229">
            <v>2040800</v>
          </cell>
          <cell r="E229">
            <v>2040800</v>
          </cell>
          <cell r="H229">
            <v>44203</v>
          </cell>
          <cell r="I229">
            <v>44237</v>
          </cell>
          <cell r="K229">
            <v>3587</v>
          </cell>
          <cell r="M229" t="str">
            <v>Factura auditada</v>
          </cell>
          <cell r="N229" t="str">
            <v>Factura auditada</v>
          </cell>
          <cell r="O229" t="str">
            <v>Factura auditada</v>
          </cell>
          <cell r="P229">
            <v>0</v>
          </cell>
          <cell r="Q229">
            <v>3587</v>
          </cell>
        </row>
        <row r="230">
          <cell r="D230">
            <v>2040909</v>
          </cell>
          <cell r="E230">
            <v>2040909</v>
          </cell>
          <cell r="H230">
            <v>44203</v>
          </cell>
          <cell r="I230">
            <v>44237</v>
          </cell>
          <cell r="K230">
            <v>3618</v>
          </cell>
          <cell r="M230" t="str">
            <v>Factura auditada</v>
          </cell>
          <cell r="N230" t="str">
            <v>Factura auditada</v>
          </cell>
          <cell r="O230" t="str">
            <v>Factura auditada</v>
          </cell>
          <cell r="P230">
            <v>0</v>
          </cell>
          <cell r="Q230">
            <v>3618</v>
          </cell>
        </row>
        <row r="231">
          <cell r="D231">
            <v>2040932</v>
          </cell>
          <cell r="E231">
            <v>2040932</v>
          </cell>
          <cell r="H231">
            <v>44203</v>
          </cell>
          <cell r="I231">
            <v>44237</v>
          </cell>
          <cell r="K231">
            <v>34450</v>
          </cell>
          <cell r="M231" t="str">
            <v>Factura auditada</v>
          </cell>
          <cell r="N231" t="str">
            <v>Factura auditada</v>
          </cell>
          <cell r="O231" t="str">
            <v>Factura auditada</v>
          </cell>
          <cell r="P231">
            <v>0</v>
          </cell>
          <cell r="Q231">
            <v>34450</v>
          </cell>
        </row>
        <row r="232">
          <cell r="D232">
            <v>2041131</v>
          </cell>
          <cell r="E232">
            <v>2041131</v>
          </cell>
          <cell r="H232">
            <v>44204</v>
          </cell>
          <cell r="I232">
            <v>44237</v>
          </cell>
          <cell r="K232">
            <v>3618</v>
          </cell>
          <cell r="M232" t="str">
            <v>Factura auditada</v>
          </cell>
          <cell r="N232" t="str">
            <v>Factura auditada</v>
          </cell>
          <cell r="O232" t="str">
            <v>Factura auditada</v>
          </cell>
          <cell r="P232">
            <v>0</v>
          </cell>
          <cell r="Q232">
            <v>3618</v>
          </cell>
        </row>
        <row r="233">
          <cell r="D233">
            <v>2041447</v>
          </cell>
          <cell r="E233">
            <v>2041447</v>
          </cell>
          <cell r="H233">
            <v>44208</v>
          </cell>
          <cell r="I233">
            <v>44237</v>
          </cell>
          <cell r="K233">
            <v>3618</v>
          </cell>
          <cell r="M233" t="str">
            <v>Factura auditada</v>
          </cell>
          <cell r="N233" t="str">
            <v>Factura auditada</v>
          </cell>
          <cell r="O233" t="str">
            <v>Factura auditada</v>
          </cell>
          <cell r="P233">
            <v>0</v>
          </cell>
          <cell r="Q233">
            <v>3618</v>
          </cell>
        </row>
        <row r="234">
          <cell r="D234">
            <v>2041448</v>
          </cell>
          <cell r="E234">
            <v>2041448</v>
          </cell>
          <cell r="H234">
            <v>44208</v>
          </cell>
          <cell r="I234">
            <v>44237</v>
          </cell>
          <cell r="K234">
            <v>3618</v>
          </cell>
          <cell r="M234" t="str">
            <v>Factura auditada</v>
          </cell>
          <cell r="N234" t="str">
            <v>Factura auditada</v>
          </cell>
          <cell r="O234" t="str">
            <v>Factura auditada</v>
          </cell>
          <cell r="P234">
            <v>0</v>
          </cell>
          <cell r="Q234">
            <v>3618</v>
          </cell>
        </row>
        <row r="235">
          <cell r="D235">
            <v>2041451</v>
          </cell>
          <cell r="E235">
            <v>2041451</v>
          </cell>
          <cell r="H235">
            <v>44208</v>
          </cell>
          <cell r="I235">
            <v>44237</v>
          </cell>
          <cell r="K235">
            <v>3587</v>
          </cell>
          <cell r="M235" t="str">
            <v>Factura auditada</v>
          </cell>
          <cell r="N235" t="str">
            <v>Factura auditada</v>
          </cell>
          <cell r="O235" t="str">
            <v>Factura auditada</v>
          </cell>
          <cell r="P235">
            <v>0</v>
          </cell>
          <cell r="Q235">
            <v>3587</v>
          </cell>
        </row>
        <row r="236">
          <cell r="D236">
            <v>2041610</v>
          </cell>
          <cell r="E236">
            <v>2041610</v>
          </cell>
          <cell r="H236">
            <v>44209</v>
          </cell>
          <cell r="I236">
            <v>44237</v>
          </cell>
          <cell r="K236">
            <v>3587</v>
          </cell>
          <cell r="M236" t="str">
            <v>Factura auditada</v>
          </cell>
          <cell r="N236" t="str">
            <v>Factura auditada</v>
          </cell>
          <cell r="O236" t="str">
            <v>Factura auditada</v>
          </cell>
          <cell r="P236">
            <v>0</v>
          </cell>
          <cell r="Q236">
            <v>3587</v>
          </cell>
        </row>
        <row r="237">
          <cell r="D237">
            <v>2041667</v>
          </cell>
          <cell r="E237">
            <v>2041667</v>
          </cell>
          <cell r="H237">
            <v>44209</v>
          </cell>
          <cell r="I237">
            <v>44237</v>
          </cell>
          <cell r="K237">
            <v>3587</v>
          </cell>
          <cell r="M237" t="str">
            <v>Factura auditada</v>
          </cell>
          <cell r="N237" t="str">
            <v>Factura auditada</v>
          </cell>
          <cell r="O237" t="str">
            <v>Factura auditada</v>
          </cell>
          <cell r="P237">
            <v>0</v>
          </cell>
          <cell r="Q237">
            <v>3587</v>
          </cell>
        </row>
        <row r="238">
          <cell r="D238">
            <v>2041856</v>
          </cell>
          <cell r="E238">
            <v>2041856</v>
          </cell>
          <cell r="H238">
            <v>44210</v>
          </cell>
          <cell r="I238">
            <v>44237</v>
          </cell>
          <cell r="K238">
            <v>34470</v>
          </cell>
          <cell r="M238" t="str">
            <v>Factura auditada</v>
          </cell>
          <cell r="N238" t="str">
            <v>Factura auditada</v>
          </cell>
          <cell r="O238" t="str">
            <v>Factura auditada</v>
          </cell>
          <cell r="P238">
            <v>0</v>
          </cell>
          <cell r="Q238">
            <v>34470</v>
          </cell>
        </row>
        <row r="239">
          <cell r="D239">
            <v>2041960</v>
          </cell>
          <cell r="E239">
            <v>2041960</v>
          </cell>
          <cell r="H239">
            <v>44210</v>
          </cell>
          <cell r="I239">
            <v>44265</v>
          </cell>
          <cell r="K239">
            <v>3587</v>
          </cell>
          <cell r="M239" t="str">
            <v>Factura auditada</v>
          </cell>
          <cell r="N239" t="str">
            <v>Factura auditada</v>
          </cell>
          <cell r="O239" t="str">
            <v>Factura auditada</v>
          </cell>
          <cell r="P239">
            <v>0</v>
          </cell>
          <cell r="Q239">
            <v>3587</v>
          </cell>
        </row>
        <row r="240">
          <cell r="D240">
            <v>2041970</v>
          </cell>
          <cell r="E240">
            <v>2041970</v>
          </cell>
          <cell r="H240">
            <v>44210</v>
          </cell>
          <cell r="I240">
            <v>44265</v>
          </cell>
          <cell r="K240">
            <v>3587</v>
          </cell>
          <cell r="M240" t="str">
            <v>Factura auditada</v>
          </cell>
          <cell r="N240" t="str">
            <v>Factura auditada</v>
          </cell>
          <cell r="O240" t="str">
            <v>Factura auditada</v>
          </cell>
          <cell r="P240">
            <v>0</v>
          </cell>
          <cell r="Q240">
            <v>3587</v>
          </cell>
        </row>
        <row r="241">
          <cell r="D241">
            <v>2042398</v>
          </cell>
          <cell r="E241">
            <v>2042398</v>
          </cell>
          <cell r="H241">
            <v>44214</v>
          </cell>
          <cell r="I241">
            <v>44237</v>
          </cell>
          <cell r="K241">
            <v>3587</v>
          </cell>
          <cell r="M241" t="str">
            <v>Factura auditada</v>
          </cell>
          <cell r="N241" t="str">
            <v>Factura auditada</v>
          </cell>
          <cell r="O241" t="str">
            <v>Factura auditada</v>
          </cell>
          <cell r="P241">
            <v>0</v>
          </cell>
          <cell r="Q241">
            <v>3587</v>
          </cell>
        </row>
        <row r="242">
          <cell r="D242">
            <v>2042457</v>
          </cell>
          <cell r="E242">
            <v>2042457</v>
          </cell>
          <cell r="H242">
            <v>44214</v>
          </cell>
          <cell r="I242">
            <v>44237</v>
          </cell>
          <cell r="K242">
            <v>3587</v>
          </cell>
          <cell r="M242" t="str">
            <v>Factura auditada</v>
          </cell>
          <cell r="N242" t="str">
            <v>Factura auditada</v>
          </cell>
          <cell r="O242" t="str">
            <v>Factura auditada</v>
          </cell>
          <cell r="P242">
            <v>0</v>
          </cell>
          <cell r="Q242">
            <v>3587</v>
          </cell>
        </row>
        <row r="243">
          <cell r="D243">
            <v>2042503</v>
          </cell>
          <cell r="E243">
            <v>2042503</v>
          </cell>
          <cell r="H243">
            <v>44214</v>
          </cell>
          <cell r="I243">
            <v>44237</v>
          </cell>
          <cell r="K243">
            <v>3587</v>
          </cell>
          <cell r="M243" t="str">
            <v>Factura auditada</v>
          </cell>
          <cell r="N243" t="str">
            <v>Factura auditada</v>
          </cell>
          <cell r="O243" t="str">
            <v>Factura auditada</v>
          </cell>
          <cell r="P243">
            <v>0</v>
          </cell>
          <cell r="Q243">
            <v>3587</v>
          </cell>
        </row>
        <row r="244">
          <cell r="D244">
            <v>2042548</v>
          </cell>
          <cell r="E244">
            <v>2042548</v>
          </cell>
          <cell r="H244">
            <v>44214</v>
          </cell>
          <cell r="I244">
            <v>44237</v>
          </cell>
          <cell r="K244">
            <v>3587</v>
          </cell>
          <cell r="M244" t="str">
            <v>Factura auditada</v>
          </cell>
          <cell r="N244" t="str">
            <v>Factura auditada</v>
          </cell>
          <cell r="O244" t="str">
            <v>Factura auditada</v>
          </cell>
          <cell r="P244">
            <v>0</v>
          </cell>
          <cell r="Q244">
            <v>3587</v>
          </cell>
        </row>
        <row r="245">
          <cell r="D245">
            <v>2042720</v>
          </cell>
          <cell r="E245">
            <v>2042720</v>
          </cell>
          <cell r="H245">
            <v>44215</v>
          </cell>
          <cell r="I245">
            <v>44237</v>
          </cell>
          <cell r="K245">
            <v>3587</v>
          </cell>
          <cell r="M245" t="str">
            <v>Factura auditada</v>
          </cell>
          <cell r="N245" t="str">
            <v>Factura auditada</v>
          </cell>
          <cell r="O245" t="str">
            <v>Factura auditada</v>
          </cell>
          <cell r="P245">
            <v>0</v>
          </cell>
          <cell r="Q245">
            <v>3587</v>
          </cell>
        </row>
        <row r="246">
          <cell r="D246">
            <v>2043423</v>
          </cell>
          <cell r="E246">
            <v>2043423</v>
          </cell>
          <cell r="H246">
            <v>44216</v>
          </cell>
          <cell r="I246">
            <v>44237</v>
          </cell>
          <cell r="K246">
            <v>3587</v>
          </cell>
          <cell r="M246" t="str">
            <v>Factura auditada</v>
          </cell>
          <cell r="N246" t="str">
            <v>Factura auditada</v>
          </cell>
          <cell r="O246" t="str">
            <v>Factura auditada</v>
          </cell>
          <cell r="P246">
            <v>0</v>
          </cell>
          <cell r="Q246">
            <v>3587</v>
          </cell>
        </row>
        <row r="247">
          <cell r="D247">
            <v>2043750</v>
          </cell>
          <cell r="E247">
            <v>2043750</v>
          </cell>
          <cell r="H247">
            <v>44217</v>
          </cell>
          <cell r="I247">
            <v>44237</v>
          </cell>
          <cell r="K247">
            <v>3587</v>
          </cell>
          <cell r="M247" t="str">
            <v>Factura auditada</v>
          </cell>
          <cell r="N247" t="str">
            <v>Factura auditada</v>
          </cell>
          <cell r="O247" t="str">
            <v>Factura auditada</v>
          </cell>
          <cell r="P247">
            <v>0</v>
          </cell>
          <cell r="Q247">
            <v>3587</v>
          </cell>
        </row>
        <row r="248">
          <cell r="D248">
            <v>2043820</v>
          </cell>
          <cell r="E248">
            <v>2043820</v>
          </cell>
          <cell r="H248">
            <v>44217</v>
          </cell>
          <cell r="I248">
            <v>44237</v>
          </cell>
          <cell r="K248">
            <v>3587</v>
          </cell>
          <cell r="M248" t="str">
            <v>Factura auditada</v>
          </cell>
          <cell r="N248" t="str">
            <v>Factura auditada</v>
          </cell>
          <cell r="O248" t="str">
            <v>Factura auditada</v>
          </cell>
          <cell r="P248">
            <v>0</v>
          </cell>
          <cell r="Q248">
            <v>3587</v>
          </cell>
        </row>
        <row r="249">
          <cell r="D249">
            <v>2045987</v>
          </cell>
          <cell r="E249">
            <v>2045987</v>
          </cell>
          <cell r="H249">
            <v>44224</v>
          </cell>
          <cell r="I249">
            <v>44265</v>
          </cell>
          <cell r="K249">
            <v>3587</v>
          </cell>
          <cell r="M249" t="str">
            <v>Factura auditada</v>
          </cell>
          <cell r="N249" t="str">
            <v>Factura auditada</v>
          </cell>
          <cell r="O249" t="str">
            <v>Factura auditada</v>
          </cell>
          <cell r="P249">
            <v>0</v>
          </cell>
          <cell r="Q249">
            <v>3587</v>
          </cell>
        </row>
        <row r="250">
          <cell r="D250">
            <v>2046518</v>
          </cell>
          <cell r="E250">
            <v>2046518</v>
          </cell>
          <cell r="H250">
            <v>44224</v>
          </cell>
          <cell r="I250">
            <v>44265</v>
          </cell>
          <cell r="K250">
            <v>3587</v>
          </cell>
          <cell r="M250" t="str">
            <v>Factura auditada</v>
          </cell>
          <cell r="N250" t="str">
            <v>Factura auditada</v>
          </cell>
          <cell r="O250" t="str">
            <v>Factura auditada</v>
          </cell>
          <cell r="P250">
            <v>0</v>
          </cell>
          <cell r="Q250">
            <v>3587</v>
          </cell>
        </row>
        <row r="251">
          <cell r="D251">
            <v>2046933</v>
          </cell>
          <cell r="E251">
            <v>2046933</v>
          </cell>
          <cell r="H251">
            <v>44224</v>
          </cell>
          <cell r="I251">
            <v>44265</v>
          </cell>
          <cell r="K251">
            <v>3587</v>
          </cell>
          <cell r="M251" t="str">
            <v>Factura auditada</v>
          </cell>
          <cell r="N251" t="str">
            <v>Factura auditada</v>
          </cell>
          <cell r="O251" t="str">
            <v>Factura auditada</v>
          </cell>
          <cell r="P251">
            <v>0</v>
          </cell>
          <cell r="Q251">
            <v>3587</v>
          </cell>
        </row>
        <row r="252">
          <cell r="D252">
            <v>2047105</v>
          </cell>
          <cell r="E252">
            <v>2047105</v>
          </cell>
          <cell r="H252">
            <v>44225</v>
          </cell>
          <cell r="I252">
            <v>44265</v>
          </cell>
          <cell r="K252">
            <v>3587</v>
          </cell>
          <cell r="M252" t="str">
            <v>Factura auditada</v>
          </cell>
          <cell r="N252" t="str">
            <v>Factura auditada</v>
          </cell>
          <cell r="O252" t="str">
            <v>Factura auditada</v>
          </cell>
          <cell r="P252">
            <v>0</v>
          </cell>
          <cell r="Q252">
            <v>3587</v>
          </cell>
        </row>
        <row r="253">
          <cell r="D253">
            <v>2048130</v>
          </cell>
          <cell r="E253">
            <v>2048130</v>
          </cell>
          <cell r="H253">
            <v>44225</v>
          </cell>
          <cell r="I253">
            <v>44265</v>
          </cell>
          <cell r="K253">
            <v>3587</v>
          </cell>
          <cell r="M253" t="str">
            <v>Factura auditada</v>
          </cell>
          <cell r="N253" t="str">
            <v>Factura auditada</v>
          </cell>
          <cell r="O253" t="str">
            <v>Factura auditada</v>
          </cell>
          <cell r="P253">
            <v>0</v>
          </cell>
          <cell r="Q253">
            <v>3587</v>
          </cell>
        </row>
        <row r="254">
          <cell r="D254">
            <v>2048860</v>
          </cell>
          <cell r="E254">
            <v>2048860</v>
          </cell>
          <cell r="H254">
            <v>44230</v>
          </cell>
          <cell r="I254">
            <v>44265</v>
          </cell>
          <cell r="K254">
            <v>3587</v>
          </cell>
          <cell r="M254" t="str">
            <v>Factura auditada</v>
          </cell>
          <cell r="N254" t="str">
            <v>Factura auditada</v>
          </cell>
          <cell r="O254" t="str">
            <v>Factura auditada</v>
          </cell>
          <cell r="P254">
            <v>0</v>
          </cell>
          <cell r="Q254">
            <v>3587</v>
          </cell>
        </row>
        <row r="255">
          <cell r="D255">
            <v>2049021</v>
          </cell>
          <cell r="E255">
            <v>2049021</v>
          </cell>
          <cell r="H255">
            <v>44231</v>
          </cell>
          <cell r="I255">
            <v>44265</v>
          </cell>
          <cell r="K255">
            <v>3587</v>
          </cell>
          <cell r="M255" t="str">
            <v>Factura auditada</v>
          </cell>
          <cell r="N255" t="str">
            <v>Factura auditada</v>
          </cell>
          <cell r="O255" t="str">
            <v>Factura auditada</v>
          </cell>
          <cell r="P255">
            <v>0</v>
          </cell>
          <cell r="Q255">
            <v>3587</v>
          </cell>
        </row>
        <row r="256">
          <cell r="D256">
            <v>2049382</v>
          </cell>
          <cell r="E256">
            <v>2049382</v>
          </cell>
          <cell r="H256">
            <v>44232</v>
          </cell>
          <cell r="I256">
            <v>44239</v>
          </cell>
          <cell r="K256">
            <v>1644526</v>
          </cell>
          <cell r="M256" t="str">
            <v>Factura auditada</v>
          </cell>
          <cell r="N256" t="str">
            <v>Factura auditada</v>
          </cell>
          <cell r="O256" t="str">
            <v>Factura auditada</v>
          </cell>
          <cell r="P256">
            <v>0</v>
          </cell>
          <cell r="Q256">
            <v>1644526</v>
          </cell>
        </row>
        <row r="257">
          <cell r="D257">
            <v>2049605</v>
          </cell>
          <cell r="E257">
            <v>2049605</v>
          </cell>
          <cell r="H257">
            <v>44232</v>
          </cell>
          <cell r="I257">
            <v>44265</v>
          </cell>
          <cell r="K257">
            <v>3587</v>
          </cell>
          <cell r="M257" t="str">
            <v>Factura auditada</v>
          </cell>
          <cell r="N257" t="str">
            <v>Factura auditada</v>
          </cell>
          <cell r="O257" t="str">
            <v>Factura auditada</v>
          </cell>
          <cell r="P257">
            <v>0</v>
          </cell>
          <cell r="Q257">
            <v>3587</v>
          </cell>
        </row>
        <row r="258">
          <cell r="D258">
            <v>2050378</v>
          </cell>
          <cell r="E258">
            <v>2050378</v>
          </cell>
          <cell r="H258">
            <v>44236</v>
          </cell>
          <cell r="I258">
            <v>44296</v>
          </cell>
          <cell r="K258">
            <v>36311</v>
          </cell>
          <cell r="M258" t="str">
            <v>Factura auditada</v>
          </cell>
          <cell r="N258" t="str">
            <v>Factura auditada</v>
          </cell>
          <cell r="O258" t="str">
            <v>Factura auditada</v>
          </cell>
          <cell r="P258">
            <v>0</v>
          </cell>
          <cell r="Q258">
            <v>36311</v>
          </cell>
        </row>
        <row r="259">
          <cell r="D259">
            <v>2050837</v>
          </cell>
          <cell r="E259">
            <v>2050837</v>
          </cell>
          <cell r="H259">
            <v>44237</v>
          </cell>
          <cell r="I259">
            <v>44265</v>
          </cell>
          <cell r="K259">
            <v>3587</v>
          </cell>
          <cell r="M259" t="str">
            <v>Factura auditada</v>
          </cell>
          <cell r="N259" t="str">
            <v>Factura auditada</v>
          </cell>
          <cell r="O259" t="str">
            <v>Factura auditada</v>
          </cell>
          <cell r="P259">
            <v>0</v>
          </cell>
          <cell r="Q259">
            <v>3587</v>
          </cell>
        </row>
        <row r="260">
          <cell r="D260">
            <v>2050838</v>
          </cell>
          <cell r="E260">
            <v>2050838</v>
          </cell>
          <cell r="H260">
            <v>44237</v>
          </cell>
          <cell r="I260">
            <v>44265</v>
          </cell>
          <cell r="K260">
            <v>3587</v>
          </cell>
          <cell r="M260" t="str">
            <v>Factura auditada</v>
          </cell>
          <cell r="N260" t="str">
            <v>Factura auditada</v>
          </cell>
          <cell r="O260" t="str">
            <v>Factura auditada</v>
          </cell>
          <cell r="P260">
            <v>0</v>
          </cell>
          <cell r="Q260">
            <v>3587</v>
          </cell>
        </row>
        <row r="261">
          <cell r="D261">
            <v>2050888</v>
          </cell>
          <cell r="E261">
            <v>2050888</v>
          </cell>
          <cell r="H261">
            <v>44237</v>
          </cell>
          <cell r="I261">
            <v>44265</v>
          </cell>
          <cell r="K261">
            <v>3587</v>
          </cell>
          <cell r="M261" t="str">
            <v>Factura auditada</v>
          </cell>
          <cell r="N261" t="str">
            <v>Factura auditada</v>
          </cell>
          <cell r="O261" t="str">
            <v>Factura auditada</v>
          </cell>
          <cell r="P261">
            <v>0</v>
          </cell>
          <cell r="Q261">
            <v>3587</v>
          </cell>
        </row>
        <row r="262">
          <cell r="D262">
            <v>2051071</v>
          </cell>
          <cell r="E262">
            <v>2051071</v>
          </cell>
          <cell r="H262">
            <v>44238</v>
          </cell>
          <cell r="I262">
            <v>44265</v>
          </cell>
          <cell r="K262">
            <v>3587</v>
          </cell>
          <cell r="M262" t="str">
            <v>Factura auditada</v>
          </cell>
          <cell r="N262" t="str">
            <v>Factura auditada</v>
          </cell>
          <cell r="O262" t="str">
            <v>Factura auditada</v>
          </cell>
          <cell r="P262">
            <v>0</v>
          </cell>
          <cell r="Q262">
            <v>3587</v>
          </cell>
        </row>
        <row r="263">
          <cell r="D263">
            <v>2051129</v>
          </cell>
          <cell r="E263">
            <v>2051129</v>
          </cell>
          <cell r="H263">
            <v>44238</v>
          </cell>
          <cell r="I263">
            <v>44265</v>
          </cell>
          <cell r="K263">
            <v>3587</v>
          </cell>
          <cell r="M263" t="str">
            <v>Factura auditada</v>
          </cell>
          <cell r="N263" t="str">
            <v>Factura auditada</v>
          </cell>
          <cell r="O263" t="str">
            <v>Factura auditada</v>
          </cell>
          <cell r="P263">
            <v>0</v>
          </cell>
          <cell r="Q263">
            <v>3587</v>
          </cell>
        </row>
        <row r="264">
          <cell r="D264">
            <v>2051434</v>
          </cell>
          <cell r="E264">
            <v>2051434</v>
          </cell>
          <cell r="H264">
            <v>44238</v>
          </cell>
          <cell r="I264">
            <v>44265</v>
          </cell>
          <cell r="K264">
            <v>3587</v>
          </cell>
          <cell r="M264" t="str">
            <v>Factura auditada</v>
          </cell>
          <cell r="N264" t="str">
            <v>Factura auditada</v>
          </cell>
          <cell r="O264" t="str">
            <v>Factura auditada</v>
          </cell>
          <cell r="P264">
            <v>0</v>
          </cell>
          <cell r="Q264">
            <v>3587</v>
          </cell>
        </row>
        <row r="265">
          <cell r="D265">
            <v>2052296</v>
          </cell>
          <cell r="E265">
            <v>2052296</v>
          </cell>
          <cell r="H265">
            <v>44242</v>
          </cell>
          <cell r="I265">
            <v>44265</v>
          </cell>
          <cell r="K265">
            <v>3587</v>
          </cell>
          <cell r="M265" t="str">
            <v>Factura auditada</v>
          </cell>
          <cell r="N265" t="str">
            <v>Factura auditada</v>
          </cell>
          <cell r="O265" t="str">
            <v>Factura auditada</v>
          </cell>
          <cell r="P265">
            <v>0</v>
          </cell>
          <cell r="Q265">
            <v>3587</v>
          </cell>
        </row>
        <row r="266">
          <cell r="D266">
            <v>2052648</v>
          </cell>
          <cell r="E266">
            <v>2052648</v>
          </cell>
          <cell r="H266">
            <v>44243</v>
          </cell>
          <cell r="I266">
            <v>44265</v>
          </cell>
          <cell r="K266">
            <v>3587</v>
          </cell>
          <cell r="M266" t="str">
            <v>Factura auditada</v>
          </cell>
          <cell r="N266" t="str">
            <v>Factura auditada</v>
          </cell>
          <cell r="O266" t="str">
            <v>Factura auditada</v>
          </cell>
          <cell r="P266">
            <v>0</v>
          </cell>
          <cell r="Q266">
            <v>3587</v>
          </cell>
        </row>
        <row r="267">
          <cell r="D267">
            <v>2052674</v>
          </cell>
          <cell r="E267">
            <v>2052674</v>
          </cell>
          <cell r="H267">
            <v>44243</v>
          </cell>
          <cell r="I267">
            <v>44265</v>
          </cell>
          <cell r="K267">
            <v>3587</v>
          </cell>
          <cell r="M267" t="str">
            <v>Factura auditada</v>
          </cell>
          <cell r="N267" t="str">
            <v>Factura auditada</v>
          </cell>
          <cell r="O267" t="str">
            <v>Factura auditada</v>
          </cell>
          <cell r="P267">
            <v>0</v>
          </cell>
          <cell r="Q267">
            <v>3587</v>
          </cell>
        </row>
        <row r="268">
          <cell r="D268">
            <v>2052763</v>
          </cell>
          <cell r="E268">
            <v>2052763</v>
          </cell>
          <cell r="H268">
            <v>44243</v>
          </cell>
          <cell r="I268">
            <v>44265</v>
          </cell>
          <cell r="K268">
            <v>3587</v>
          </cell>
          <cell r="M268" t="str">
            <v>Factura auditada</v>
          </cell>
          <cell r="N268" t="str">
            <v>Factura auditada</v>
          </cell>
          <cell r="O268" t="str">
            <v>Factura auditada</v>
          </cell>
          <cell r="P268">
            <v>0</v>
          </cell>
          <cell r="Q268">
            <v>3587</v>
          </cell>
        </row>
        <row r="269">
          <cell r="D269">
            <v>2052864</v>
          </cell>
          <cell r="E269">
            <v>2052864</v>
          </cell>
          <cell r="H269">
            <v>44244</v>
          </cell>
          <cell r="I269">
            <v>44265</v>
          </cell>
          <cell r="K269">
            <v>3587</v>
          </cell>
          <cell r="M269" t="str">
            <v>Factura auditada</v>
          </cell>
          <cell r="N269" t="str">
            <v>Factura auditada</v>
          </cell>
          <cell r="O269" t="str">
            <v>Factura auditada</v>
          </cell>
          <cell r="P269">
            <v>0</v>
          </cell>
          <cell r="Q269">
            <v>3587</v>
          </cell>
        </row>
        <row r="270">
          <cell r="D270">
            <v>2053140</v>
          </cell>
          <cell r="E270">
            <v>2053140</v>
          </cell>
          <cell r="H270">
            <v>44244</v>
          </cell>
          <cell r="I270">
            <v>44265</v>
          </cell>
          <cell r="K270">
            <v>3587</v>
          </cell>
          <cell r="M270" t="str">
            <v>Factura auditada</v>
          </cell>
          <cell r="N270" t="str">
            <v>Factura auditada</v>
          </cell>
          <cell r="O270" t="str">
            <v>Factura auditada</v>
          </cell>
          <cell r="P270">
            <v>0</v>
          </cell>
          <cell r="Q270">
            <v>3587</v>
          </cell>
        </row>
        <row r="271">
          <cell r="D271">
            <v>2053351</v>
          </cell>
          <cell r="E271">
            <v>2053351</v>
          </cell>
          <cell r="H271">
            <v>44245</v>
          </cell>
          <cell r="I271">
            <v>44265</v>
          </cell>
          <cell r="K271">
            <v>3587</v>
          </cell>
          <cell r="M271" t="str">
            <v>Factura auditada</v>
          </cell>
          <cell r="N271" t="str">
            <v>Factura auditada</v>
          </cell>
          <cell r="O271" t="str">
            <v>Factura auditada</v>
          </cell>
          <cell r="P271">
            <v>0</v>
          </cell>
          <cell r="Q271">
            <v>3587</v>
          </cell>
        </row>
        <row r="272">
          <cell r="D272">
            <v>2053359</v>
          </cell>
          <cell r="E272">
            <v>2053359</v>
          </cell>
          <cell r="H272">
            <v>44245</v>
          </cell>
          <cell r="I272">
            <v>44265</v>
          </cell>
          <cell r="K272">
            <v>3587</v>
          </cell>
          <cell r="M272" t="str">
            <v>Factura auditada</v>
          </cell>
          <cell r="N272" t="str">
            <v>Factura auditada</v>
          </cell>
          <cell r="O272" t="str">
            <v>Factura auditada</v>
          </cell>
          <cell r="P272">
            <v>0</v>
          </cell>
          <cell r="Q272">
            <v>3587</v>
          </cell>
        </row>
        <row r="273">
          <cell r="D273">
            <v>2053375</v>
          </cell>
          <cell r="E273">
            <v>2053375</v>
          </cell>
          <cell r="H273">
            <v>44245</v>
          </cell>
          <cell r="I273">
            <v>44265</v>
          </cell>
          <cell r="K273">
            <v>3587</v>
          </cell>
          <cell r="M273" t="str">
            <v>Factura auditada</v>
          </cell>
          <cell r="N273" t="str">
            <v>Factura auditada</v>
          </cell>
          <cell r="O273" t="str">
            <v>Factura auditada</v>
          </cell>
          <cell r="P273">
            <v>0</v>
          </cell>
          <cell r="Q273">
            <v>3587</v>
          </cell>
        </row>
        <row r="274">
          <cell r="D274">
            <v>2053425</v>
          </cell>
          <cell r="E274">
            <v>2053425</v>
          </cell>
          <cell r="H274">
            <v>44245</v>
          </cell>
          <cell r="I274">
            <v>44265</v>
          </cell>
          <cell r="K274">
            <v>3587</v>
          </cell>
          <cell r="M274" t="str">
            <v>Factura auditada</v>
          </cell>
          <cell r="N274" t="str">
            <v>Factura auditada</v>
          </cell>
          <cell r="O274" t="str">
            <v>Factura auditada</v>
          </cell>
          <cell r="P274">
            <v>0</v>
          </cell>
          <cell r="Q274">
            <v>3587</v>
          </cell>
        </row>
        <row r="275">
          <cell r="D275">
            <v>2053484</v>
          </cell>
          <cell r="E275">
            <v>2053484</v>
          </cell>
          <cell r="H275">
            <v>44245</v>
          </cell>
          <cell r="I275">
            <v>44265</v>
          </cell>
          <cell r="K275">
            <v>3587</v>
          </cell>
          <cell r="M275" t="str">
            <v>Factura auditada</v>
          </cell>
          <cell r="N275" t="str">
            <v>Factura auditada</v>
          </cell>
          <cell r="O275" t="str">
            <v>Factura auditada</v>
          </cell>
          <cell r="P275">
            <v>0</v>
          </cell>
          <cell r="Q275">
            <v>3587</v>
          </cell>
        </row>
        <row r="276">
          <cell r="D276">
            <v>2053526</v>
          </cell>
          <cell r="E276">
            <v>2053526</v>
          </cell>
          <cell r="H276">
            <v>44245</v>
          </cell>
          <cell r="I276">
            <v>44265</v>
          </cell>
          <cell r="K276">
            <v>3587</v>
          </cell>
          <cell r="M276" t="str">
            <v>Factura auditada</v>
          </cell>
          <cell r="N276" t="str">
            <v>Factura auditada</v>
          </cell>
          <cell r="O276" t="str">
            <v>Factura auditada</v>
          </cell>
          <cell r="P276">
            <v>0</v>
          </cell>
          <cell r="Q276">
            <v>3587</v>
          </cell>
        </row>
        <row r="277">
          <cell r="D277">
            <v>2053527</v>
          </cell>
          <cell r="E277">
            <v>2053527</v>
          </cell>
          <cell r="H277">
            <v>44245</v>
          </cell>
          <cell r="I277">
            <v>44265</v>
          </cell>
          <cell r="K277">
            <v>3587</v>
          </cell>
          <cell r="M277" t="str">
            <v>Factura auditada</v>
          </cell>
          <cell r="N277" t="str">
            <v>Factura auditada</v>
          </cell>
          <cell r="O277" t="str">
            <v>Factura auditada</v>
          </cell>
          <cell r="P277">
            <v>0</v>
          </cell>
          <cell r="Q277">
            <v>3587</v>
          </cell>
        </row>
        <row r="278">
          <cell r="D278">
            <v>2053581</v>
          </cell>
          <cell r="E278">
            <v>2053581</v>
          </cell>
          <cell r="H278">
            <v>44245</v>
          </cell>
          <cell r="I278">
            <v>44265</v>
          </cell>
          <cell r="K278">
            <v>3587</v>
          </cell>
          <cell r="M278" t="str">
            <v>Factura auditada</v>
          </cell>
          <cell r="N278" t="str">
            <v>Factura auditada</v>
          </cell>
          <cell r="O278" t="str">
            <v>Factura auditada</v>
          </cell>
          <cell r="P278">
            <v>0</v>
          </cell>
          <cell r="Q278">
            <v>3587</v>
          </cell>
        </row>
        <row r="279">
          <cell r="D279">
            <v>2053639</v>
          </cell>
          <cell r="E279">
            <v>2053639</v>
          </cell>
          <cell r="H279">
            <v>44245</v>
          </cell>
          <cell r="I279">
            <v>44265</v>
          </cell>
          <cell r="K279">
            <v>3587</v>
          </cell>
          <cell r="M279" t="str">
            <v>Factura auditada</v>
          </cell>
          <cell r="N279" t="str">
            <v>Factura auditada</v>
          </cell>
          <cell r="O279" t="str">
            <v>Factura auditada</v>
          </cell>
          <cell r="P279">
            <v>0</v>
          </cell>
          <cell r="Q279">
            <v>3587</v>
          </cell>
        </row>
        <row r="280">
          <cell r="D280">
            <v>2053654</v>
          </cell>
          <cell r="E280">
            <v>2053654</v>
          </cell>
          <cell r="H280">
            <v>44245</v>
          </cell>
          <cell r="I280">
            <v>44265</v>
          </cell>
          <cell r="K280">
            <v>3587</v>
          </cell>
          <cell r="M280" t="str">
            <v>Factura auditada</v>
          </cell>
          <cell r="N280" t="str">
            <v>Factura auditada</v>
          </cell>
          <cell r="O280" t="str">
            <v>Factura auditada</v>
          </cell>
          <cell r="P280">
            <v>0</v>
          </cell>
          <cell r="Q280">
            <v>3587</v>
          </cell>
        </row>
        <row r="281">
          <cell r="D281">
            <v>2053657</v>
          </cell>
          <cell r="E281">
            <v>2053657</v>
          </cell>
          <cell r="H281">
            <v>44245</v>
          </cell>
          <cell r="I281">
            <v>44265</v>
          </cell>
          <cell r="K281">
            <v>3587</v>
          </cell>
          <cell r="M281" t="str">
            <v>Factura auditada</v>
          </cell>
          <cell r="N281" t="str">
            <v>Factura auditada</v>
          </cell>
          <cell r="O281" t="str">
            <v>Factura auditada</v>
          </cell>
          <cell r="P281">
            <v>0</v>
          </cell>
          <cell r="Q281">
            <v>3587</v>
          </cell>
        </row>
        <row r="282">
          <cell r="D282">
            <v>2053716</v>
          </cell>
          <cell r="E282">
            <v>2053716</v>
          </cell>
          <cell r="H282">
            <v>44245</v>
          </cell>
          <cell r="I282">
            <v>44265</v>
          </cell>
          <cell r="K282">
            <v>3587</v>
          </cell>
          <cell r="M282" t="str">
            <v>Factura auditada</v>
          </cell>
          <cell r="N282" t="str">
            <v>Factura auditada</v>
          </cell>
          <cell r="O282" t="str">
            <v>Factura auditada</v>
          </cell>
          <cell r="P282">
            <v>0</v>
          </cell>
          <cell r="Q282">
            <v>3587</v>
          </cell>
        </row>
        <row r="283">
          <cell r="D283">
            <v>2053774</v>
          </cell>
          <cell r="E283">
            <v>2053774</v>
          </cell>
          <cell r="H283">
            <v>44245</v>
          </cell>
          <cell r="I283">
            <v>44265</v>
          </cell>
          <cell r="K283">
            <v>3587</v>
          </cell>
          <cell r="M283" t="str">
            <v>Factura auditada</v>
          </cell>
          <cell r="N283" t="str">
            <v>Factura auditada</v>
          </cell>
          <cell r="O283" t="str">
            <v>Factura auditada</v>
          </cell>
          <cell r="P283">
            <v>0</v>
          </cell>
          <cell r="Q283">
            <v>3587</v>
          </cell>
        </row>
        <row r="284">
          <cell r="D284">
            <v>2053927</v>
          </cell>
          <cell r="E284">
            <v>2053927</v>
          </cell>
          <cell r="H284">
            <v>44246</v>
          </cell>
          <cell r="I284">
            <v>44265</v>
          </cell>
          <cell r="K284">
            <v>284167</v>
          </cell>
          <cell r="M284" t="str">
            <v>Factura auditada</v>
          </cell>
          <cell r="N284" t="str">
            <v>Factura auditada</v>
          </cell>
          <cell r="O284" t="str">
            <v>Factura auditada</v>
          </cell>
          <cell r="P284">
            <v>0</v>
          </cell>
          <cell r="Q284">
            <v>284167</v>
          </cell>
        </row>
        <row r="285">
          <cell r="D285">
            <v>2055223</v>
          </cell>
          <cell r="E285">
            <v>2055223</v>
          </cell>
          <cell r="H285">
            <v>44250</v>
          </cell>
          <cell r="I285">
            <v>44265</v>
          </cell>
          <cell r="K285">
            <v>3587</v>
          </cell>
          <cell r="M285" t="str">
            <v>Factura auditada</v>
          </cell>
          <cell r="N285" t="str">
            <v>Factura auditada</v>
          </cell>
          <cell r="O285" t="str">
            <v>Factura auditada</v>
          </cell>
          <cell r="P285">
            <v>0</v>
          </cell>
          <cell r="Q285">
            <v>3587</v>
          </cell>
        </row>
        <row r="286">
          <cell r="D286">
            <v>2057510</v>
          </cell>
          <cell r="E286">
            <v>2057510</v>
          </cell>
          <cell r="H286">
            <v>44253</v>
          </cell>
          <cell r="I286">
            <v>44296</v>
          </cell>
          <cell r="K286">
            <v>3587</v>
          </cell>
          <cell r="M286" t="str">
            <v>Factura auditada</v>
          </cell>
          <cell r="N286" t="str">
            <v>Factura auditada</v>
          </cell>
          <cell r="O286" t="str">
            <v>Factura auditada</v>
          </cell>
          <cell r="P286">
            <v>0</v>
          </cell>
          <cell r="Q286">
            <v>3587</v>
          </cell>
        </row>
        <row r="287">
          <cell r="D287">
            <v>2058346</v>
          </cell>
          <cell r="E287">
            <v>2058346</v>
          </cell>
          <cell r="H287">
            <v>44254</v>
          </cell>
          <cell r="I287">
            <v>44267</v>
          </cell>
          <cell r="K287">
            <v>804450</v>
          </cell>
          <cell r="M287" t="str">
            <v>Factura auditada</v>
          </cell>
          <cell r="N287" t="str">
            <v>Factura auditada</v>
          </cell>
          <cell r="O287" t="str">
            <v>Factura auditada</v>
          </cell>
          <cell r="P287">
            <v>0</v>
          </cell>
          <cell r="Q287">
            <v>804450</v>
          </cell>
        </row>
        <row r="288">
          <cell r="D288">
            <v>2058990</v>
          </cell>
          <cell r="E288">
            <v>2058990</v>
          </cell>
          <cell r="H288">
            <v>44258</v>
          </cell>
          <cell r="I288">
            <v>44296</v>
          </cell>
          <cell r="K288">
            <v>3587</v>
          </cell>
          <cell r="M288" t="str">
            <v>Factura auditada</v>
          </cell>
          <cell r="N288" t="str">
            <v>Factura auditada</v>
          </cell>
          <cell r="O288" t="str">
            <v>Factura auditada</v>
          </cell>
          <cell r="P288">
            <v>0</v>
          </cell>
          <cell r="Q288">
            <v>3587</v>
          </cell>
        </row>
        <row r="289">
          <cell r="D289">
            <v>2059025</v>
          </cell>
          <cell r="E289">
            <v>2059025</v>
          </cell>
          <cell r="H289">
            <v>44259</v>
          </cell>
          <cell r="I289">
            <v>44296</v>
          </cell>
          <cell r="K289">
            <v>63369</v>
          </cell>
          <cell r="M289" t="str">
            <v>Factura auditada</v>
          </cell>
          <cell r="N289" t="str">
            <v>Factura auditada</v>
          </cell>
          <cell r="O289" t="str">
            <v>Factura auditada</v>
          </cell>
          <cell r="P289">
            <v>0</v>
          </cell>
          <cell r="Q289">
            <v>3587</v>
          </cell>
        </row>
        <row r="290">
          <cell r="D290">
            <v>2059357</v>
          </cell>
          <cell r="E290">
            <v>2059357</v>
          </cell>
          <cell r="H290">
            <v>44259</v>
          </cell>
          <cell r="I290">
            <v>44296</v>
          </cell>
          <cell r="K290">
            <v>3587</v>
          </cell>
          <cell r="M290" t="str">
            <v>Factura auditada</v>
          </cell>
          <cell r="N290" t="str">
            <v>Factura auditada</v>
          </cell>
          <cell r="O290" t="str">
            <v>Factura auditada</v>
          </cell>
          <cell r="P290">
            <v>0</v>
          </cell>
          <cell r="Q290">
            <v>3587</v>
          </cell>
        </row>
        <row r="291">
          <cell r="D291">
            <v>2059574</v>
          </cell>
          <cell r="E291">
            <v>2059574</v>
          </cell>
          <cell r="H291">
            <v>44260</v>
          </cell>
          <cell r="I291">
            <v>44296</v>
          </cell>
          <cell r="K291">
            <v>3587</v>
          </cell>
          <cell r="M291" t="str">
            <v>Factura auditada</v>
          </cell>
          <cell r="N291" t="str">
            <v>Factura auditada</v>
          </cell>
          <cell r="O291" t="str">
            <v>Factura auditada</v>
          </cell>
          <cell r="P291">
            <v>0</v>
          </cell>
          <cell r="Q291">
            <v>3587</v>
          </cell>
        </row>
        <row r="292">
          <cell r="D292">
            <v>2061119</v>
          </cell>
          <cell r="E292">
            <v>2061119</v>
          </cell>
          <cell r="H292">
            <v>44266</v>
          </cell>
          <cell r="I292">
            <v>44296</v>
          </cell>
          <cell r="K292">
            <v>3587</v>
          </cell>
          <cell r="M292" t="str">
            <v>Factura auditada</v>
          </cell>
          <cell r="N292" t="str">
            <v>Factura auditada</v>
          </cell>
          <cell r="O292" t="str">
            <v>Factura auditada</v>
          </cell>
          <cell r="P292">
            <v>0</v>
          </cell>
          <cell r="Q292">
            <v>3587</v>
          </cell>
        </row>
        <row r="293">
          <cell r="D293">
            <v>2061257</v>
          </cell>
          <cell r="E293">
            <v>2061257</v>
          </cell>
          <cell r="H293">
            <v>44266</v>
          </cell>
          <cell r="I293">
            <v>44296</v>
          </cell>
          <cell r="K293">
            <v>3587</v>
          </cell>
          <cell r="M293" t="str">
            <v>Factura auditada</v>
          </cell>
          <cell r="N293" t="str">
            <v>Factura auditada</v>
          </cell>
          <cell r="O293" t="str">
            <v>Factura auditada</v>
          </cell>
          <cell r="P293">
            <v>0</v>
          </cell>
          <cell r="Q293">
            <v>3587</v>
          </cell>
        </row>
        <row r="294">
          <cell r="D294">
            <v>2061264</v>
          </cell>
          <cell r="E294">
            <v>2061264</v>
          </cell>
          <cell r="H294">
            <v>44266</v>
          </cell>
          <cell r="I294">
            <v>44296</v>
          </cell>
          <cell r="K294">
            <v>3587</v>
          </cell>
          <cell r="M294" t="str">
            <v>Factura auditada</v>
          </cell>
          <cell r="N294" t="str">
            <v>Factura auditada</v>
          </cell>
          <cell r="O294" t="str">
            <v>Factura auditada</v>
          </cell>
          <cell r="P294">
            <v>0</v>
          </cell>
          <cell r="Q294">
            <v>3587</v>
          </cell>
        </row>
        <row r="295">
          <cell r="D295">
            <v>2061311</v>
          </cell>
          <cell r="E295">
            <v>2061311</v>
          </cell>
          <cell r="H295">
            <v>44266</v>
          </cell>
          <cell r="I295">
            <v>44296</v>
          </cell>
          <cell r="K295">
            <v>3587</v>
          </cell>
          <cell r="M295" t="str">
            <v>Factura auditada</v>
          </cell>
          <cell r="N295" t="str">
            <v>Factura auditada</v>
          </cell>
          <cell r="O295" t="str">
            <v>Factura auditada</v>
          </cell>
          <cell r="P295">
            <v>0</v>
          </cell>
          <cell r="Q295">
            <v>3587</v>
          </cell>
        </row>
        <row r="296">
          <cell r="D296">
            <v>2061388</v>
          </cell>
          <cell r="E296">
            <v>2061388</v>
          </cell>
          <cell r="H296">
            <v>44266</v>
          </cell>
          <cell r="I296">
            <v>44296</v>
          </cell>
          <cell r="K296">
            <v>3587</v>
          </cell>
          <cell r="M296" t="str">
            <v>Factura auditada</v>
          </cell>
          <cell r="N296" t="str">
            <v>Factura auditada</v>
          </cell>
          <cell r="O296" t="str">
            <v>Factura auditada</v>
          </cell>
          <cell r="P296">
            <v>0</v>
          </cell>
          <cell r="Q296">
            <v>3587</v>
          </cell>
        </row>
        <row r="297">
          <cell r="D297">
            <v>2061648</v>
          </cell>
          <cell r="E297">
            <v>2061648</v>
          </cell>
          <cell r="H297">
            <v>44266</v>
          </cell>
          <cell r="I297">
            <v>44296</v>
          </cell>
          <cell r="K297">
            <v>3587</v>
          </cell>
          <cell r="M297" t="str">
            <v>Factura auditada</v>
          </cell>
          <cell r="N297" t="str">
            <v>Factura auditada</v>
          </cell>
          <cell r="O297" t="str">
            <v>Factura auditada</v>
          </cell>
          <cell r="P297">
            <v>0</v>
          </cell>
          <cell r="Q297">
            <v>3587</v>
          </cell>
        </row>
        <row r="298">
          <cell r="D298">
            <v>2061653</v>
          </cell>
          <cell r="E298">
            <v>2061653</v>
          </cell>
          <cell r="H298">
            <v>44266</v>
          </cell>
          <cell r="I298">
            <v>44296</v>
          </cell>
          <cell r="K298">
            <v>3587</v>
          </cell>
          <cell r="M298" t="str">
            <v>Factura auditada</v>
          </cell>
          <cell r="N298" t="str">
            <v>Factura auditada</v>
          </cell>
          <cell r="O298" t="str">
            <v>Factura auditada</v>
          </cell>
          <cell r="P298">
            <v>0</v>
          </cell>
          <cell r="Q298">
            <v>3587</v>
          </cell>
        </row>
        <row r="299">
          <cell r="D299">
            <v>2061802</v>
          </cell>
          <cell r="E299">
            <v>2061802</v>
          </cell>
          <cell r="H299">
            <v>44267</v>
          </cell>
          <cell r="I299">
            <v>44296</v>
          </cell>
          <cell r="K299">
            <v>129848</v>
          </cell>
          <cell r="M299" t="str">
            <v>Factura auditada</v>
          </cell>
          <cell r="N299" t="str">
            <v>Factura auditada</v>
          </cell>
          <cell r="O299" t="str">
            <v>Factura auditada</v>
          </cell>
          <cell r="P299">
            <v>0</v>
          </cell>
          <cell r="Q299">
            <v>129848</v>
          </cell>
        </row>
        <row r="300">
          <cell r="D300">
            <v>2061998</v>
          </cell>
          <cell r="E300">
            <v>2061998</v>
          </cell>
          <cell r="H300">
            <v>44267</v>
          </cell>
          <cell r="I300">
            <v>44296</v>
          </cell>
          <cell r="K300">
            <v>3587</v>
          </cell>
          <cell r="M300" t="str">
            <v>Factura auditada</v>
          </cell>
          <cell r="N300" t="str">
            <v>Factura auditada</v>
          </cell>
          <cell r="O300" t="str">
            <v>Factura auditada</v>
          </cell>
          <cell r="P300">
            <v>0</v>
          </cell>
          <cell r="Q300">
            <v>3587</v>
          </cell>
        </row>
        <row r="301">
          <cell r="D301">
            <v>2061999</v>
          </cell>
          <cell r="E301">
            <v>2061999</v>
          </cell>
          <cell r="H301">
            <v>44267</v>
          </cell>
          <cell r="I301">
            <v>44296</v>
          </cell>
          <cell r="K301">
            <v>3587</v>
          </cell>
          <cell r="M301" t="str">
            <v>Factura auditada</v>
          </cell>
          <cell r="N301" t="str">
            <v>Factura auditada</v>
          </cell>
          <cell r="O301" t="str">
            <v>Factura auditada</v>
          </cell>
          <cell r="P301">
            <v>0</v>
          </cell>
          <cell r="Q301">
            <v>3587</v>
          </cell>
        </row>
        <row r="302">
          <cell r="D302">
            <v>2062016</v>
          </cell>
          <cell r="E302">
            <v>2062016</v>
          </cell>
          <cell r="H302">
            <v>44267</v>
          </cell>
          <cell r="I302">
            <v>44296</v>
          </cell>
          <cell r="K302">
            <v>340836</v>
          </cell>
          <cell r="M302" t="str">
            <v>Factura auditada</v>
          </cell>
          <cell r="N302" t="str">
            <v>Factura auditada</v>
          </cell>
          <cell r="O302" t="str">
            <v>Factura auditada</v>
          </cell>
          <cell r="P302">
            <v>0</v>
          </cell>
          <cell r="Q302">
            <v>340836</v>
          </cell>
        </row>
        <row r="303">
          <cell r="D303">
            <v>2062099</v>
          </cell>
          <cell r="E303">
            <v>2062099</v>
          </cell>
          <cell r="H303">
            <v>44270</v>
          </cell>
          <cell r="I303">
            <v>44328</v>
          </cell>
          <cell r="K303">
            <v>3587</v>
          </cell>
          <cell r="M303" t="str">
            <v>Factura auditada</v>
          </cell>
          <cell r="N303" t="str">
            <v>Factura auditada</v>
          </cell>
          <cell r="O303" t="str">
            <v>Factura auditada</v>
          </cell>
          <cell r="P303">
            <v>0</v>
          </cell>
          <cell r="Q303">
            <v>3587</v>
          </cell>
        </row>
        <row r="304">
          <cell r="D304">
            <v>2062278</v>
          </cell>
          <cell r="E304">
            <v>2062278</v>
          </cell>
          <cell r="G304" t="str">
            <v>CUNDINAMARCA</v>
          </cell>
          <cell r="H304">
            <v>44270</v>
          </cell>
          <cell r="I304">
            <v>44327</v>
          </cell>
          <cell r="K304">
            <v>63369</v>
          </cell>
          <cell r="M304" t="str">
            <v>Factura auditada</v>
          </cell>
          <cell r="N304" t="str">
            <v>Factura auditada</v>
          </cell>
          <cell r="O304" t="str">
            <v>Factura auditada</v>
          </cell>
          <cell r="P304">
            <v>0</v>
          </cell>
          <cell r="Q304">
            <v>3618</v>
          </cell>
        </row>
        <row r="305">
          <cell r="D305">
            <v>2062307</v>
          </cell>
          <cell r="E305">
            <v>2062307</v>
          </cell>
          <cell r="G305" t="str">
            <v>CUNDINAMARCA</v>
          </cell>
          <cell r="H305">
            <v>44270</v>
          </cell>
          <cell r="I305">
            <v>44327</v>
          </cell>
          <cell r="K305">
            <v>527880</v>
          </cell>
          <cell r="M305" t="str">
            <v>Factura auditada</v>
          </cell>
          <cell r="N305" t="str">
            <v>Factura auditada</v>
          </cell>
          <cell r="O305" t="str">
            <v>Factura auditada</v>
          </cell>
          <cell r="P305">
            <v>0</v>
          </cell>
          <cell r="Q305">
            <v>34470</v>
          </cell>
        </row>
        <row r="306">
          <cell r="D306">
            <v>2062583</v>
          </cell>
          <cell r="E306">
            <v>2062583</v>
          </cell>
          <cell r="H306">
            <v>44271</v>
          </cell>
          <cell r="I306">
            <v>44296</v>
          </cell>
          <cell r="K306">
            <v>3587</v>
          </cell>
          <cell r="M306" t="str">
            <v>Factura auditada</v>
          </cell>
          <cell r="N306" t="str">
            <v>Factura auditada</v>
          </cell>
          <cell r="O306" t="str">
            <v>Factura auditada</v>
          </cell>
          <cell r="P306">
            <v>0</v>
          </cell>
          <cell r="Q306">
            <v>3587</v>
          </cell>
        </row>
        <row r="307">
          <cell r="D307">
            <v>2062999</v>
          </cell>
          <cell r="E307">
            <v>2062999</v>
          </cell>
          <cell r="H307">
            <v>44271</v>
          </cell>
          <cell r="I307">
            <v>44296</v>
          </cell>
          <cell r="K307">
            <v>3587</v>
          </cell>
          <cell r="M307" t="str">
            <v>Factura auditada</v>
          </cell>
          <cell r="N307" t="str">
            <v>Factura auditada</v>
          </cell>
          <cell r="O307" t="str">
            <v>Factura auditada</v>
          </cell>
          <cell r="P307">
            <v>0</v>
          </cell>
          <cell r="Q307">
            <v>3587</v>
          </cell>
        </row>
        <row r="308">
          <cell r="D308">
            <v>2063068</v>
          </cell>
          <cell r="E308">
            <v>2063068</v>
          </cell>
          <cell r="H308">
            <v>44272</v>
          </cell>
          <cell r="I308">
            <v>44328</v>
          </cell>
          <cell r="K308">
            <v>3587</v>
          </cell>
          <cell r="M308" t="str">
            <v>Factura auditada</v>
          </cell>
          <cell r="N308" t="str">
            <v>Factura auditada</v>
          </cell>
          <cell r="O308" t="str">
            <v>Factura auditada</v>
          </cell>
          <cell r="P308">
            <v>0</v>
          </cell>
          <cell r="Q308">
            <v>3587</v>
          </cell>
        </row>
        <row r="309">
          <cell r="D309">
            <v>2063151</v>
          </cell>
          <cell r="E309">
            <v>2063151</v>
          </cell>
          <cell r="H309">
            <v>44272</v>
          </cell>
          <cell r="I309">
            <v>44296</v>
          </cell>
          <cell r="K309">
            <v>3587</v>
          </cell>
          <cell r="M309" t="str">
            <v>Factura auditada</v>
          </cell>
          <cell r="N309" t="str">
            <v>Factura auditada</v>
          </cell>
          <cell r="O309" t="str">
            <v>Factura auditada</v>
          </cell>
          <cell r="P309">
            <v>0</v>
          </cell>
          <cell r="Q309">
            <v>3587</v>
          </cell>
        </row>
        <row r="310">
          <cell r="D310">
            <v>2063720</v>
          </cell>
          <cell r="E310">
            <v>2063720</v>
          </cell>
          <cell r="H310">
            <v>44273</v>
          </cell>
          <cell r="I310">
            <v>44296</v>
          </cell>
          <cell r="K310">
            <v>63369</v>
          </cell>
          <cell r="M310" t="str">
            <v>Factura auditada</v>
          </cell>
          <cell r="N310" t="str">
            <v>Factura auditada</v>
          </cell>
          <cell r="O310" t="str">
            <v>Factura auditada</v>
          </cell>
          <cell r="P310">
            <v>0</v>
          </cell>
          <cell r="Q310">
            <v>3587</v>
          </cell>
        </row>
        <row r="311">
          <cell r="D311">
            <v>2063745</v>
          </cell>
          <cell r="E311">
            <v>2063745</v>
          </cell>
          <cell r="H311">
            <v>44273</v>
          </cell>
          <cell r="I311">
            <v>44296</v>
          </cell>
          <cell r="K311">
            <v>3587</v>
          </cell>
          <cell r="M311" t="str">
            <v>Factura auditada</v>
          </cell>
          <cell r="N311" t="str">
            <v>Factura auditada</v>
          </cell>
          <cell r="O311" t="str">
            <v>Factura auditada</v>
          </cell>
          <cell r="P311">
            <v>0</v>
          </cell>
          <cell r="Q311">
            <v>3587</v>
          </cell>
        </row>
        <row r="312">
          <cell r="D312">
            <v>2063982</v>
          </cell>
          <cell r="E312">
            <v>2063982</v>
          </cell>
          <cell r="H312">
            <v>44273</v>
          </cell>
          <cell r="I312">
            <v>44296</v>
          </cell>
          <cell r="K312">
            <v>56969</v>
          </cell>
          <cell r="M312" t="str">
            <v>Factura auditada</v>
          </cell>
          <cell r="N312" t="str">
            <v>Factura auditada</v>
          </cell>
          <cell r="O312" t="str">
            <v>Factura auditada</v>
          </cell>
          <cell r="P312">
            <v>0</v>
          </cell>
          <cell r="Q312">
            <v>3587</v>
          </cell>
        </row>
        <row r="313">
          <cell r="D313">
            <v>2064014</v>
          </cell>
          <cell r="E313">
            <v>2064014</v>
          </cell>
          <cell r="H313">
            <v>44273</v>
          </cell>
          <cell r="I313">
            <v>44296</v>
          </cell>
          <cell r="K313">
            <v>63369</v>
          </cell>
          <cell r="M313" t="str">
            <v>Factura auditada</v>
          </cell>
          <cell r="N313" t="str">
            <v>Factura auditada</v>
          </cell>
          <cell r="O313" t="str">
            <v>Factura auditada</v>
          </cell>
          <cell r="P313">
            <v>0</v>
          </cell>
          <cell r="Q313">
            <v>3587</v>
          </cell>
        </row>
        <row r="314">
          <cell r="D314">
            <v>2064026</v>
          </cell>
          <cell r="E314">
            <v>2064026</v>
          </cell>
          <cell r="H314">
            <v>44273</v>
          </cell>
          <cell r="I314">
            <v>44296</v>
          </cell>
          <cell r="K314">
            <v>63369</v>
          </cell>
          <cell r="M314" t="str">
            <v>Factura auditada</v>
          </cell>
          <cell r="N314" t="str">
            <v>Factura auditada</v>
          </cell>
          <cell r="O314" t="str">
            <v>Factura auditada</v>
          </cell>
          <cell r="P314">
            <v>0</v>
          </cell>
          <cell r="Q314">
            <v>3587</v>
          </cell>
        </row>
        <row r="315">
          <cell r="D315">
            <v>2064171</v>
          </cell>
          <cell r="E315">
            <v>2064171</v>
          </cell>
          <cell r="H315">
            <v>44274</v>
          </cell>
          <cell r="I315">
            <v>44328</v>
          </cell>
          <cell r="K315">
            <v>3587</v>
          </cell>
          <cell r="M315" t="str">
            <v>Factura auditada</v>
          </cell>
          <cell r="N315" t="str">
            <v>Factura auditada</v>
          </cell>
          <cell r="O315" t="str">
            <v>Factura auditada</v>
          </cell>
          <cell r="P315">
            <v>0</v>
          </cell>
          <cell r="Q315">
            <v>3587</v>
          </cell>
        </row>
        <row r="316">
          <cell r="D316">
            <v>2064260</v>
          </cell>
          <cell r="E316">
            <v>2064260</v>
          </cell>
          <cell r="H316">
            <v>44274</v>
          </cell>
          <cell r="I316">
            <v>44296</v>
          </cell>
          <cell r="K316">
            <v>63369</v>
          </cell>
          <cell r="M316" t="str">
            <v>Factura auditada</v>
          </cell>
          <cell r="N316" t="str">
            <v>Factura auditada</v>
          </cell>
          <cell r="O316" t="str">
            <v>Factura auditada</v>
          </cell>
          <cell r="P316">
            <v>0</v>
          </cell>
          <cell r="Q316">
            <v>3587</v>
          </cell>
        </row>
        <row r="317">
          <cell r="D317">
            <v>2064305</v>
          </cell>
          <cell r="E317">
            <v>2064305</v>
          </cell>
          <cell r="H317">
            <v>44274</v>
          </cell>
          <cell r="I317">
            <v>44296</v>
          </cell>
          <cell r="K317">
            <v>63369</v>
          </cell>
          <cell r="M317" t="str">
            <v>Factura auditada</v>
          </cell>
          <cell r="N317" t="str">
            <v>Factura auditada</v>
          </cell>
          <cell r="O317" t="str">
            <v>Factura auditada</v>
          </cell>
          <cell r="P317">
            <v>0</v>
          </cell>
          <cell r="Q317">
            <v>3587</v>
          </cell>
        </row>
        <row r="318">
          <cell r="D318">
            <v>2064311</v>
          </cell>
          <cell r="E318">
            <v>2064311</v>
          </cell>
          <cell r="H318">
            <v>44274</v>
          </cell>
          <cell r="I318">
            <v>44296</v>
          </cell>
          <cell r="K318">
            <v>63369</v>
          </cell>
          <cell r="M318" t="str">
            <v>Factura auditada</v>
          </cell>
          <cell r="N318" t="str">
            <v>Factura auditada</v>
          </cell>
          <cell r="O318" t="str">
            <v>Factura auditada</v>
          </cell>
          <cell r="P318">
            <v>0</v>
          </cell>
          <cell r="Q318">
            <v>3587</v>
          </cell>
        </row>
        <row r="319">
          <cell r="D319">
            <v>2064702</v>
          </cell>
          <cell r="E319">
            <v>2064702</v>
          </cell>
          <cell r="G319" t="str">
            <v>CUNDINAMARCA</v>
          </cell>
          <cell r="H319">
            <v>44278</v>
          </cell>
          <cell r="I319">
            <v>44327</v>
          </cell>
          <cell r="K319">
            <v>63369</v>
          </cell>
          <cell r="M319" t="str">
            <v>Factura auditada</v>
          </cell>
          <cell r="N319" t="str">
            <v>Factura auditada</v>
          </cell>
          <cell r="O319" t="str">
            <v>Factura auditada</v>
          </cell>
          <cell r="P319">
            <v>0</v>
          </cell>
          <cell r="Q319">
            <v>3587</v>
          </cell>
        </row>
        <row r="320">
          <cell r="D320">
            <v>2064977</v>
          </cell>
          <cell r="E320">
            <v>2064977</v>
          </cell>
          <cell r="H320">
            <v>44279</v>
          </cell>
          <cell r="I320">
            <v>44328</v>
          </cell>
          <cell r="K320">
            <v>3587</v>
          </cell>
          <cell r="M320" t="str">
            <v>Factura auditada</v>
          </cell>
          <cell r="N320" t="str">
            <v>Factura auditada</v>
          </cell>
          <cell r="O320" t="str">
            <v>Factura auditada</v>
          </cell>
          <cell r="P320">
            <v>0</v>
          </cell>
          <cell r="Q320">
            <v>3587</v>
          </cell>
        </row>
        <row r="321">
          <cell r="D321">
            <v>2066273</v>
          </cell>
          <cell r="E321">
            <v>2066273</v>
          </cell>
          <cell r="H321">
            <v>44281</v>
          </cell>
          <cell r="I321">
            <v>44296</v>
          </cell>
          <cell r="K321">
            <v>63369</v>
          </cell>
          <cell r="M321" t="str">
            <v>Factura auditada</v>
          </cell>
          <cell r="N321" t="str">
            <v>Factura auditada</v>
          </cell>
          <cell r="O321" t="str">
            <v>Factura auditada</v>
          </cell>
          <cell r="P321">
            <v>0</v>
          </cell>
          <cell r="Q321">
            <v>3587</v>
          </cell>
        </row>
        <row r="322">
          <cell r="D322">
            <v>2066276</v>
          </cell>
          <cell r="E322">
            <v>2066276</v>
          </cell>
          <cell r="H322">
            <v>44281</v>
          </cell>
          <cell r="I322">
            <v>44296</v>
          </cell>
          <cell r="K322">
            <v>63369</v>
          </cell>
          <cell r="M322" t="str">
            <v>Factura auditada</v>
          </cell>
          <cell r="N322" t="str">
            <v>Factura auditada</v>
          </cell>
          <cell r="O322" t="str">
            <v>Factura auditada</v>
          </cell>
          <cell r="P322">
            <v>0</v>
          </cell>
          <cell r="Q322">
            <v>3587</v>
          </cell>
        </row>
        <row r="323">
          <cell r="D323">
            <v>2066370</v>
          </cell>
          <cell r="E323">
            <v>2066370</v>
          </cell>
          <cell r="H323">
            <v>44282</v>
          </cell>
          <cell r="I323">
            <v>44296</v>
          </cell>
          <cell r="K323">
            <v>63369</v>
          </cell>
          <cell r="M323" t="str">
            <v>Factura auditada</v>
          </cell>
          <cell r="N323" t="str">
            <v>Factura auditada</v>
          </cell>
          <cell r="O323" t="str">
            <v>Factura auditada</v>
          </cell>
          <cell r="P323">
            <v>0</v>
          </cell>
          <cell r="Q323">
            <v>3587</v>
          </cell>
        </row>
        <row r="324">
          <cell r="D324">
            <v>2066799</v>
          </cell>
          <cell r="E324">
            <v>2066799</v>
          </cell>
          <cell r="H324">
            <v>44282</v>
          </cell>
          <cell r="I324">
            <v>44328</v>
          </cell>
          <cell r="K324">
            <v>3587</v>
          </cell>
          <cell r="M324" t="str">
            <v>Factura auditada</v>
          </cell>
          <cell r="N324" t="str">
            <v>Factura auditada</v>
          </cell>
          <cell r="O324" t="str">
            <v>Factura auditada</v>
          </cell>
          <cell r="P324">
            <v>0</v>
          </cell>
          <cell r="Q324">
            <v>3587</v>
          </cell>
        </row>
        <row r="325">
          <cell r="D325">
            <v>2066807</v>
          </cell>
          <cell r="E325">
            <v>2066807</v>
          </cell>
          <cell r="H325">
            <v>44282</v>
          </cell>
          <cell r="I325">
            <v>44328</v>
          </cell>
          <cell r="K325">
            <v>238596</v>
          </cell>
          <cell r="M325" t="str">
            <v>Factura auditada</v>
          </cell>
          <cell r="N325" t="str">
            <v>Factura auditada</v>
          </cell>
          <cell r="O325" t="str">
            <v>Factura auditada</v>
          </cell>
          <cell r="P325">
            <v>0</v>
          </cell>
          <cell r="Q325">
            <v>238596</v>
          </cell>
        </row>
        <row r="326">
          <cell r="D326">
            <v>2066844</v>
          </cell>
          <cell r="E326">
            <v>2066844</v>
          </cell>
          <cell r="G326" t="str">
            <v>CUNDINAMARCA</v>
          </cell>
          <cell r="H326">
            <v>44282</v>
          </cell>
          <cell r="I326">
            <v>44327</v>
          </cell>
          <cell r="K326">
            <v>63369</v>
          </cell>
          <cell r="M326" t="str">
            <v>Factura auditada</v>
          </cell>
          <cell r="N326" t="str">
            <v>Factura auditada</v>
          </cell>
          <cell r="O326" t="str">
            <v>Factura auditada</v>
          </cell>
          <cell r="P326">
            <v>0</v>
          </cell>
          <cell r="Q326">
            <v>3587</v>
          </cell>
        </row>
        <row r="327">
          <cell r="D327">
            <v>2066886</v>
          </cell>
          <cell r="E327">
            <v>2066886</v>
          </cell>
          <cell r="G327" t="str">
            <v>CUNDINAMARCA</v>
          </cell>
          <cell r="H327">
            <v>44282</v>
          </cell>
          <cell r="I327">
            <v>44327</v>
          </cell>
          <cell r="K327">
            <v>63369</v>
          </cell>
          <cell r="M327" t="str">
            <v>Factura auditada</v>
          </cell>
          <cell r="N327" t="str">
            <v>Factura auditada</v>
          </cell>
          <cell r="O327" t="str">
            <v>Factura auditada</v>
          </cell>
          <cell r="P327">
            <v>0</v>
          </cell>
          <cell r="Q327">
            <v>3587</v>
          </cell>
        </row>
        <row r="328">
          <cell r="D328">
            <v>2067352</v>
          </cell>
          <cell r="E328">
            <v>2067352</v>
          </cell>
          <cell r="H328">
            <v>44284</v>
          </cell>
          <cell r="I328">
            <v>44328</v>
          </cell>
          <cell r="K328">
            <v>3587</v>
          </cell>
          <cell r="M328" t="str">
            <v>Factura auditada</v>
          </cell>
          <cell r="N328" t="str">
            <v>Factura auditada</v>
          </cell>
          <cell r="O328" t="str">
            <v>Factura auditada</v>
          </cell>
          <cell r="P328">
            <v>0</v>
          </cell>
          <cell r="Q328">
            <v>3587</v>
          </cell>
        </row>
        <row r="329">
          <cell r="D329">
            <v>2067640</v>
          </cell>
          <cell r="E329">
            <v>2067640</v>
          </cell>
          <cell r="G329" t="str">
            <v>CUNDINAMARCA</v>
          </cell>
          <cell r="H329">
            <v>44284</v>
          </cell>
          <cell r="I329">
            <v>44327</v>
          </cell>
          <cell r="K329">
            <v>63369</v>
          </cell>
          <cell r="M329" t="str">
            <v>Factura auditada</v>
          </cell>
          <cell r="N329" t="str">
            <v>Factura auditada</v>
          </cell>
          <cell r="O329" t="str">
            <v>Factura auditada</v>
          </cell>
          <cell r="P329">
            <v>0</v>
          </cell>
          <cell r="Q329">
            <v>3587</v>
          </cell>
        </row>
        <row r="330">
          <cell r="D330">
            <v>2068142</v>
          </cell>
          <cell r="E330">
            <v>2068142</v>
          </cell>
          <cell r="H330">
            <v>44285</v>
          </cell>
          <cell r="I330">
            <v>44296</v>
          </cell>
          <cell r="K330">
            <v>95500</v>
          </cell>
          <cell r="M330" t="str">
            <v>Factura auditada</v>
          </cell>
          <cell r="N330" t="str">
            <v>Factura auditada</v>
          </cell>
          <cell r="O330" t="str">
            <v>Factura auditada</v>
          </cell>
          <cell r="P330">
            <v>0</v>
          </cell>
          <cell r="Q330">
            <v>35718</v>
          </cell>
        </row>
        <row r="331">
          <cell r="D331">
            <v>2068176</v>
          </cell>
          <cell r="E331">
            <v>2068176</v>
          </cell>
          <cell r="H331">
            <v>44285</v>
          </cell>
          <cell r="I331">
            <v>44296</v>
          </cell>
          <cell r="K331">
            <v>63369</v>
          </cell>
          <cell r="M331" t="str">
            <v>Factura auditada</v>
          </cell>
          <cell r="N331" t="str">
            <v>Factura auditada</v>
          </cell>
          <cell r="O331" t="str">
            <v>Factura auditada</v>
          </cell>
          <cell r="P331">
            <v>0</v>
          </cell>
          <cell r="Q331">
            <v>3587</v>
          </cell>
        </row>
        <row r="332">
          <cell r="D332">
            <v>2068208</v>
          </cell>
          <cell r="E332">
            <v>2068208</v>
          </cell>
          <cell r="G332" t="str">
            <v>CUNDINAMARCA</v>
          </cell>
          <cell r="H332">
            <v>44285</v>
          </cell>
          <cell r="I332">
            <v>44327</v>
          </cell>
          <cell r="K332">
            <v>527880</v>
          </cell>
          <cell r="M332" t="str">
            <v>Factura auditada</v>
          </cell>
          <cell r="N332" t="str">
            <v>Factura auditada</v>
          </cell>
          <cell r="O332" t="str">
            <v>Factura auditada</v>
          </cell>
          <cell r="P332">
            <v>0</v>
          </cell>
          <cell r="Q332">
            <v>34450</v>
          </cell>
        </row>
        <row r="333">
          <cell r="D333">
            <v>2068329</v>
          </cell>
          <cell r="E333">
            <v>2068329</v>
          </cell>
          <cell r="G333" t="str">
            <v>CUNDINAMARCA</v>
          </cell>
          <cell r="H333">
            <v>44285</v>
          </cell>
          <cell r="I333">
            <v>44327</v>
          </cell>
          <cell r="K333">
            <v>63369</v>
          </cell>
          <cell r="M333" t="str">
            <v>Factura auditada</v>
          </cell>
          <cell r="N333" t="str">
            <v>Factura auditada</v>
          </cell>
          <cell r="O333" t="str">
            <v>Factura auditada</v>
          </cell>
          <cell r="P333">
            <v>0</v>
          </cell>
          <cell r="Q333">
            <v>3587</v>
          </cell>
        </row>
        <row r="334">
          <cell r="D334">
            <v>2068707</v>
          </cell>
          <cell r="E334">
            <v>2068707</v>
          </cell>
          <cell r="H334">
            <v>44286</v>
          </cell>
          <cell r="I334">
            <v>44296</v>
          </cell>
          <cell r="K334">
            <v>63369</v>
          </cell>
          <cell r="M334" t="str">
            <v>Factura auditada</v>
          </cell>
          <cell r="N334" t="str">
            <v>Factura auditada</v>
          </cell>
          <cell r="O334" t="str">
            <v>Factura auditada</v>
          </cell>
          <cell r="P334">
            <v>0</v>
          </cell>
          <cell r="Q334">
            <v>3587</v>
          </cell>
        </row>
        <row r="335">
          <cell r="D335">
            <v>2068731</v>
          </cell>
          <cell r="E335">
            <v>2068731</v>
          </cell>
          <cell r="H335">
            <v>44286</v>
          </cell>
          <cell r="I335">
            <v>44296</v>
          </cell>
          <cell r="K335">
            <v>63369</v>
          </cell>
          <cell r="M335" t="str">
            <v>Factura auditada</v>
          </cell>
          <cell r="N335" t="str">
            <v>Factura auditada</v>
          </cell>
          <cell r="O335" t="str">
            <v>Factura auditada</v>
          </cell>
          <cell r="P335">
            <v>0</v>
          </cell>
          <cell r="Q335">
            <v>3587</v>
          </cell>
        </row>
        <row r="336">
          <cell r="D336">
            <v>2068739</v>
          </cell>
          <cell r="E336">
            <v>2068739</v>
          </cell>
          <cell r="H336">
            <v>44286</v>
          </cell>
          <cell r="I336">
            <v>44296</v>
          </cell>
          <cell r="K336">
            <v>63369</v>
          </cell>
          <cell r="M336" t="str">
            <v>Factura auditada</v>
          </cell>
          <cell r="N336" t="str">
            <v>Factura auditada</v>
          </cell>
          <cell r="O336" t="str">
            <v>Factura auditada</v>
          </cell>
          <cell r="P336">
            <v>0</v>
          </cell>
          <cell r="Q336">
            <v>3587</v>
          </cell>
        </row>
        <row r="337">
          <cell r="D337">
            <v>2068749</v>
          </cell>
          <cell r="E337">
            <v>2068749</v>
          </cell>
          <cell r="H337">
            <v>44286</v>
          </cell>
          <cell r="I337">
            <v>44296</v>
          </cell>
          <cell r="K337">
            <v>63369</v>
          </cell>
          <cell r="M337" t="str">
            <v>Factura auditada</v>
          </cell>
          <cell r="N337" t="str">
            <v>Factura auditada</v>
          </cell>
          <cell r="O337" t="str">
            <v>Factura auditada</v>
          </cell>
          <cell r="P337">
            <v>0</v>
          </cell>
          <cell r="Q337">
            <v>3587</v>
          </cell>
        </row>
        <row r="338">
          <cell r="D338">
            <v>2068780</v>
          </cell>
          <cell r="E338">
            <v>2068780</v>
          </cell>
          <cell r="H338">
            <v>44286</v>
          </cell>
          <cell r="I338">
            <v>44296</v>
          </cell>
          <cell r="K338">
            <v>63369</v>
          </cell>
          <cell r="M338" t="str">
            <v>Factura auditada</v>
          </cell>
          <cell r="N338" t="str">
            <v>Factura auditada</v>
          </cell>
          <cell r="O338" t="str">
            <v>Factura auditada</v>
          </cell>
          <cell r="P338">
            <v>0</v>
          </cell>
          <cell r="Q338">
            <v>3587</v>
          </cell>
        </row>
        <row r="339">
          <cell r="D339">
            <v>2068856</v>
          </cell>
          <cell r="E339">
            <v>2068856</v>
          </cell>
          <cell r="H339">
            <v>44286</v>
          </cell>
          <cell r="I339">
            <v>44296</v>
          </cell>
          <cell r="K339">
            <v>63369</v>
          </cell>
          <cell r="M339" t="str">
            <v>Factura auditada</v>
          </cell>
          <cell r="N339" t="str">
            <v>Factura auditada</v>
          </cell>
          <cell r="O339" t="str">
            <v>Factura auditada</v>
          </cell>
          <cell r="P339">
            <v>0</v>
          </cell>
          <cell r="Q339">
            <v>3587</v>
          </cell>
        </row>
        <row r="340">
          <cell r="D340">
            <v>2068873</v>
          </cell>
          <cell r="E340">
            <v>2068873</v>
          </cell>
          <cell r="H340">
            <v>44286</v>
          </cell>
          <cell r="I340">
            <v>44328</v>
          </cell>
          <cell r="K340">
            <v>3587</v>
          </cell>
          <cell r="M340" t="str">
            <v>Factura auditada</v>
          </cell>
          <cell r="N340" t="str">
            <v>Factura auditada</v>
          </cell>
          <cell r="O340" t="str">
            <v>Factura auditada</v>
          </cell>
          <cell r="P340">
            <v>0</v>
          </cell>
          <cell r="Q340">
            <v>3587</v>
          </cell>
        </row>
        <row r="341">
          <cell r="D341">
            <v>2068893</v>
          </cell>
          <cell r="E341">
            <v>2068893</v>
          </cell>
          <cell r="H341">
            <v>44286</v>
          </cell>
          <cell r="I341">
            <v>44328</v>
          </cell>
          <cell r="K341">
            <v>3587</v>
          </cell>
          <cell r="M341" t="str">
            <v>Factura auditada</v>
          </cell>
          <cell r="N341" t="str">
            <v>Factura auditada</v>
          </cell>
          <cell r="O341" t="str">
            <v>Factura auditada</v>
          </cell>
          <cell r="P341">
            <v>0</v>
          </cell>
          <cell r="Q341">
            <v>3587</v>
          </cell>
        </row>
        <row r="342">
          <cell r="D342">
            <v>2068894</v>
          </cell>
          <cell r="E342">
            <v>2068894</v>
          </cell>
          <cell r="G342" t="str">
            <v>CUNDINAMARCA</v>
          </cell>
          <cell r="H342">
            <v>44286</v>
          </cell>
          <cell r="I342">
            <v>44327</v>
          </cell>
          <cell r="K342">
            <v>63369</v>
          </cell>
          <cell r="M342" t="str">
            <v>Factura auditada</v>
          </cell>
          <cell r="N342" t="str">
            <v>Factura auditada</v>
          </cell>
          <cell r="O342" t="str">
            <v>Factura auditada</v>
          </cell>
          <cell r="P342">
            <v>0</v>
          </cell>
          <cell r="Q342">
            <v>3587</v>
          </cell>
        </row>
        <row r="343">
          <cell r="D343">
            <v>2068895</v>
          </cell>
          <cell r="E343">
            <v>2068895</v>
          </cell>
          <cell r="G343" t="str">
            <v>CUNDINAMARCA</v>
          </cell>
          <cell r="H343">
            <v>44286</v>
          </cell>
          <cell r="I343">
            <v>44327</v>
          </cell>
          <cell r="K343">
            <v>63369</v>
          </cell>
          <cell r="M343" t="str">
            <v>Factura auditada</v>
          </cell>
          <cell r="N343" t="str">
            <v>Factura auditada</v>
          </cell>
          <cell r="O343" t="str">
            <v>Factura auditada</v>
          </cell>
          <cell r="P343">
            <v>0</v>
          </cell>
          <cell r="Q343">
            <v>3587</v>
          </cell>
        </row>
        <row r="344">
          <cell r="D344">
            <v>2068905</v>
          </cell>
          <cell r="E344">
            <v>2068905</v>
          </cell>
          <cell r="H344">
            <v>44286</v>
          </cell>
          <cell r="I344">
            <v>44328</v>
          </cell>
          <cell r="K344">
            <v>3587</v>
          </cell>
          <cell r="M344" t="str">
            <v>Factura auditada</v>
          </cell>
          <cell r="N344" t="str">
            <v>Factura auditada</v>
          </cell>
          <cell r="O344" t="str">
            <v>Factura auditada</v>
          </cell>
          <cell r="P344">
            <v>0</v>
          </cell>
          <cell r="Q344">
            <v>3587</v>
          </cell>
        </row>
        <row r="345">
          <cell r="D345">
            <v>2068907</v>
          </cell>
          <cell r="E345">
            <v>2068907</v>
          </cell>
          <cell r="H345">
            <v>44286</v>
          </cell>
          <cell r="I345">
            <v>44328</v>
          </cell>
          <cell r="K345">
            <v>3587</v>
          </cell>
          <cell r="M345" t="str">
            <v>Factura auditada</v>
          </cell>
          <cell r="N345" t="str">
            <v>Factura auditada</v>
          </cell>
          <cell r="O345" t="str">
            <v>Factura auditada</v>
          </cell>
          <cell r="P345">
            <v>0</v>
          </cell>
          <cell r="Q345">
            <v>3587</v>
          </cell>
        </row>
        <row r="346">
          <cell r="D346">
            <v>2068908</v>
          </cell>
          <cell r="E346">
            <v>2068908</v>
          </cell>
          <cell r="H346">
            <v>44286</v>
          </cell>
          <cell r="I346">
            <v>44328</v>
          </cell>
          <cell r="K346">
            <v>3587</v>
          </cell>
          <cell r="M346" t="str">
            <v>Factura auditada</v>
          </cell>
          <cell r="N346" t="str">
            <v>Factura auditada</v>
          </cell>
          <cell r="O346" t="str">
            <v>Factura auditada</v>
          </cell>
          <cell r="P346">
            <v>0</v>
          </cell>
          <cell r="Q346">
            <v>3587</v>
          </cell>
        </row>
        <row r="347">
          <cell r="D347">
            <v>2069276</v>
          </cell>
          <cell r="E347">
            <v>2069276</v>
          </cell>
          <cell r="H347">
            <v>44286</v>
          </cell>
          <cell r="I347">
            <v>44328</v>
          </cell>
          <cell r="K347">
            <v>3587</v>
          </cell>
          <cell r="M347" t="str">
            <v>Factura auditada</v>
          </cell>
          <cell r="N347" t="str">
            <v>Factura auditada</v>
          </cell>
          <cell r="O347" t="str">
            <v>Factura auditada</v>
          </cell>
          <cell r="P347">
            <v>0</v>
          </cell>
          <cell r="Q347">
            <v>3587</v>
          </cell>
        </row>
        <row r="348">
          <cell r="D348">
            <v>2069304</v>
          </cell>
          <cell r="E348">
            <v>2069304</v>
          </cell>
          <cell r="H348">
            <v>44286</v>
          </cell>
          <cell r="I348">
            <v>44328</v>
          </cell>
          <cell r="K348">
            <v>3587</v>
          </cell>
          <cell r="M348" t="str">
            <v>Factura auditada</v>
          </cell>
          <cell r="N348" t="str">
            <v>Factura auditada</v>
          </cell>
          <cell r="O348" t="str">
            <v>Factura auditada</v>
          </cell>
          <cell r="P348">
            <v>0</v>
          </cell>
          <cell r="Q348">
            <v>3587</v>
          </cell>
        </row>
        <row r="349">
          <cell r="D349">
            <v>2069363</v>
          </cell>
          <cell r="E349">
            <v>2069363</v>
          </cell>
          <cell r="G349" t="str">
            <v>CUNDINAMARCA</v>
          </cell>
          <cell r="H349">
            <v>44286</v>
          </cell>
          <cell r="I349">
            <v>44327</v>
          </cell>
          <cell r="K349">
            <v>63369</v>
          </cell>
          <cell r="M349" t="str">
            <v>Factura auditada</v>
          </cell>
          <cell r="N349" t="str">
            <v>Factura auditada</v>
          </cell>
          <cell r="O349" t="str">
            <v>Factura auditada</v>
          </cell>
          <cell r="P349">
            <v>0</v>
          </cell>
          <cell r="Q349">
            <v>3587</v>
          </cell>
        </row>
        <row r="350">
          <cell r="D350">
            <v>2069387</v>
          </cell>
          <cell r="E350">
            <v>2069387</v>
          </cell>
          <cell r="H350">
            <v>44286</v>
          </cell>
          <cell r="I350">
            <v>44296</v>
          </cell>
          <cell r="K350">
            <v>63369</v>
          </cell>
          <cell r="M350" t="str">
            <v>Factura auditada</v>
          </cell>
          <cell r="N350" t="str">
            <v>Factura auditada</v>
          </cell>
          <cell r="O350" t="str">
            <v>Factura auditada</v>
          </cell>
          <cell r="P350">
            <v>0</v>
          </cell>
          <cell r="Q350">
            <v>3587</v>
          </cell>
        </row>
        <row r="351">
          <cell r="D351">
            <v>2069571</v>
          </cell>
          <cell r="E351">
            <v>2069571</v>
          </cell>
          <cell r="G351" t="str">
            <v>CUNDINAMARCA</v>
          </cell>
          <cell r="H351">
            <v>44286</v>
          </cell>
          <cell r="I351">
            <v>44327</v>
          </cell>
          <cell r="K351">
            <v>1143825</v>
          </cell>
          <cell r="M351" t="str">
            <v>Factura auditada</v>
          </cell>
          <cell r="N351" t="str">
            <v>Factura auditada</v>
          </cell>
          <cell r="O351" t="str">
            <v>Factura auditada</v>
          </cell>
          <cell r="P351">
            <v>0</v>
          </cell>
          <cell r="Q351">
            <v>64745</v>
          </cell>
        </row>
        <row r="352">
          <cell r="D352">
            <v>2069652</v>
          </cell>
          <cell r="E352">
            <v>2069652</v>
          </cell>
          <cell r="G352" t="str">
            <v>CUNDINAMARCA</v>
          </cell>
          <cell r="H352">
            <v>44291</v>
          </cell>
          <cell r="I352">
            <v>44327</v>
          </cell>
          <cell r="K352">
            <v>63369</v>
          </cell>
          <cell r="M352" t="str">
            <v>Factura auditada</v>
          </cell>
          <cell r="N352" t="str">
            <v>Factura auditada</v>
          </cell>
          <cell r="O352" t="str">
            <v>Factura auditada</v>
          </cell>
          <cell r="P352">
            <v>0</v>
          </cell>
          <cell r="Q352">
            <v>3587</v>
          </cell>
        </row>
        <row r="353">
          <cell r="D353">
            <v>2070015</v>
          </cell>
          <cell r="E353">
            <v>2070015</v>
          </cell>
          <cell r="H353">
            <v>44292</v>
          </cell>
          <cell r="I353">
            <v>44296</v>
          </cell>
          <cell r="K353">
            <v>2773</v>
          </cell>
          <cell r="M353" t="str">
            <v>Factura auditada</v>
          </cell>
          <cell r="N353" t="str">
            <v>Factura auditada</v>
          </cell>
          <cell r="O353" t="str">
            <v>Factura auditada</v>
          </cell>
          <cell r="P353">
            <v>0</v>
          </cell>
          <cell r="Q353">
            <v>2773</v>
          </cell>
        </row>
        <row r="354">
          <cell r="D354">
            <v>2070067</v>
          </cell>
          <cell r="E354">
            <v>2070067</v>
          </cell>
          <cell r="H354">
            <v>44292</v>
          </cell>
          <cell r="I354">
            <v>44296</v>
          </cell>
          <cell r="K354">
            <v>162153</v>
          </cell>
          <cell r="M354" t="str">
            <v>Factura auditada</v>
          </cell>
          <cell r="N354" t="str">
            <v>Factura auditada</v>
          </cell>
          <cell r="O354" t="str">
            <v>Factura auditada</v>
          </cell>
          <cell r="P354">
            <v>0</v>
          </cell>
          <cell r="Q354">
            <v>162153</v>
          </cell>
        </row>
        <row r="355">
          <cell r="D355">
            <v>2070112</v>
          </cell>
          <cell r="E355">
            <v>2070112</v>
          </cell>
          <cell r="G355" t="str">
            <v>CUNDINAMARCA</v>
          </cell>
          <cell r="H355">
            <v>44292</v>
          </cell>
          <cell r="I355">
            <v>44327</v>
          </cell>
          <cell r="K355">
            <v>63369</v>
          </cell>
          <cell r="M355" t="str">
            <v>Factura auditada</v>
          </cell>
          <cell r="N355" t="str">
            <v>Factura auditada</v>
          </cell>
          <cell r="O355" t="str">
            <v>Factura auditada</v>
          </cell>
          <cell r="P355">
            <v>0</v>
          </cell>
          <cell r="Q355">
            <v>3587</v>
          </cell>
        </row>
        <row r="356">
          <cell r="D356">
            <v>2070373</v>
          </cell>
          <cell r="E356">
            <v>2070373</v>
          </cell>
          <cell r="H356">
            <v>44293</v>
          </cell>
          <cell r="I356">
            <v>44328</v>
          </cell>
          <cell r="K356">
            <v>3587</v>
          </cell>
          <cell r="M356" t="str">
            <v>Factura auditada</v>
          </cell>
          <cell r="N356" t="str">
            <v>Factura auditada</v>
          </cell>
          <cell r="O356" t="str">
            <v>Factura auditada</v>
          </cell>
          <cell r="P356">
            <v>0</v>
          </cell>
          <cell r="Q356">
            <v>3587</v>
          </cell>
        </row>
        <row r="357">
          <cell r="D357">
            <v>2070536</v>
          </cell>
          <cell r="E357">
            <v>2070536</v>
          </cell>
          <cell r="G357" t="str">
            <v>CUNDINAMARCA</v>
          </cell>
          <cell r="H357">
            <v>44294</v>
          </cell>
          <cell r="I357">
            <v>44327</v>
          </cell>
          <cell r="K357">
            <v>63369</v>
          </cell>
          <cell r="M357" t="str">
            <v>Factura auditada</v>
          </cell>
          <cell r="N357" t="str">
            <v>Factura auditada</v>
          </cell>
          <cell r="O357" t="str">
            <v>Factura auditada</v>
          </cell>
          <cell r="P357">
            <v>0</v>
          </cell>
          <cell r="Q357">
            <v>3587</v>
          </cell>
        </row>
        <row r="358">
          <cell r="D358">
            <v>2071067</v>
          </cell>
          <cell r="E358">
            <v>2071067</v>
          </cell>
          <cell r="G358" t="str">
            <v>CUNDINAMARCA</v>
          </cell>
          <cell r="H358">
            <v>44295</v>
          </cell>
          <cell r="I358">
            <v>44327</v>
          </cell>
          <cell r="K358">
            <v>63369</v>
          </cell>
          <cell r="M358" t="str">
            <v>Factura auditada</v>
          </cell>
          <cell r="N358" t="str">
            <v>Factura auditada</v>
          </cell>
          <cell r="O358" t="str">
            <v>Factura auditada</v>
          </cell>
          <cell r="P358">
            <v>0</v>
          </cell>
          <cell r="Q358">
            <v>3587</v>
          </cell>
        </row>
        <row r="359">
          <cell r="D359">
            <v>2071148</v>
          </cell>
          <cell r="E359">
            <v>2071148</v>
          </cell>
          <cell r="G359" t="str">
            <v>CUNDINAMARCA</v>
          </cell>
          <cell r="H359">
            <v>44295</v>
          </cell>
          <cell r="I359">
            <v>44327</v>
          </cell>
          <cell r="K359">
            <v>63369</v>
          </cell>
          <cell r="M359" t="str">
            <v>Factura auditada</v>
          </cell>
          <cell r="N359" t="str">
            <v>Factura auditada</v>
          </cell>
          <cell r="O359" t="str">
            <v>Factura auditada</v>
          </cell>
          <cell r="P359">
            <v>0</v>
          </cell>
          <cell r="Q359">
            <v>3587</v>
          </cell>
        </row>
        <row r="360">
          <cell r="D360">
            <v>2071508</v>
          </cell>
          <cell r="E360">
            <v>2071508</v>
          </cell>
          <cell r="G360" t="str">
            <v>CUNDINAMARCA</v>
          </cell>
          <cell r="H360">
            <v>44298</v>
          </cell>
          <cell r="I360">
            <v>44327</v>
          </cell>
          <cell r="K360">
            <v>63369</v>
          </cell>
          <cell r="M360" t="str">
            <v>Factura auditada</v>
          </cell>
          <cell r="N360" t="str">
            <v>Factura auditada</v>
          </cell>
          <cell r="O360" t="str">
            <v>Factura auditada</v>
          </cell>
          <cell r="P360">
            <v>0</v>
          </cell>
          <cell r="Q360">
            <v>3587</v>
          </cell>
        </row>
        <row r="361">
          <cell r="D361">
            <v>2072878</v>
          </cell>
          <cell r="E361">
            <v>2072878</v>
          </cell>
          <cell r="G361" t="str">
            <v>CUNDINAMARCA</v>
          </cell>
          <cell r="H361">
            <v>44301</v>
          </cell>
          <cell r="I361">
            <v>44327</v>
          </cell>
          <cell r="K361">
            <v>63369</v>
          </cell>
          <cell r="M361" t="str">
            <v>Factura auditada</v>
          </cell>
          <cell r="N361" t="str">
            <v>Factura auditada</v>
          </cell>
          <cell r="O361" t="str">
            <v>Factura auditada</v>
          </cell>
          <cell r="P361">
            <v>0</v>
          </cell>
          <cell r="Q361">
            <v>3587</v>
          </cell>
        </row>
        <row r="362">
          <cell r="D362">
            <v>2072946</v>
          </cell>
          <cell r="E362">
            <v>2072946</v>
          </cell>
          <cell r="G362" t="str">
            <v>CUNDINAMARCA</v>
          </cell>
          <cell r="H362">
            <v>44301</v>
          </cell>
          <cell r="I362">
            <v>44327</v>
          </cell>
          <cell r="K362">
            <v>63369</v>
          </cell>
          <cell r="M362" t="str">
            <v>Factura auditada</v>
          </cell>
          <cell r="N362" t="str">
            <v>Factura auditada</v>
          </cell>
          <cell r="O362" t="str">
            <v>Factura auditada</v>
          </cell>
          <cell r="P362">
            <v>0</v>
          </cell>
          <cell r="Q362">
            <v>3587</v>
          </cell>
        </row>
        <row r="363">
          <cell r="D363">
            <v>2072948</v>
          </cell>
          <cell r="E363">
            <v>2072948</v>
          </cell>
          <cell r="G363" t="str">
            <v>CUNDINAMARCA</v>
          </cell>
          <cell r="H363">
            <v>44301</v>
          </cell>
          <cell r="I363">
            <v>44327</v>
          </cell>
          <cell r="K363">
            <v>63369</v>
          </cell>
          <cell r="M363" t="str">
            <v>Factura auditada</v>
          </cell>
          <cell r="N363" t="str">
            <v>Factura auditada</v>
          </cell>
          <cell r="O363" t="str">
            <v>Factura auditada</v>
          </cell>
          <cell r="P363">
            <v>0</v>
          </cell>
          <cell r="Q363">
            <v>3587</v>
          </cell>
        </row>
        <row r="364">
          <cell r="D364">
            <v>2072960</v>
          </cell>
          <cell r="E364">
            <v>2072960</v>
          </cell>
          <cell r="G364" t="str">
            <v>CUNDINAMARCA</v>
          </cell>
          <cell r="H364">
            <v>44301</v>
          </cell>
          <cell r="I364">
            <v>44327</v>
          </cell>
          <cell r="K364">
            <v>63369</v>
          </cell>
          <cell r="M364" t="str">
            <v>Factura auditada</v>
          </cell>
          <cell r="N364" t="str">
            <v>Factura auditada</v>
          </cell>
          <cell r="O364" t="str">
            <v>Factura auditada</v>
          </cell>
          <cell r="P364">
            <v>0</v>
          </cell>
          <cell r="Q364">
            <v>3587</v>
          </cell>
        </row>
        <row r="365">
          <cell r="D365">
            <v>2072967</v>
          </cell>
          <cell r="E365">
            <v>2072967</v>
          </cell>
          <cell r="G365" t="str">
            <v>CUNDINAMARCA</v>
          </cell>
          <cell r="H365">
            <v>44301</v>
          </cell>
          <cell r="I365">
            <v>44327</v>
          </cell>
          <cell r="K365">
            <v>63369</v>
          </cell>
          <cell r="M365" t="str">
            <v>Factura auditada</v>
          </cell>
          <cell r="N365" t="str">
            <v>Factura auditada</v>
          </cell>
          <cell r="O365" t="str">
            <v>Factura auditada</v>
          </cell>
          <cell r="P365">
            <v>0</v>
          </cell>
          <cell r="Q365">
            <v>3587</v>
          </cell>
        </row>
        <row r="366">
          <cell r="D366">
            <v>2073804</v>
          </cell>
          <cell r="E366">
            <v>2073804</v>
          </cell>
          <cell r="G366" t="str">
            <v>CUNDINAMARCA</v>
          </cell>
          <cell r="H366">
            <v>44305</v>
          </cell>
          <cell r="I366">
            <v>44327</v>
          </cell>
          <cell r="K366">
            <v>63369</v>
          </cell>
          <cell r="M366" t="str">
            <v>Factura auditada</v>
          </cell>
          <cell r="N366" t="str">
            <v>Factura auditada</v>
          </cell>
          <cell r="O366" t="str">
            <v>Factura auditada</v>
          </cell>
          <cell r="P366">
            <v>0</v>
          </cell>
          <cell r="Q366">
            <v>3587</v>
          </cell>
        </row>
        <row r="367">
          <cell r="D367">
            <v>2073944</v>
          </cell>
          <cell r="E367">
            <v>2073944</v>
          </cell>
          <cell r="G367" t="str">
            <v>CUNDINAMARCA</v>
          </cell>
          <cell r="H367">
            <v>44305</v>
          </cell>
          <cell r="I367">
            <v>44327</v>
          </cell>
          <cell r="K367">
            <v>527880</v>
          </cell>
          <cell r="M367" t="str">
            <v>Factura auditada</v>
          </cell>
          <cell r="N367" t="str">
            <v>Factura auditada</v>
          </cell>
          <cell r="O367" t="str">
            <v>Factura auditada</v>
          </cell>
          <cell r="P367">
            <v>0</v>
          </cell>
          <cell r="Q367">
            <v>34450</v>
          </cell>
        </row>
        <row r="368">
          <cell r="D368">
            <v>2073954</v>
          </cell>
          <cell r="E368">
            <v>2073954</v>
          </cell>
          <cell r="G368" t="str">
            <v>CUNDINAMARCA</v>
          </cell>
          <cell r="H368">
            <v>44305</v>
          </cell>
          <cell r="I368">
            <v>44327</v>
          </cell>
          <cell r="K368">
            <v>527880</v>
          </cell>
          <cell r="M368" t="str">
            <v>Factura auditada</v>
          </cell>
          <cell r="N368" t="str">
            <v>Factura auditada</v>
          </cell>
          <cell r="O368" t="str">
            <v>Factura auditada</v>
          </cell>
          <cell r="P368">
            <v>0</v>
          </cell>
          <cell r="Q368">
            <v>34450</v>
          </cell>
        </row>
        <row r="369">
          <cell r="D369">
            <v>2073955</v>
          </cell>
          <cell r="E369">
            <v>2073955</v>
          </cell>
          <cell r="G369" t="str">
            <v>CUNDINAMARCA</v>
          </cell>
          <cell r="H369">
            <v>44305</v>
          </cell>
          <cell r="I369">
            <v>44327</v>
          </cell>
          <cell r="K369">
            <v>527880</v>
          </cell>
          <cell r="M369" t="str">
            <v>Factura auditada</v>
          </cell>
          <cell r="N369" t="str">
            <v>Factura auditada</v>
          </cell>
          <cell r="O369" t="str">
            <v>Factura auditada</v>
          </cell>
          <cell r="P369">
            <v>0</v>
          </cell>
          <cell r="Q369">
            <v>34450</v>
          </cell>
        </row>
        <row r="370">
          <cell r="D370">
            <v>2073960</v>
          </cell>
          <cell r="E370">
            <v>2073960</v>
          </cell>
          <cell r="G370" t="str">
            <v>CUNDINAMARCA</v>
          </cell>
          <cell r="H370">
            <v>44305</v>
          </cell>
          <cell r="I370">
            <v>44327</v>
          </cell>
          <cell r="K370">
            <v>1583640</v>
          </cell>
          <cell r="M370" t="str">
            <v>Factura auditada</v>
          </cell>
          <cell r="N370" t="str">
            <v>Factura auditada</v>
          </cell>
          <cell r="O370" t="str">
            <v>Factura auditada</v>
          </cell>
          <cell r="P370">
            <v>0</v>
          </cell>
          <cell r="Q370">
            <v>103350</v>
          </cell>
        </row>
        <row r="371">
          <cell r="D371">
            <v>2073973</v>
          </cell>
          <cell r="E371">
            <v>2073973</v>
          </cell>
          <cell r="G371" t="str">
            <v>CUNDINAMARCA</v>
          </cell>
          <cell r="H371">
            <v>44305</v>
          </cell>
          <cell r="I371">
            <v>44327</v>
          </cell>
          <cell r="K371">
            <v>527880</v>
          </cell>
          <cell r="M371" t="str">
            <v>Factura auditada</v>
          </cell>
          <cell r="N371" t="str">
            <v>Factura auditada</v>
          </cell>
          <cell r="O371" t="str">
            <v>Factura auditada</v>
          </cell>
          <cell r="P371">
            <v>0</v>
          </cell>
          <cell r="Q371">
            <v>34450</v>
          </cell>
        </row>
        <row r="372">
          <cell r="D372">
            <v>2073987</v>
          </cell>
          <cell r="E372">
            <v>2073987</v>
          </cell>
          <cell r="G372" t="str">
            <v>CUNDINAMARCA</v>
          </cell>
          <cell r="H372">
            <v>44305</v>
          </cell>
          <cell r="I372">
            <v>44327</v>
          </cell>
          <cell r="K372">
            <v>527880</v>
          </cell>
          <cell r="M372" t="str">
            <v>Factura auditada</v>
          </cell>
          <cell r="N372" t="str">
            <v>Factura auditada</v>
          </cell>
          <cell r="O372" t="str">
            <v>Factura auditada</v>
          </cell>
          <cell r="P372">
            <v>0</v>
          </cell>
          <cell r="Q372">
            <v>34450</v>
          </cell>
        </row>
        <row r="373">
          <cell r="D373">
            <v>2076882</v>
          </cell>
          <cell r="E373">
            <v>2076882</v>
          </cell>
          <cell r="H373">
            <v>44312</v>
          </cell>
          <cell r="I373">
            <v>44327</v>
          </cell>
          <cell r="K373">
            <v>1820232</v>
          </cell>
          <cell r="M373" t="str">
            <v>Factura auditada</v>
          </cell>
          <cell r="N373" t="str">
            <v>Factura auditada</v>
          </cell>
          <cell r="O373" t="str">
            <v>Factura auditada</v>
          </cell>
          <cell r="P373">
            <v>0</v>
          </cell>
          <cell r="Q373">
            <v>1820232</v>
          </cell>
        </row>
        <row r="374">
          <cell r="D374">
            <v>2078268</v>
          </cell>
          <cell r="E374">
            <v>2078268</v>
          </cell>
          <cell r="H374">
            <v>44314</v>
          </cell>
          <cell r="I374">
            <v>44327</v>
          </cell>
          <cell r="K374">
            <v>310400</v>
          </cell>
          <cell r="M374" t="str">
            <v>Factura auditada</v>
          </cell>
          <cell r="N374" t="str">
            <v>Factura auditada</v>
          </cell>
          <cell r="O374" t="str">
            <v>Factura auditada</v>
          </cell>
          <cell r="P374">
            <v>0</v>
          </cell>
          <cell r="Q374">
            <v>310400</v>
          </cell>
        </row>
        <row r="375">
          <cell r="D375">
            <v>2079351</v>
          </cell>
          <cell r="E375">
            <v>2079351</v>
          </cell>
          <cell r="H375">
            <v>44315</v>
          </cell>
          <cell r="I375">
            <v>44327</v>
          </cell>
          <cell r="K375">
            <v>1820232</v>
          </cell>
          <cell r="M375" t="str">
            <v>Factura auditada</v>
          </cell>
          <cell r="N375" t="str">
            <v>Factura auditada</v>
          </cell>
          <cell r="O375" t="str">
            <v>Factura auditada</v>
          </cell>
          <cell r="P375">
            <v>0</v>
          </cell>
          <cell r="Q375">
            <v>1820232</v>
          </cell>
        </row>
        <row r="376">
          <cell r="D376">
            <v>2081358</v>
          </cell>
          <cell r="E376">
            <v>2081358</v>
          </cell>
          <cell r="H376">
            <v>44321</v>
          </cell>
          <cell r="I376">
            <v>44327</v>
          </cell>
          <cell r="K376">
            <v>6787431</v>
          </cell>
          <cell r="M376" t="str">
            <v>Factura auditada</v>
          </cell>
          <cell r="N376" t="str">
            <v>Factura auditada</v>
          </cell>
          <cell r="O376" t="str">
            <v>Factura auditada</v>
          </cell>
          <cell r="P376">
            <v>0</v>
          </cell>
          <cell r="Q376">
            <v>6787431</v>
          </cell>
        </row>
        <row r="377">
          <cell r="D377">
            <v>2081361</v>
          </cell>
          <cell r="E377">
            <v>2081361</v>
          </cell>
          <cell r="H377">
            <v>44321</v>
          </cell>
          <cell r="I377">
            <v>44328</v>
          </cell>
          <cell r="K377">
            <v>2330009</v>
          </cell>
          <cell r="M377" t="str">
            <v>Factura auditada</v>
          </cell>
          <cell r="N377" t="str">
            <v>Factura auditada</v>
          </cell>
          <cell r="O377" t="str">
            <v>Factura auditada</v>
          </cell>
          <cell r="P377">
            <v>0</v>
          </cell>
          <cell r="Q377">
            <v>1547189</v>
          </cell>
        </row>
        <row r="378">
          <cell r="D378">
            <v>2085144</v>
          </cell>
          <cell r="E378">
            <v>2085144</v>
          </cell>
          <cell r="H378">
            <v>44334</v>
          </cell>
          <cell r="I378">
            <v>44356</v>
          </cell>
          <cell r="K378">
            <v>4826200</v>
          </cell>
          <cell r="M378" t="str">
            <v>Factura auditada</v>
          </cell>
          <cell r="N378" t="str">
            <v>Factura auditada</v>
          </cell>
          <cell r="O378" t="str">
            <v>Factura auditada</v>
          </cell>
          <cell r="P378">
            <v>0</v>
          </cell>
          <cell r="Q378">
            <v>4247100</v>
          </cell>
        </row>
        <row r="379">
          <cell r="D379">
            <v>2089459</v>
          </cell>
          <cell r="E379">
            <v>2089459</v>
          </cell>
          <cell r="H379">
            <v>44343</v>
          </cell>
          <cell r="I379">
            <v>44386</v>
          </cell>
          <cell r="K379">
            <v>18883072</v>
          </cell>
          <cell r="M379" t="str">
            <v>Factura auditada</v>
          </cell>
          <cell r="N379" t="str">
            <v>Factura auditada</v>
          </cell>
          <cell r="O379" t="str">
            <v>Factura auditada</v>
          </cell>
          <cell r="P379">
            <v>0</v>
          </cell>
          <cell r="Q379">
            <v>660000</v>
          </cell>
        </row>
        <row r="380">
          <cell r="D380">
            <v>2089573</v>
          </cell>
          <cell r="E380">
            <v>2089573</v>
          </cell>
          <cell r="H380">
            <v>44343</v>
          </cell>
          <cell r="I380">
            <v>44356</v>
          </cell>
          <cell r="K380">
            <v>813020</v>
          </cell>
          <cell r="M380" t="str">
            <v>Factura auditada</v>
          </cell>
          <cell r="N380" t="str">
            <v>Factura auditada</v>
          </cell>
          <cell r="O380" t="str">
            <v>Factura auditada</v>
          </cell>
          <cell r="P380">
            <v>0</v>
          </cell>
          <cell r="Q380">
            <v>5830</v>
          </cell>
        </row>
        <row r="381">
          <cell r="D381">
            <v>2094445</v>
          </cell>
          <cell r="E381">
            <v>2094445</v>
          </cell>
          <cell r="H381">
            <v>44357</v>
          </cell>
          <cell r="I381">
            <v>44357</v>
          </cell>
          <cell r="K381">
            <v>32942439</v>
          </cell>
          <cell r="M381" t="str">
            <v>Factura auditada</v>
          </cell>
          <cell r="N381" t="str">
            <v>Factura auditada</v>
          </cell>
          <cell r="O381" t="str">
            <v>Factura auditada</v>
          </cell>
          <cell r="P381">
            <v>0</v>
          </cell>
          <cell r="Q381">
            <v>1480776</v>
          </cell>
        </row>
        <row r="382">
          <cell r="D382">
            <v>1483497</v>
          </cell>
          <cell r="E382" t="e">
            <v>#N/A</v>
          </cell>
          <cell r="F382" t="e">
            <v>#N/A</v>
          </cell>
          <cell r="H382">
            <v>43076</v>
          </cell>
          <cell r="I382">
            <v>43082</v>
          </cell>
          <cell r="K382">
            <v>320000</v>
          </cell>
          <cell r="M382" t="str">
            <v>Factura devuelta</v>
          </cell>
          <cell r="N382" t="str">
            <v>Factura devuelta</v>
          </cell>
          <cell r="O382" t="str">
            <v>Factura devuelta excepcionada</v>
          </cell>
          <cell r="P382">
            <v>0</v>
          </cell>
          <cell r="Q382">
            <v>0</v>
          </cell>
        </row>
        <row r="383">
          <cell r="D383">
            <v>1502983</v>
          </cell>
          <cell r="E383" t="e">
            <v>#N/A</v>
          </cell>
          <cell r="F383" t="e">
            <v>#N/A</v>
          </cell>
          <cell r="H383">
            <v>43133</v>
          </cell>
          <cell r="I383">
            <v>43306</v>
          </cell>
          <cell r="K383">
            <v>1085800</v>
          </cell>
          <cell r="M383" t="str">
            <v>Factura devuelta</v>
          </cell>
          <cell r="N383" t="str">
            <v>Factura devuelta</v>
          </cell>
          <cell r="O383" t="str">
            <v>Factura devuelta excepcionada</v>
          </cell>
          <cell r="P383">
            <v>0</v>
          </cell>
          <cell r="Q383">
            <v>0</v>
          </cell>
        </row>
        <row r="384">
          <cell r="D384">
            <v>1550868</v>
          </cell>
          <cell r="E384" t="e">
            <v>#N/A</v>
          </cell>
          <cell r="F384" t="e">
            <v>#N/A</v>
          </cell>
          <cell r="H384">
            <v>43250</v>
          </cell>
          <cell r="I384">
            <v>43265</v>
          </cell>
          <cell r="K384">
            <v>121800</v>
          </cell>
          <cell r="M384" t="str">
            <v>Factura devuelta</v>
          </cell>
          <cell r="N384" t="str">
            <v>Factura devuelta</v>
          </cell>
          <cell r="O384" t="str">
            <v>Factura devuelta excepcionada</v>
          </cell>
          <cell r="P384">
            <v>0</v>
          </cell>
          <cell r="Q384">
            <v>0</v>
          </cell>
        </row>
        <row r="385">
          <cell r="D385">
            <v>1782141</v>
          </cell>
          <cell r="E385" t="e">
            <v>#N/A</v>
          </cell>
          <cell r="F385" t="e">
            <v>#N/A</v>
          </cell>
          <cell r="H385">
            <v>43797</v>
          </cell>
          <cell r="I385">
            <v>44053</v>
          </cell>
          <cell r="K385">
            <v>42920500</v>
          </cell>
          <cell r="M385" t="str">
            <v>Factura devuelta</v>
          </cell>
          <cell r="N385" t="str">
            <v>Factura devuelta</v>
          </cell>
          <cell r="O385" t="str">
            <v>Factura devuelta excepcionada</v>
          </cell>
          <cell r="P385">
            <v>0</v>
          </cell>
          <cell r="Q385">
            <v>0</v>
          </cell>
        </row>
        <row r="386">
          <cell r="D386">
            <v>1800319</v>
          </cell>
          <cell r="E386" t="e">
            <v>#N/A</v>
          </cell>
          <cell r="F386" t="e">
            <v>#N/A</v>
          </cell>
          <cell r="H386">
            <v>43846</v>
          </cell>
          <cell r="I386">
            <v>43927</v>
          </cell>
          <cell r="K386">
            <v>1199400</v>
          </cell>
          <cell r="M386" t="str">
            <v>Factura devuelta</v>
          </cell>
          <cell r="N386" t="str">
            <v>Factura devuelta</v>
          </cell>
          <cell r="O386" t="str">
            <v>Factura devuelta excepcionada</v>
          </cell>
          <cell r="P386">
            <v>0</v>
          </cell>
          <cell r="Q386">
            <v>0</v>
          </cell>
        </row>
        <row r="387">
          <cell r="D387">
            <v>1806089</v>
          </cell>
          <cell r="E387" t="e">
            <v>#N/A</v>
          </cell>
          <cell r="F387" t="e">
            <v>#N/A</v>
          </cell>
          <cell r="H387">
            <v>43858</v>
          </cell>
          <cell r="I387">
            <v>44146</v>
          </cell>
          <cell r="K387">
            <v>78300</v>
          </cell>
          <cell r="M387" t="str">
            <v>Factura devuelta</v>
          </cell>
          <cell r="N387" t="str">
            <v>Factura devuelta</v>
          </cell>
          <cell r="O387" t="str">
            <v>Factura devuelta excepcionada</v>
          </cell>
          <cell r="P387">
            <v>0</v>
          </cell>
          <cell r="Q387">
            <v>0</v>
          </cell>
        </row>
        <row r="388">
          <cell r="D388">
            <v>1806686</v>
          </cell>
          <cell r="E388" t="e">
            <v>#N/A</v>
          </cell>
          <cell r="F388" t="e">
            <v>#N/A</v>
          </cell>
          <cell r="H388">
            <v>43859</v>
          </cell>
          <cell r="I388">
            <v>43959</v>
          </cell>
          <cell r="K388">
            <v>4620000</v>
          </cell>
          <cell r="M388" t="str">
            <v>Factura devuelta</v>
          </cell>
          <cell r="N388" t="str">
            <v>Factura devuelta</v>
          </cell>
          <cell r="O388" t="str">
            <v>Factura devuelta excepcionada</v>
          </cell>
          <cell r="P388">
            <v>0</v>
          </cell>
          <cell r="Q388">
            <v>0</v>
          </cell>
        </row>
        <row r="389">
          <cell r="D389">
            <v>1809289</v>
          </cell>
          <cell r="E389" t="e">
            <v>#N/A</v>
          </cell>
          <cell r="F389" t="e">
            <v>#N/A</v>
          </cell>
          <cell r="H389">
            <v>43864</v>
          </cell>
          <cell r="I389">
            <v>1</v>
          </cell>
          <cell r="K389">
            <v>669100</v>
          </cell>
          <cell r="M389" t="str">
            <v>Factura devuelta</v>
          </cell>
          <cell r="N389" t="str">
            <v>Factura devuelta</v>
          </cell>
          <cell r="O389" t="str">
            <v>Factura devuelta excepcionada</v>
          </cell>
          <cell r="P389">
            <v>0</v>
          </cell>
          <cell r="Q389">
            <v>0</v>
          </cell>
        </row>
        <row r="390">
          <cell r="D390">
            <v>1810445</v>
          </cell>
          <cell r="E390" t="e">
            <v>#N/A</v>
          </cell>
          <cell r="F390" t="e">
            <v>#N/A</v>
          </cell>
          <cell r="H390">
            <v>43866</v>
          </cell>
          <cell r="I390">
            <v>44053</v>
          </cell>
          <cell r="K390">
            <v>56700</v>
          </cell>
          <cell r="M390" t="str">
            <v>Factura devuelta</v>
          </cell>
          <cell r="N390" t="str">
            <v>Factura devuelta</v>
          </cell>
          <cell r="O390" t="str">
            <v>Factura devuelta excepcionada</v>
          </cell>
          <cell r="P390">
            <v>0</v>
          </cell>
          <cell r="Q390">
            <v>0</v>
          </cell>
        </row>
        <row r="391">
          <cell r="D391">
            <v>1812998</v>
          </cell>
          <cell r="E391" t="e">
            <v>#N/A</v>
          </cell>
          <cell r="F391" t="e">
            <v>#N/A</v>
          </cell>
          <cell r="H391">
            <v>43872</v>
          </cell>
          <cell r="I391">
            <v>1</v>
          </cell>
          <cell r="K391">
            <v>602100</v>
          </cell>
          <cell r="M391" t="str">
            <v>Factura devuelta</v>
          </cell>
          <cell r="N391" t="str">
            <v>Factura devuelta</v>
          </cell>
          <cell r="O391" t="str">
            <v>Factura devuelta excepcionada</v>
          </cell>
          <cell r="P391">
            <v>0</v>
          </cell>
          <cell r="Q391">
            <v>0</v>
          </cell>
        </row>
        <row r="392">
          <cell r="D392">
            <v>1814453</v>
          </cell>
          <cell r="E392" t="e">
            <v>#N/A</v>
          </cell>
          <cell r="F392" t="e">
            <v>#N/A</v>
          </cell>
          <cell r="H392">
            <v>43875</v>
          </cell>
          <cell r="I392">
            <v>44256</v>
          </cell>
          <cell r="K392">
            <v>59800</v>
          </cell>
          <cell r="M392" t="str">
            <v>Factura devuelta</v>
          </cell>
          <cell r="N392" t="str">
            <v>Factura devuelta</v>
          </cell>
          <cell r="O392" t="str">
            <v>Factura devuelta excepcionada</v>
          </cell>
          <cell r="P392">
            <v>0</v>
          </cell>
          <cell r="Q392">
            <v>0</v>
          </cell>
        </row>
        <row r="393">
          <cell r="D393">
            <v>1815271</v>
          </cell>
          <cell r="E393" t="e">
            <v>#N/A</v>
          </cell>
          <cell r="F393" t="e">
            <v>#N/A</v>
          </cell>
          <cell r="H393">
            <v>43878</v>
          </cell>
          <cell r="I393">
            <v>43959</v>
          </cell>
          <cell r="K393">
            <v>1440000</v>
          </cell>
          <cell r="M393" t="str">
            <v>Factura devuelta</v>
          </cell>
          <cell r="N393" t="str">
            <v>Factura devuelta</v>
          </cell>
          <cell r="O393" t="str">
            <v>Factura devuelta excepcionada</v>
          </cell>
          <cell r="P393">
            <v>0</v>
          </cell>
          <cell r="Q393">
            <v>0</v>
          </cell>
        </row>
        <row r="394">
          <cell r="D394">
            <v>1815864</v>
          </cell>
          <cell r="E394" t="e">
            <v>#N/A</v>
          </cell>
          <cell r="F394" t="e">
            <v>#N/A</v>
          </cell>
          <cell r="H394">
            <v>43878</v>
          </cell>
          <cell r="I394">
            <v>43927</v>
          </cell>
          <cell r="K394">
            <v>1334800</v>
          </cell>
          <cell r="M394" t="str">
            <v>Factura devuelta</v>
          </cell>
          <cell r="N394" t="str">
            <v>Factura devuelta</v>
          </cell>
          <cell r="O394" t="str">
            <v>Factura devuelta excepcionada</v>
          </cell>
          <cell r="P394">
            <v>0</v>
          </cell>
          <cell r="Q394">
            <v>0</v>
          </cell>
        </row>
        <row r="395">
          <cell r="D395">
            <v>1816491</v>
          </cell>
          <cell r="E395" t="e">
            <v>#N/A</v>
          </cell>
          <cell r="F395" t="e">
            <v>#N/A</v>
          </cell>
          <cell r="H395">
            <v>43879</v>
          </cell>
          <cell r="I395">
            <v>43927</v>
          </cell>
          <cell r="K395">
            <v>1405100</v>
          </cell>
          <cell r="M395" t="str">
            <v>Factura devuelta</v>
          </cell>
          <cell r="N395" t="str">
            <v>Factura devuelta</v>
          </cell>
          <cell r="O395" t="str">
            <v>Factura devuelta excepcionada</v>
          </cell>
          <cell r="P395">
            <v>0</v>
          </cell>
          <cell r="Q395">
            <v>0</v>
          </cell>
        </row>
        <row r="396">
          <cell r="D396">
            <v>1816539</v>
          </cell>
          <cell r="E396" t="e">
            <v>#N/A</v>
          </cell>
          <cell r="F396" t="e">
            <v>#N/A</v>
          </cell>
          <cell r="H396">
            <v>43879</v>
          </cell>
          <cell r="I396">
            <v>43927</v>
          </cell>
          <cell r="K396">
            <v>1334800</v>
          </cell>
          <cell r="M396" t="str">
            <v>Factura devuelta</v>
          </cell>
          <cell r="N396" t="str">
            <v>Factura devuelta</v>
          </cell>
          <cell r="O396" t="str">
            <v>Factura devuelta excepcionada</v>
          </cell>
          <cell r="P396">
            <v>0</v>
          </cell>
          <cell r="Q396">
            <v>0</v>
          </cell>
        </row>
        <row r="397">
          <cell r="D397">
            <v>1817250</v>
          </cell>
          <cell r="E397" t="e">
            <v>#N/A</v>
          </cell>
          <cell r="F397" t="e">
            <v>#N/A</v>
          </cell>
          <cell r="H397">
            <v>43880</v>
          </cell>
          <cell r="I397">
            <v>1</v>
          </cell>
          <cell r="K397">
            <v>484300</v>
          </cell>
          <cell r="M397" t="str">
            <v>Factura devuelta</v>
          </cell>
          <cell r="N397" t="str">
            <v>Factura devuelta</v>
          </cell>
          <cell r="O397" t="str">
            <v>Factura devuelta excepcionada</v>
          </cell>
          <cell r="P397">
            <v>0</v>
          </cell>
          <cell r="Q397">
            <v>0</v>
          </cell>
        </row>
        <row r="398">
          <cell r="D398">
            <v>1817296</v>
          </cell>
          <cell r="E398" t="e">
            <v>#N/A</v>
          </cell>
          <cell r="F398" t="e">
            <v>#N/A</v>
          </cell>
          <cell r="H398">
            <v>43880</v>
          </cell>
          <cell r="I398">
            <v>43927</v>
          </cell>
          <cell r="K398">
            <v>1405100</v>
          </cell>
          <cell r="M398" t="str">
            <v>Factura devuelta</v>
          </cell>
          <cell r="N398" t="str">
            <v>Factura devuelta</v>
          </cell>
          <cell r="O398" t="str">
            <v>Factura devuelta excepcionada</v>
          </cell>
          <cell r="P398">
            <v>0</v>
          </cell>
          <cell r="Q398">
            <v>0</v>
          </cell>
        </row>
        <row r="399">
          <cell r="D399">
            <v>1817679</v>
          </cell>
          <cell r="E399" t="e">
            <v>#N/A</v>
          </cell>
          <cell r="F399" t="e">
            <v>#N/A</v>
          </cell>
          <cell r="H399">
            <v>43881</v>
          </cell>
          <cell r="I399">
            <v>43929</v>
          </cell>
          <cell r="K399">
            <v>288200</v>
          </cell>
          <cell r="M399" t="str">
            <v>Factura devuelta</v>
          </cell>
          <cell r="N399" t="str">
            <v>Factura devuelta</v>
          </cell>
          <cell r="O399" t="str">
            <v>Factura devuelta excepcionada</v>
          </cell>
          <cell r="P399">
            <v>0</v>
          </cell>
          <cell r="Q399">
            <v>0</v>
          </cell>
        </row>
        <row r="400">
          <cell r="D400">
            <v>1817925</v>
          </cell>
          <cell r="E400" t="e">
            <v>#N/A</v>
          </cell>
          <cell r="F400" t="e">
            <v>#N/A</v>
          </cell>
          <cell r="H400">
            <v>43881</v>
          </cell>
          <cell r="I400">
            <v>44256</v>
          </cell>
          <cell r="K400">
            <v>59800</v>
          </cell>
          <cell r="M400" t="str">
            <v>Factura devuelta</v>
          </cell>
          <cell r="N400" t="str">
            <v>Factura devuelta</v>
          </cell>
          <cell r="O400" t="str">
            <v>Factura devuelta excepcionada</v>
          </cell>
          <cell r="P400">
            <v>0</v>
          </cell>
          <cell r="Q400">
            <v>0</v>
          </cell>
        </row>
        <row r="401">
          <cell r="D401">
            <v>1818299</v>
          </cell>
          <cell r="E401" t="e">
            <v>#N/A</v>
          </cell>
          <cell r="F401" t="e">
            <v>#N/A</v>
          </cell>
          <cell r="H401">
            <v>43882</v>
          </cell>
          <cell r="I401">
            <v>43927</v>
          </cell>
          <cell r="K401">
            <v>1405100</v>
          </cell>
          <cell r="M401" t="str">
            <v>Factura devuelta</v>
          </cell>
          <cell r="N401" t="str">
            <v>Factura devuelta</v>
          </cell>
          <cell r="O401" t="str">
            <v>Factura devuelta excepcionada</v>
          </cell>
          <cell r="P401">
            <v>0</v>
          </cell>
          <cell r="Q401">
            <v>0</v>
          </cell>
        </row>
        <row r="402">
          <cell r="D402">
            <v>1818304</v>
          </cell>
          <cell r="E402" t="e">
            <v>#N/A</v>
          </cell>
          <cell r="F402" t="e">
            <v>#N/A</v>
          </cell>
          <cell r="H402">
            <v>43882</v>
          </cell>
          <cell r="I402">
            <v>43927</v>
          </cell>
          <cell r="K402">
            <v>1405100</v>
          </cell>
          <cell r="M402" t="str">
            <v>Factura devuelta</v>
          </cell>
          <cell r="N402" t="str">
            <v>Factura devuelta</v>
          </cell>
          <cell r="O402" t="str">
            <v>Factura devuelta excepcionada</v>
          </cell>
          <cell r="P402">
            <v>0</v>
          </cell>
          <cell r="Q402">
            <v>0</v>
          </cell>
        </row>
        <row r="403">
          <cell r="D403">
            <v>1818518</v>
          </cell>
          <cell r="E403" t="e">
            <v>#N/A</v>
          </cell>
          <cell r="F403" t="e">
            <v>#N/A</v>
          </cell>
          <cell r="H403">
            <v>43882</v>
          </cell>
          <cell r="I403">
            <v>43929</v>
          </cell>
          <cell r="K403">
            <v>70600</v>
          </cell>
          <cell r="M403" t="str">
            <v>Factura devuelta</v>
          </cell>
          <cell r="N403" t="str">
            <v>Factura devuelta</v>
          </cell>
          <cell r="O403" t="str">
            <v>Factura devuelta excepcionada</v>
          </cell>
          <cell r="P403">
            <v>0</v>
          </cell>
          <cell r="Q403">
            <v>0</v>
          </cell>
        </row>
        <row r="404">
          <cell r="D404">
            <v>1819053</v>
          </cell>
          <cell r="E404" t="e">
            <v>#N/A</v>
          </cell>
          <cell r="F404" t="e">
            <v>#N/A</v>
          </cell>
          <cell r="H404">
            <v>43885</v>
          </cell>
          <cell r="I404">
            <v>43928</v>
          </cell>
          <cell r="K404">
            <v>280700</v>
          </cell>
          <cell r="M404" t="str">
            <v>Factura devuelta</v>
          </cell>
          <cell r="N404" t="str">
            <v>Factura devuelta</v>
          </cell>
          <cell r="O404" t="str">
            <v>Factura devuelta excepcionada</v>
          </cell>
          <cell r="P404">
            <v>0</v>
          </cell>
          <cell r="Q404">
            <v>0</v>
          </cell>
        </row>
        <row r="405">
          <cell r="D405">
            <v>1819516</v>
          </cell>
          <cell r="E405" t="e">
            <v>#N/A</v>
          </cell>
          <cell r="F405" t="e">
            <v>#N/A</v>
          </cell>
          <cell r="H405">
            <v>43885</v>
          </cell>
          <cell r="I405">
            <v>43927</v>
          </cell>
          <cell r="K405">
            <v>484300</v>
          </cell>
          <cell r="M405" t="str">
            <v>Factura devuelta</v>
          </cell>
          <cell r="N405" t="str">
            <v>Factura devuelta</v>
          </cell>
          <cell r="O405" t="str">
            <v>Factura devuelta excepcionada</v>
          </cell>
          <cell r="P405">
            <v>0</v>
          </cell>
          <cell r="Q405">
            <v>0</v>
          </cell>
        </row>
        <row r="406">
          <cell r="D406">
            <v>1820621</v>
          </cell>
          <cell r="E406" t="e">
            <v>#N/A</v>
          </cell>
          <cell r="F406" t="e">
            <v>#N/A</v>
          </cell>
          <cell r="H406">
            <v>43887</v>
          </cell>
          <cell r="I406">
            <v>43959</v>
          </cell>
          <cell r="K406">
            <v>4620000</v>
          </cell>
          <cell r="M406" t="str">
            <v>Factura devuelta</v>
          </cell>
          <cell r="N406" t="str">
            <v>Factura devuelta</v>
          </cell>
          <cell r="O406" t="str">
            <v>Factura devuelta excepcionada</v>
          </cell>
          <cell r="P406">
            <v>0</v>
          </cell>
          <cell r="Q406">
            <v>0</v>
          </cell>
        </row>
        <row r="407">
          <cell r="D407">
            <v>1820626</v>
          </cell>
          <cell r="E407" t="e">
            <v>#N/A</v>
          </cell>
          <cell r="F407" t="e">
            <v>#N/A</v>
          </cell>
          <cell r="H407">
            <v>43887</v>
          </cell>
          <cell r="I407">
            <v>44146</v>
          </cell>
          <cell r="K407">
            <v>484300</v>
          </cell>
          <cell r="M407" t="str">
            <v>Factura devuelta</v>
          </cell>
          <cell r="N407" t="str">
            <v>Factura devuelta</v>
          </cell>
          <cell r="O407" t="str">
            <v>Factura devuelta excepcionada</v>
          </cell>
          <cell r="P407">
            <v>0</v>
          </cell>
          <cell r="Q407">
            <v>0</v>
          </cell>
        </row>
        <row r="408">
          <cell r="D408">
            <v>1820878</v>
          </cell>
          <cell r="E408" t="e">
            <v>#N/A</v>
          </cell>
          <cell r="F408" t="e">
            <v>#N/A</v>
          </cell>
          <cell r="H408">
            <v>43887</v>
          </cell>
          <cell r="I408">
            <v>43927</v>
          </cell>
          <cell r="K408">
            <v>460100</v>
          </cell>
          <cell r="M408" t="str">
            <v>Factura devuelta</v>
          </cell>
          <cell r="N408" t="str">
            <v>Factura devuelta</v>
          </cell>
          <cell r="O408" t="str">
            <v>Factura devuelta excepcionada</v>
          </cell>
          <cell r="P408">
            <v>0</v>
          </cell>
          <cell r="Q408">
            <v>0</v>
          </cell>
        </row>
        <row r="409">
          <cell r="D409">
            <v>1821286</v>
          </cell>
          <cell r="E409" t="e">
            <v>#N/A</v>
          </cell>
          <cell r="F409" t="e">
            <v>#N/A</v>
          </cell>
          <cell r="H409">
            <v>43888</v>
          </cell>
          <cell r="I409">
            <v>43927</v>
          </cell>
          <cell r="K409">
            <v>83000</v>
          </cell>
          <cell r="M409" t="str">
            <v>Factura devuelta</v>
          </cell>
          <cell r="N409" t="str">
            <v>Factura devuelta</v>
          </cell>
          <cell r="O409" t="str">
            <v>Factura devuelta excepcionada</v>
          </cell>
          <cell r="P409">
            <v>0</v>
          </cell>
          <cell r="Q409">
            <v>0</v>
          </cell>
        </row>
        <row r="410">
          <cell r="D410">
            <v>1821738</v>
          </cell>
          <cell r="E410" t="e">
            <v>#N/A</v>
          </cell>
          <cell r="F410" t="e">
            <v>#N/A</v>
          </cell>
          <cell r="H410">
            <v>43889</v>
          </cell>
          <cell r="I410">
            <v>44053</v>
          </cell>
          <cell r="K410">
            <v>170100</v>
          </cell>
          <cell r="M410" t="str">
            <v>Factura devuelta</v>
          </cell>
          <cell r="N410" t="str">
            <v>Factura devuelta</v>
          </cell>
          <cell r="O410" t="str">
            <v>Factura devuelta excepcionada</v>
          </cell>
          <cell r="P410">
            <v>0</v>
          </cell>
          <cell r="Q410">
            <v>0</v>
          </cell>
        </row>
        <row r="411">
          <cell r="D411">
            <v>1822409</v>
          </cell>
          <cell r="E411" t="e">
            <v>#N/A</v>
          </cell>
          <cell r="F411" t="e">
            <v>#N/A</v>
          </cell>
          <cell r="H411">
            <v>43889</v>
          </cell>
          <cell r="I411">
            <v>43927</v>
          </cell>
          <cell r="K411">
            <v>460085</v>
          </cell>
          <cell r="M411" t="str">
            <v>Factura devuelta</v>
          </cell>
          <cell r="N411" t="str">
            <v>Factura devuelta</v>
          </cell>
          <cell r="O411" t="str">
            <v>Factura devuelta excepcionada</v>
          </cell>
          <cell r="P411">
            <v>0</v>
          </cell>
          <cell r="Q411">
            <v>0</v>
          </cell>
        </row>
        <row r="412">
          <cell r="D412">
            <v>1822644</v>
          </cell>
          <cell r="E412" t="e">
            <v>#N/A</v>
          </cell>
          <cell r="F412" t="e">
            <v>#N/A</v>
          </cell>
          <cell r="H412">
            <v>43890</v>
          </cell>
          <cell r="I412">
            <v>43959</v>
          </cell>
          <cell r="K412">
            <v>34000</v>
          </cell>
          <cell r="M412" t="str">
            <v>Factura devuelta</v>
          </cell>
          <cell r="N412" t="str">
            <v>Factura devuelta</v>
          </cell>
          <cell r="O412" t="str">
            <v>Factura devuelta excepcionada</v>
          </cell>
          <cell r="P412">
            <v>0</v>
          </cell>
          <cell r="Q412">
            <v>0</v>
          </cell>
        </row>
        <row r="413">
          <cell r="D413">
            <v>1822649</v>
          </cell>
          <cell r="E413" t="e">
            <v>#N/A</v>
          </cell>
          <cell r="F413" t="e">
            <v>#N/A</v>
          </cell>
          <cell r="H413">
            <v>43890</v>
          </cell>
          <cell r="I413">
            <v>43959</v>
          </cell>
          <cell r="K413">
            <v>471000</v>
          </cell>
          <cell r="M413" t="str">
            <v>Factura devuelta</v>
          </cell>
          <cell r="N413" t="str">
            <v>Factura devuelta</v>
          </cell>
          <cell r="O413" t="str">
            <v>Factura devuelta excepcionada</v>
          </cell>
          <cell r="P413">
            <v>0</v>
          </cell>
          <cell r="Q413">
            <v>0</v>
          </cell>
        </row>
        <row r="414">
          <cell r="D414">
            <v>1823137</v>
          </cell>
          <cell r="E414" t="e">
            <v>#N/A</v>
          </cell>
          <cell r="F414" t="e">
            <v>#N/A</v>
          </cell>
          <cell r="H414">
            <v>43892</v>
          </cell>
          <cell r="I414">
            <v>43927</v>
          </cell>
          <cell r="K414">
            <v>59800</v>
          </cell>
          <cell r="M414" t="str">
            <v>Factura devuelta</v>
          </cell>
          <cell r="N414" t="str">
            <v>Factura devuelta</v>
          </cell>
          <cell r="O414" t="str">
            <v>Factura devuelta excepcionada</v>
          </cell>
          <cell r="P414">
            <v>0</v>
          </cell>
          <cell r="Q414">
            <v>0</v>
          </cell>
        </row>
        <row r="415">
          <cell r="D415">
            <v>1823391</v>
          </cell>
          <cell r="E415" t="e">
            <v>#N/A</v>
          </cell>
          <cell r="F415" t="e">
            <v>#N/A</v>
          </cell>
          <cell r="H415">
            <v>43893</v>
          </cell>
          <cell r="I415">
            <v>43927</v>
          </cell>
          <cell r="K415">
            <v>603200</v>
          </cell>
          <cell r="M415" t="str">
            <v>Factura devuelta</v>
          </cell>
          <cell r="N415" t="str">
            <v>Factura devuelta</v>
          </cell>
          <cell r="O415" t="str">
            <v>Factura devuelta excepcionada</v>
          </cell>
          <cell r="P415">
            <v>0</v>
          </cell>
          <cell r="Q415">
            <v>0</v>
          </cell>
        </row>
        <row r="416">
          <cell r="D416">
            <v>1823403</v>
          </cell>
          <cell r="E416" t="e">
            <v>#N/A</v>
          </cell>
          <cell r="F416" t="e">
            <v>#N/A</v>
          </cell>
          <cell r="H416">
            <v>43893</v>
          </cell>
          <cell r="I416">
            <v>43927</v>
          </cell>
          <cell r="K416">
            <v>465900</v>
          </cell>
          <cell r="M416" t="str">
            <v>Factura devuelta</v>
          </cell>
          <cell r="N416" t="str">
            <v>Factura devuelta</v>
          </cell>
          <cell r="O416" t="str">
            <v>Factura devuelta excepcionada</v>
          </cell>
          <cell r="P416">
            <v>0</v>
          </cell>
          <cell r="Q416">
            <v>0</v>
          </cell>
        </row>
        <row r="417">
          <cell r="D417">
            <v>1823465</v>
          </cell>
          <cell r="E417" t="e">
            <v>#N/A</v>
          </cell>
          <cell r="F417" t="e">
            <v>#N/A</v>
          </cell>
          <cell r="H417">
            <v>43893</v>
          </cell>
          <cell r="I417">
            <v>43927</v>
          </cell>
          <cell r="K417">
            <v>1334845</v>
          </cell>
          <cell r="M417" t="str">
            <v>Factura devuelta</v>
          </cell>
          <cell r="N417" t="str">
            <v>Factura devuelta</v>
          </cell>
          <cell r="O417" t="str">
            <v>Factura devuelta excepcionada</v>
          </cell>
          <cell r="P417">
            <v>0</v>
          </cell>
          <cell r="Q417">
            <v>0</v>
          </cell>
        </row>
        <row r="418">
          <cell r="D418">
            <v>1823658</v>
          </cell>
          <cell r="E418" t="e">
            <v>#N/A</v>
          </cell>
          <cell r="F418" t="e">
            <v>#N/A</v>
          </cell>
          <cell r="H418">
            <v>43893</v>
          </cell>
          <cell r="I418">
            <v>43927</v>
          </cell>
          <cell r="K418">
            <v>419310</v>
          </cell>
          <cell r="M418" t="str">
            <v>Factura devuelta</v>
          </cell>
          <cell r="N418" t="str">
            <v>Factura devuelta</v>
          </cell>
          <cell r="O418" t="str">
            <v>Factura devuelta excepcionada</v>
          </cell>
          <cell r="P418">
            <v>0</v>
          </cell>
          <cell r="Q418">
            <v>0</v>
          </cell>
        </row>
        <row r="419">
          <cell r="D419">
            <v>1823903</v>
          </cell>
          <cell r="E419" t="e">
            <v>#N/A</v>
          </cell>
          <cell r="F419" t="e">
            <v>#N/A</v>
          </cell>
          <cell r="H419">
            <v>43893</v>
          </cell>
          <cell r="I419">
            <v>43927</v>
          </cell>
          <cell r="K419">
            <v>59800</v>
          </cell>
          <cell r="M419" t="str">
            <v>Factura devuelta</v>
          </cell>
          <cell r="N419" t="str">
            <v>Factura devuelta</v>
          </cell>
          <cell r="O419" t="str">
            <v>Factura devuelta excepcionada</v>
          </cell>
          <cell r="P419">
            <v>0</v>
          </cell>
          <cell r="Q419">
            <v>0</v>
          </cell>
        </row>
        <row r="420">
          <cell r="D420">
            <v>1823950</v>
          </cell>
          <cell r="E420" t="e">
            <v>#N/A</v>
          </cell>
          <cell r="F420" t="e">
            <v>#N/A</v>
          </cell>
          <cell r="H420">
            <v>43893</v>
          </cell>
          <cell r="I420">
            <v>43929</v>
          </cell>
          <cell r="K420">
            <v>69100</v>
          </cell>
          <cell r="M420" t="str">
            <v>Factura devuelta</v>
          </cell>
          <cell r="N420" t="str">
            <v>Factura devuelta</v>
          </cell>
          <cell r="O420" t="str">
            <v>Factura devuelta excepcionada</v>
          </cell>
          <cell r="P420">
            <v>0</v>
          </cell>
          <cell r="Q420">
            <v>0</v>
          </cell>
        </row>
        <row r="421">
          <cell r="D421">
            <v>1825594</v>
          </cell>
          <cell r="E421" t="e">
            <v>#N/A</v>
          </cell>
          <cell r="F421" t="e">
            <v>#N/A</v>
          </cell>
          <cell r="H421">
            <v>43896</v>
          </cell>
          <cell r="I421">
            <v>43959</v>
          </cell>
          <cell r="K421">
            <v>1405100</v>
          </cell>
          <cell r="M421" t="str">
            <v>Factura devuelta</v>
          </cell>
          <cell r="N421" t="str">
            <v>Factura devuelta</v>
          </cell>
          <cell r="O421" t="str">
            <v>Factura devuelta excepcionada</v>
          </cell>
          <cell r="P421">
            <v>0</v>
          </cell>
          <cell r="Q421">
            <v>0</v>
          </cell>
        </row>
        <row r="422">
          <cell r="D422">
            <v>1827075</v>
          </cell>
          <cell r="E422" t="e">
            <v>#N/A</v>
          </cell>
          <cell r="F422" t="e">
            <v>#N/A</v>
          </cell>
          <cell r="H422">
            <v>43900</v>
          </cell>
          <cell r="I422">
            <v>43959</v>
          </cell>
          <cell r="K422">
            <v>1405100</v>
          </cell>
          <cell r="M422" t="str">
            <v>Factura devuelta</v>
          </cell>
          <cell r="N422" t="str">
            <v>Factura devuelta</v>
          </cell>
          <cell r="O422" t="str">
            <v>Factura devuelta excepcionada</v>
          </cell>
          <cell r="P422">
            <v>0</v>
          </cell>
          <cell r="Q422">
            <v>0</v>
          </cell>
        </row>
        <row r="423">
          <cell r="D423">
            <v>1829901</v>
          </cell>
          <cell r="E423" t="e">
            <v>#N/A</v>
          </cell>
          <cell r="F423" t="e">
            <v>#N/A</v>
          </cell>
          <cell r="H423">
            <v>43907</v>
          </cell>
          <cell r="I423">
            <v>43927</v>
          </cell>
          <cell r="K423">
            <v>675900</v>
          </cell>
          <cell r="M423" t="str">
            <v>Factura devuelta</v>
          </cell>
          <cell r="N423" t="str">
            <v>Factura devuelta</v>
          </cell>
          <cell r="O423" t="str">
            <v>Factura devuelta excepcionada</v>
          </cell>
          <cell r="P423">
            <v>0</v>
          </cell>
          <cell r="Q423">
            <v>0</v>
          </cell>
        </row>
        <row r="424">
          <cell r="D424">
            <v>1829909</v>
          </cell>
          <cell r="E424" t="e">
            <v>#N/A</v>
          </cell>
          <cell r="F424" t="e">
            <v>#N/A</v>
          </cell>
          <cell r="H424">
            <v>43907</v>
          </cell>
          <cell r="I424">
            <v>43959</v>
          </cell>
          <cell r="K424">
            <v>460085</v>
          </cell>
          <cell r="M424" t="str">
            <v>Factura devuelta</v>
          </cell>
          <cell r="N424" t="str">
            <v>Factura devuelta</v>
          </cell>
          <cell r="O424" t="str">
            <v>Factura devuelta excepcionada</v>
          </cell>
          <cell r="P424">
            <v>0</v>
          </cell>
          <cell r="Q424">
            <v>0</v>
          </cell>
        </row>
        <row r="425">
          <cell r="D425">
            <v>1830043</v>
          </cell>
          <cell r="E425" t="e">
            <v>#N/A</v>
          </cell>
          <cell r="F425" t="e">
            <v>#N/A</v>
          </cell>
          <cell r="H425">
            <v>43908</v>
          </cell>
          <cell r="I425">
            <v>43959</v>
          </cell>
          <cell r="K425">
            <v>460050</v>
          </cell>
          <cell r="M425" t="str">
            <v>Factura devuelta</v>
          </cell>
          <cell r="N425" t="str">
            <v>Factura devuelta</v>
          </cell>
          <cell r="O425" t="str">
            <v>Factura devuelta excepcionada</v>
          </cell>
          <cell r="P425">
            <v>0</v>
          </cell>
          <cell r="Q425">
            <v>0</v>
          </cell>
        </row>
        <row r="426">
          <cell r="D426">
            <v>1830059</v>
          </cell>
          <cell r="E426" t="e">
            <v>#N/A</v>
          </cell>
          <cell r="F426" t="e">
            <v>#N/A</v>
          </cell>
          <cell r="H426">
            <v>43908</v>
          </cell>
          <cell r="I426">
            <v>43983</v>
          </cell>
          <cell r="K426">
            <v>484300</v>
          </cell>
          <cell r="M426" t="str">
            <v>Factura devuelta</v>
          </cell>
          <cell r="N426" t="str">
            <v>Factura devuelta</v>
          </cell>
          <cell r="O426" t="str">
            <v>Factura devuelta excepcionada</v>
          </cell>
          <cell r="P426">
            <v>0</v>
          </cell>
          <cell r="Q426">
            <v>0</v>
          </cell>
        </row>
        <row r="427">
          <cell r="D427">
            <v>1830443</v>
          </cell>
          <cell r="E427" t="e">
            <v>#N/A</v>
          </cell>
          <cell r="F427" t="e">
            <v>#N/A</v>
          </cell>
          <cell r="H427">
            <v>43909</v>
          </cell>
          <cell r="I427">
            <v>43959</v>
          </cell>
          <cell r="K427">
            <v>113400</v>
          </cell>
          <cell r="M427" t="str">
            <v>Factura devuelta</v>
          </cell>
          <cell r="N427" t="str">
            <v>Factura devuelta</v>
          </cell>
          <cell r="O427" t="str">
            <v>Factura devuelta excepcionada</v>
          </cell>
          <cell r="P427">
            <v>0</v>
          </cell>
          <cell r="Q427">
            <v>0</v>
          </cell>
        </row>
        <row r="428">
          <cell r="D428">
            <v>1830807</v>
          </cell>
          <cell r="E428" t="e">
            <v>#N/A</v>
          </cell>
          <cell r="F428" t="e">
            <v>#N/A</v>
          </cell>
          <cell r="H428">
            <v>43915</v>
          </cell>
          <cell r="I428">
            <v>43927</v>
          </cell>
          <cell r="K428">
            <v>3265000</v>
          </cell>
          <cell r="M428" t="str">
            <v>Factura devuelta</v>
          </cell>
          <cell r="N428" t="str">
            <v>Factura devuelta</v>
          </cell>
          <cell r="O428" t="str">
            <v>Factura devuelta excepcionada</v>
          </cell>
          <cell r="P428">
            <v>0</v>
          </cell>
          <cell r="Q428">
            <v>0</v>
          </cell>
        </row>
        <row r="429">
          <cell r="D429">
            <v>1831055</v>
          </cell>
          <cell r="E429" t="e">
            <v>#N/A</v>
          </cell>
          <cell r="F429" t="e">
            <v>#N/A</v>
          </cell>
          <cell r="H429">
            <v>43916</v>
          </cell>
          <cell r="I429">
            <v>43928</v>
          </cell>
          <cell r="K429">
            <v>1032375</v>
          </cell>
          <cell r="M429" t="str">
            <v>Factura devuelta</v>
          </cell>
          <cell r="N429" t="str">
            <v>Factura devuelta</v>
          </cell>
          <cell r="O429" t="str">
            <v>Factura devuelta excepcionada</v>
          </cell>
          <cell r="P429">
            <v>0</v>
          </cell>
          <cell r="Q429">
            <v>0</v>
          </cell>
        </row>
        <row r="430">
          <cell r="D430">
            <v>1831516</v>
          </cell>
          <cell r="E430" t="e">
            <v>#N/A</v>
          </cell>
          <cell r="F430" t="e">
            <v>#N/A</v>
          </cell>
          <cell r="H430">
            <v>43921</v>
          </cell>
          <cell r="I430">
            <v>43959</v>
          </cell>
          <cell r="K430">
            <v>659400</v>
          </cell>
          <cell r="M430" t="str">
            <v>Factura devuelta</v>
          </cell>
          <cell r="N430" t="str">
            <v>Factura devuelta</v>
          </cell>
          <cell r="O430" t="str">
            <v>Factura devuelta excepcionada</v>
          </cell>
          <cell r="P430">
            <v>0</v>
          </cell>
          <cell r="Q430">
            <v>0</v>
          </cell>
        </row>
        <row r="431">
          <cell r="D431">
            <v>1831899</v>
          </cell>
          <cell r="E431" t="e">
            <v>#N/A</v>
          </cell>
          <cell r="F431" t="e">
            <v>#N/A</v>
          </cell>
          <cell r="H431">
            <v>43927</v>
          </cell>
          <cell r="I431">
            <v>43959</v>
          </cell>
          <cell r="K431">
            <v>3357100</v>
          </cell>
          <cell r="M431" t="str">
            <v>Factura devuelta</v>
          </cell>
          <cell r="N431" t="str">
            <v>Factura devuelta</v>
          </cell>
          <cell r="O431" t="str">
            <v>Factura devuelta excepcionada</v>
          </cell>
          <cell r="P431">
            <v>0</v>
          </cell>
          <cell r="Q431">
            <v>0</v>
          </cell>
        </row>
        <row r="432">
          <cell r="D432">
            <v>1831931</v>
          </cell>
          <cell r="E432" t="e">
            <v>#N/A</v>
          </cell>
          <cell r="F432" t="e">
            <v>#N/A</v>
          </cell>
          <cell r="H432">
            <v>43928</v>
          </cell>
          <cell r="I432">
            <v>43959</v>
          </cell>
          <cell r="K432">
            <v>329100</v>
          </cell>
          <cell r="M432" t="str">
            <v>Factura devuelta</v>
          </cell>
          <cell r="N432" t="str">
            <v>Factura devuelta</v>
          </cell>
          <cell r="O432" t="str">
            <v>Factura devuelta excepcionada</v>
          </cell>
          <cell r="P432">
            <v>0</v>
          </cell>
          <cell r="Q432">
            <v>0</v>
          </cell>
        </row>
        <row r="433">
          <cell r="D433">
            <v>1832734</v>
          </cell>
          <cell r="E433" t="e">
            <v>#N/A</v>
          </cell>
          <cell r="F433" t="e">
            <v>#N/A</v>
          </cell>
          <cell r="H433">
            <v>43938</v>
          </cell>
          <cell r="I433">
            <v>43959</v>
          </cell>
          <cell r="K433">
            <v>172300</v>
          </cell>
          <cell r="M433" t="str">
            <v>Factura devuelta</v>
          </cell>
          <cell r="N433" t="str">
            <v>Factura devuelta</v>
          </cell>
          <cell r="O433" t="str">
            <v>Factura devuelta excepcionada</v>
          </cell>
          <cell r="P433">
            <v>0</v>
          </cell>
          <cell r="Q433">
            <v>0</v>
          </cell>
        </row>
        <row r="434">
          <cell r="D434">
            <v>1832773</v>
          </cell>
          <cell r="E434" t="e">
            <v>#N/A</v>
          </cell>
          <cell r="F434" t="e">
            <v>#N/A</v>
          </cell>
          <cell r="H434">
            <v>43939</v>
          </cell>
          <cell r="I434">
            <v>43959</v>
          </cell>
          <cell r="K434">
            <v>62100</v>
          </cell>
          <cell r="M434" t="str">
            <v>Factura devuelta</v>
          </cell>
          <cell r="N434" t="str">
            <v>Factura devuelta</v>
          </cell>
          <cell r="O434" t="str">
            <v>Factura devuelta excepcionada</v>
          </cell>
          <cell r="P434">
            <v>0</v>
          </cell>
          <cell r="Q434">
            <v>0</v>
          </cell>
        </row>
        <row r="435">
          <cell r="D435">
            <v>1832938</v>
          </cell>
          <cell r="E435" t="e">
            <v>#N/A</v>
          </cell>
          <cell r="F435" t="e">
            <v>#N/A</v>
          </cell>
          <cell r="H435">
            <v>43942</v>
          </cell>
          <cell r="I435">
            <v>43959</v>
          </cell>
          <cell r="K435">
            <v>172300</v>
          </cell>
          <cell r="M435" t="str">
            <v>Factura devuelta</v>
          </cell>
          <cell r="N435" t="str">
            <v>Factura devuelta</v>
          </cell>
          <cell r="O435" t="str">
            <v>Factura devuelta excepcionada</v>
          </cell>
          <cell r="P435">
            <v>0</v>
          </cell>
          <cell r="Q435">
            <v>0</v>
          </cell>
        </row>
        <row r="436">
          <cell r="D436">
            <v>1833048</v>
          </cell>
          <cell r="E436" t="e">
            <v>#N/A</v>
          </cell>
          <cell r="F436" t="e">
            <v>#N/A</v>
          </cell>
          <cell r="H436">
            <v>43943</v>
          </cell>
          <cell r="I436">
            <v>43959</v>
          </cell>
          <cell r="K436">
            <v>1334800</v>
          </cell>
          <cell r="M436" t="str">
            <v>Factura devuelta</v>
          </cell>
          <cell r="N436" t="str">
            <v>Factura devuelta</v>
          </cell>
          <cell r="O436" t="str">
            <v>Factura devuelta excepcionada</v>
          </cell>
          <cell r="P436">
            <v>0</v>
          </cell>
          <cell r="Q436">
            <v>0</v>
          </cell>
        </row>
        <row r="437">
          <cell r="D437">
            <v>1833049</v>
          </cell>
          <cell r="E437" t="e">
            <v>#N/A</v>
          </cell>
          <cell r="F437" t="e">
            <v>#N/A</v>
          </cell>
          <cell r="H437">
            <v>43943</v>
          </cell>
          <cell r="I437">
            <v>43959</v>
          </cell>
          <cell r="K437">
            <v>1334800</v>
          </cell>
          <cell r="M437" t="str">
            <v>Factura devuelta</v>
          </cell>
          <cell r="N437" t="str">
            <v>Factura devuelta</v>
          </cell>
          <cell r="O437" t="str">
            <v>Factura devuelta excepcionada</v>
          </cell>
          <cell r="P437">
            <v>0</v>
          </cell>
          <cell r="Q437">
            <v>0</v>
          </cell>
        </row>
        <row r="438">
          <cell r="D438">
            <v>1833394</v>
          </cell>
          <cell r="E438" t="e">
            <v>#N/A</v>
          </cell>
          <cell r="F438" t="e">
            <v>#N/A</v>
          </cell>
          <cell r="H438">
            <v>43946</v>
          </cell>
          <cell r="I438">
            <v>43959</v>
          </cell>
          <cell r="K438">
            <v>172300</v>
          </cell>
          <cell r="M438" t="str">
            <v>Factura devuelta</v>
          </cell>
          <cell r="N438" t="str">
            <v>Factura devuelta</v>
          </cell>
          <cell r="O438" t="str">
            <v>Factura devuelta excepcionada</v>
          </cell>
          <cell r="P438">
            <v>0</v>
          </cell>
          <cell r="Q438">
            <v>0</v>
          </cell>
        </row>
        <row r="439">
          <cell r="D439">
            <v>1833402</v>
          </cell>
          <cell r="E439" t="e">
            <v>#N/A</v>
          </cell>
          <cell r="F439" t="e">
            <v>#N/A</v>
          </cell>
          <cell r="H439">
            <v>43946</v>
          </cell>
          <cell r="I439">
            <v>43959</v>
          </cell>
          <cell r="K439">
            <v>2258800</v>
          </cell>
          <cell r="M439" t="str">
            <v>Factura devuelta</v>
          </cell>
          <cell r="N439" t="str">
            <v>Factura devuelta</v>
          </cell>
          <cell r="O439" t="str">
            <v>Factura devuelta excepcionada</v>
          </cell>
          <cell r="P439">
            <v>0</v>
          </cell>
          <cell r="Q439">
            <v>0</v>
          </cell>
        </row>
        <row r="440">
          <cell r="D440">
            <v>1833403</v>
          </cell>
          <cell r="E440" t="e">
            <v>#N/A</v>
          </cell>
          <cell r="F440" t="e">
            <v>#N/A</v>
          </cell>
          <cell r="H440">
            <v>43946</v>
          </cell>
          <cell r="I440">
            <v>43959</v>
          </cell>
          <cell r="K440">
            <v>71700</v>
          </cell>
          <cell r="M440" t="str">
            <v>Factura devuelta</v>
          </cell>
          <cell r="N440" t="str">
            <v>Factura devuelta</v>
          </cell>
          <cell r="O440" t="str">
            <v>Factura devuelta excepcionada</v>
          </cell>
          <cell r="P440">
            <v>0</v>
          </cell>
          <cell r="Q440">
            <v>0</v>
          </cell>
        </row>
        <row r="441">
          <cell r="D441">
            <v>1833473</v>
          </cell>
          <cell r="E441" t="e">
            <v>#N/A</v>
          </cell>
          <cell r="F441" t="e">
            <v>#N/A</v>
          </cell>
          <cell r="H441">
            <v>43948</v>
          </cell>
          <cell r="I441">
            <v>43959</v>
          </cell>
          <cell r="K441">
            <v>2071100</v>
          </cell>
          <cell r="M441" t="str">
            <v>Factura devuelta</v>
          </cell>
          <cell r="N441" t="str">
            <v>Factura devuelta</v>
          </cell>
          <cell r="O441" t="str">
            <v>Factura devuelta excepcionada</v>
          </cell>
          <cell r="P441">
            <v>0</v>
          </cell>
          <cell r="Q441">
            <v>0</v>
          </cell>
        </row>
        <row r="442">
          <cell r="D442">
            <v>1833514</v>
          </cell>
          <cell r="E442" t="e">
            <v>#N/A</v>
          </cell>
          <cell r="F442" t="e">
            <v>#N/A</v>
          </cell>
          <cell r="H442">
            <v>43948</v>
          </cell>
          <cell r="I442">
            <v>43959</v>
          </cell>
          <cell r="K442">
            <v>1467090</v>
          </cell>
          <cell r="M442" t="str">
            <v>Factura devuelta</v>
          </cell>
          <cell r="N442" t="str">
            <v>Factura devuelta</v>
          </cell>
          <cell r="O442" t="str">
            <v>Factura devuelta excepcionada</v>
          </cell>
          <cell r="P442">
            <v>0</v>
          </cell>
          <cell r="Q442">
            <v>0</v>
          </cell>
        </row>
        <row r="443">
          <cell r="D443">
            <v>1833595</v>
          </cell>
          <cell r="E443" t="e">
            <v>#N/A</v>
          </cell>
          <cell r="F443" t="e">
            <v>#N/A</v>
          </cell>
          <cell r="H443">
            <v>43948</v>
          </cell>
          <cell r="I443">
            <v>43959</v>
          </cell>
          <cell r="K443">
            <v>1273600</v>
          </cell>
          <cell r="M443" t="str">
            <v>Factura devuelta</v>
          </cell>
          <cell r="N443" t="str">
            <v>Factura devuelta</v>
          </cell>
          <cell r="O443" t="str">
            <v>Factura devuelta excepcionada</v>
          </cell>
          <cell r="P443">
            <v>0</v>
          </cell>
          <cell r="Q443">
            <v>0</v>
          </cell>
        </row>
        <row r="444">
          <cell r="D444">
            <v>1833732</v>
          </cell>
          <cell r="E444" t="e">
            <v>#N/A</v>
          </cell>
          <cell r="F444" t="e">
            <v>#N/A</v>
          </cell>
          <cell r="H444">
            <v>43949</v>
          </cell>
          <cell r="I444">
            <v>43959</v>
          </cell>
          <cell r="K444">
            <v>5823164</v>
          </cell>
          <cell r="M444" t="str">
            <v>Factura devuelta</v>
          </cell>
          <cell r="N444" t="str">
            <v>Factura devuelta</v>
          </cell>
          <cell r="O444" t="str">
            <v>Factura devuelta excepcionada</v>
          </cell>
          <cell r="P444">
            <v>0</v>
          </cell>
          <cell r="Q444">
            <v>0</v>
          </cell>
        </row>
        <row r="445">
          <cell r="D445">
            <v>1833827</v>
          </cell>
          <cell r="E445" t="e">
            <v>#N/A</v>
          </cell>
          <cell r="F445" t="e">
            <v>#N/A</v>
          </cell>
          <cell r="H445">
            <v>43950</v>
          </cell>
          <cell r="I445">
            <v>43959</v>
          </cell>
          <cell r="K445">
            <v>3481500</v>
          </cell>
          <cell r="M445" t="str">
            <v>Factura devuelta</v>
          </cell>
          <cell r="N445" t="str">
            <v>Factura devuelta</v>
          </cell>
          <cell r="O445" t="str">
            <v>Factura devuelta excepcionada</v>
          </cell>
          <cell r="P445">
            <v>0</v>
          </cell>
          <cell r="Q445">
            <v>0</v>
          </cell>
        </row>
        <row r="446">
          <cell r="D446">
            <v>1834799</v>
          </cell>
          <cell r="E446" t="e">
            <v>#N/A</v>
          </cell>
          <cell r="F446" t="e">
            <v>#N/A</v>
          </cell>
          <cell r="H446">
            <v>43956</v>
          </cell>
          <cell r="I446">
            <v>43959</v>
          </cell>
          <cell r="K446">
            <v>13859900</v>
          </cell>
          <cell r="M446" t="str">
            <v>Factura devuelta</v>
          </cell>
          <cell r="N446" t="str">
            <v>Factura devuelta</v>
          </cell>
          <cell r="O446" t="str">
            <v>Factura devuelta excepcionada</v>
          </cell>
          <cell r="P446">
            <v>0</v>
          </cell>
          <cell r="Q446">
            <v>0</v>
          </cell>
        </row>
        <row r="447">
          <cell r="D447">
            <v>1834807</v>
          </cell>
          <cell r="E447" t="e">
            <v>#N/A</v>
          </cell>
          <cell r="F447" t="e">
            <v>#N/A</v>
          </cell>
          <cell r="H447">
            <v>43956</v>
          </cell>
          <cell r="I447">
            <v>43959</v>
          </cell>
          <cell r="K447">
            <v>3462900</v>
          </cell>
          <cell r="M447" t="str">
            <v>Factura devuelta</v>
          </cell>
          <cell r="N447" t="str">
            <v>Factura devuelta</v>
          </cell>
          <cell r="O447" t="str">
            <v>Factura devuelta excepcionada</v>
          </cell>
          <cell r="P447">
            <v>0</v>
          </cell>
          <cell r="Q447">
            <v>0</v>
          </cell>
        </row>
        <row r="448">
          <cell r="D448">
            <v>1834909</v>
          </cell>
          <cell r="E448" t="e">
            <v>#N/A</v>
          </cell>
          <cell r="F448" t="e">
            <v>#N/A</v>
          </cell>
          <cell r="H448">
            <v>43956</v>
          </cell>
          <cell r="I448">
            <v>44022</v>
          </cell>
          <cell r="K448">
            <v>1279200</v>
          </cell>
          <cell r="M448" t="str">
            <v>Factura devuelta</v>
          </cell>
          <cell r="N448" t="str">
            <v>Factura devuelta</v>
          </cell>
          <cell r="O448" t="str">
            <v>Factura devuelta excepcionada</v>
          </cell>
          <cell r="P448">
            <v>0</v>
          </cell>
          <cell r="Q448">
            <v>0</v>
          </cell>
        </row>
        <row r="449">
          <cell r="D449">
            <v>1835073</v>
          </cell>
          <cell r="E449" t="e">
            <v>#N/A</v>
          </cell>
          <cell r="F449" t="e">
            <v>#N/A</v>
          </cell>
          <cell r="H449">
            <v>43957</v>
          </cell>
          <cell r="I449">
            <v>43959</v>
          </cell>
          <cell r="K449">
            <v>37000</v>
          </cell>
          <cell r="M449" t="str">
            <v>Factura devuelta</v>
          </cell>
          <cell r="N449" t="str">
            <v>Factura devuelta</v>
          </cell>
          <cell r="O449" t="str">
            <v>Factura devuelta excepcionada</v>
          </cell>
          <cell r="P449">
            <v>0</v>
          </cell>
          <cell r="Q449">
            <v>0</v>
          </cell>
        </row>
        <row r="450">
          <cell r="D450">
            <v>1835079</v>
          </cell>
          <cell r="E450" t="e">
            <v>#N/A</v>
          </cell>
          <cell r="F450" t="e">
            <v>#N/A</v>
          </cell>
          <cell r="H450">
            <v>43957</v>
          </cell>
          <cell r="I450">
            <v>43959</v>
          </cell>
          <cell r="K450">
            <v>565200</v>
          </cell>
          <cell r="M450" t="str">
            <v>Factura devuelta</v>
          </cell>
          <cell r="N450" t="str">
            <v>Factura devuelta</v>
          </cell>
          <cell r="O450" t="str">
            <v>Factura devuelta excepcionada</v>
          </cell>
          <cell r="P450">
            <v>0</v>
          </cell>
          <cell r="Q450">
            <v>0</v>
          </cell>
        </row>
        <row r="451">
          <cell r="D451">
            <v>1835762</v>
          </cell>
          <cell r="E451" t="e">
            <v>#N/A</v>
          </cell>
          <cell r="F451" t="e">
            <v>#N/A</v>
          </cell>
          <cell r="H451">
            <v>43962</v>
          </cell>
          <cell r="I451">
            <v>43983</v>
          </cell>
          <cell r="K451">
            <v>125000</v>
          </cell>
          <cell r="M451" t="str">
            <v>Factura devuelta</v>
          </cell>
          <cell r="N451" t="str">
            <v>Factura devuelta</v>
          </cell>
          <cell r="O451" t="str">
            <v>Factura devuelta excepcionada</v>
          </cell>
          <cell r="P451">
            <v>0</v>
          </cell>
          <cell r="Q451">
            <v>0</v>
          </cell>
        </row>
        <row r="452">
          <cell r="D452">
            <v>1836577</v>
          </cell>
          <cell r="E452" t="e">
            <v>#N/A</v>
          </cell>
          <cell r="F452" t="e">
            <v>#N/A</v>
          </cell>
          <cell r="H452">
            <v>43965</v>
          </cell>
          <cell r="I452">
            <v>1</v>
          </cell>
          <cell r="K452">
            <v>59800</v>
          </cell>
          <cell r="M452" t="str">
            <v>Factura devuelta</v>
          </cell>
          <cell r="N452" t="str">
            <v>Factura devuelta</v>
          </cell>
          <cell r="O452" t="str">
            <v>Factura devuelta excepcionada</v>
          </cell>
          <cell r="P452">
            <v>0</v>
          </cell>
          <cell r="Q452">
            <v>0</v>
          </cell>
        </row>
        <row r="453">
          <cell r="D453">
            <v>1836613</v>
          </cell>
          <cell r="E453" t="e">
            <v>#N/A</v>
          </cell>
          <cell r="F453" t="e">
            <v>#N/A</v>
          </cell>
          <cell r="H453">
            <v>43965</v>
          </cell>
          <cell r="I453">
            <v>1</v>
          </cell>
          <cell r="K453">
            <v>125000</v>
          </cell>
          <cell r="M453" t="str">
            <v>Factura devuelta</v>
          </cell>
          <cell r="N453" t="str">
            <v>Factura devuelta</v>
          </cell>
          <cell r="O453" t="str">
            <v>Factura devuelta excepcionada</v>
          </cell>
          <cell r="P453">
            <v>0</v>
          </cell>
          <cell r="Q453">
            <v>0</v>
          </cell>
        </row>
        <row r="454">
          <cell r="D454">
            <v>1836622</v>
          </cell>
          <cell r="E454" t="e">
            <v>#N/A</v>
          </cell>
          <cell r="F454" t="e">
            <v>#N/A</v>
          </cell>
          <cell r="H454">
            <v>43965</v>
          </cell>
          <cell r="I454">
            <v>1</v>
          </cell>
          <cell r="K454">
            <v>125000</v>
          </cell>
          <cell r="M454" t="str">
            <v>Factura devuelta</v>
          </cell>
          <cell r="N454" t="str">
            <v>Factura devuelta</v>
          </cell>
          <cell r="O454" t="str">
            <v>Factura devuelta excepcionada</v>
          </cell>
          <cell r="P454">
            <v>0</v>
          </cell>
          <cell r="Q454">
            <v>0</v>
          </cell>
        </row>
        <row r="455">
          <cell r="D455">
            <v>1836623</v>
          </cell>
          <cell r="E455" t="e">
            <v>#N/A</v>
          </cell>
          <cell r="F455" t="e">
            <v>#N/A</v>
          </cell>
          <cell r="H455">
            <v>43965</v>
          </cell>
          <cell r="I455">
            <v>1</v>
          </cell>
          <cell r="K455">
            <v>125000</v>
          </cell>
          <cell r="M455" t="str">
            <v>Factura devuelta</v>
          </cell>
          <cell r="N455" t="str">
            <v>Factura devuelta</v>
          </cell>
          <cell r="O455" t="str">
            <v>Factura devuelta excepcionada</v>
          </cell>
          <cell r="P455">
            <v>0</v>
          </cell>
          <cell r="Q455">
            <v>0</v>
          </cell>
        </row>
        <row r="456">
          <cell r="D456">
            <v>1836646</v>
          </cell>
          <cell r="E456" t="e">
            <v>#N/A</v>
          </cell>
          <cell r="F456" t="e">
            <v>#N/A</v>
          </cell>
          <cell r="H456">
            <v>43965</v>
          </cell>
          <cell r="I456">
            <v>1</v>
          </cell>
          <cell r="K456">
            <v>11000</v>
          </cell>
          <cell r="M456" t="str">
            <v>Factura devuelta</v>
          </cell>
          <cell r="N456" t="str">
            <v>Factura devuelta</v>
          </cell>
          <cell r="O456" t="str">
            <v>Factura devuelta excepcionada</v>
          </cell>
          <cell r="P456">
            <v>0</v>
          </cell>
          <cell r="Q456">
            <v>0</v>
          </cell>
        </row>
        <row r="457">
          <cell r="D457">
            <v>1836683</v>
          </cell>
          <cell r="E457" t="e">
            <v>#N/A</v>
          </cell>
          <cell r="F457" t="e">
            <v>#N/A</v>
          </cell>
          <cell r="H457">
            <v>43965</v>
          </cell>
          <cell r="I457">
            <v>1</v>
          </cell>
          <cell r="K457">
            <v>170100</v>
          </cell>
          <cell r="M457" t="str">
            <v>Factura devuelta</v>
          </cell>
          <cell r="N457" t="str">
            <v>Factura devuelta</v>
          </cell>
          <cell r="O457" t="str">
            <v>Factura devuelta excepcionada</v>
          </cell>
          <cell r="P457">
            <v>0</v>
          </cell>
          <cell r="Q457">
            <v>0</v>
          </cell>
        </row>
        <row r="458">
          <cell r="D458">
            <v>1836687</v>
          </cell>
          <cell r="E458" t="e">
            <v>#N/A</v>
          </cell>
          <cell r="F458" t="e">
            <v>#N/A</v>
          </cell>
          <cell r="H458">
            <v>43965</v>
          </cell>
          <cell r="I458">
            <v>1</v>
          </cell>
          <cell r="K458">
            <v>24600</v>
          </cell>
          <cell r="M458" t="str">
            <v>Factura devuelta</v>
          </cell>
          <cell r="N458" t="str">
            <v>Factura devuelta</v>
          </cell>
          <cell r="O458" t="str">
            <v>Factura devuelta excepcionada</v>
          </cell>
          <cell r="P458">
            <v>0</v>
          </cell>
          <cell r="Q458">
            <v>0</v>
          </cell>
        </row>
        <row r="459">
          <cell r="D459">
            <v>1839034</v>
          </cell>
          <cell r="E459" t="e">
            <v>#N/A</v>
          </cell>
          <cell r="F459" t="e">
            <v>#N/A</v>
          </cell>
          <cell r="H459">
            <v>43978</v>
          </cell>
          <cell r="I459">
            <v>1</v>
          </cell>
          <cell r="K459">
            <v>864164</v>
          </cell>
          <cell r="M459" t="str">
            <v>Factura devuelta</v>
          </cell>
          <cell r="N459" t="str">
            <v>Factura devuelta</v>
          </cell>
          <cell r="O459" t="str">
            <v>Factura devuelta excepcionada</v>
          </cell>
          <cell r="P459">
            <v>0</v>
          </cell>
          <cell r="Q459">
            <v>0</v>
          </cell>
        </row>
        <row r="460">
          <cell r="D460">
            <v>1839319</v>
          </cell>
          <cell r="E460" t="e">
            <v>#N/A</v>
          </cell>
          <cell r="F460" t="e">
            <v>#N/A</v>
          </cell>
          <cell r="H460">
            <v>43979</v>
          </cell>
          <cell r="I460">
            <v>43986</v>
          </cell>
          <cell r="K460">
            <v>19596533</v>
          </cell>
          <cell r="M460" t="str">
            <v>Factura devuelta</v>
          </cell>
          <cell r="N460" t="str">
            <v>Factura devuelta</v>
          </cell>
          <cell r="O460" t="str">
            <v>Factura devuelta excepcionada</v>
          </cell>
          <cell r="P460">
            <v>0</v>
          </cell>
          <cell r="Q460">
            <v>0</v>
          </cell>
        </row>
        <row r="461">
          <cell r="D461">
            <v>1839324</v>
          </cell>
          <cell r="E461" t="e">
            <v>#N/A</v>
          </cell>
          <cell r="F461" t="e">
            <v>#N/A</v>
          </cell>
          <cell r="H461">
            <v>43979</v>
          </cell>
          <cell r="I461">
            <v>43986</v>
          </cell>
          <cell r="K461">
            <v>17249931</v>
          </cell>
          <cell r="M461" t="str">
            <v>Factura devuelta</v>
          </cell>
          <cell r="N461" t="str">
            <v>Factura devuelta</v>
          </cell>
          <cell r="O461" t="str">
            <v>Factura devuelta excepcionada</v>
          </cell>
          <cell r="P461">
            <v>0</v>
          </cell>
          <cell r="Q461">
            <v>0</v>
          </cell>
        </row>
        <row r="462">
          <cell r="D462">
            <v>1839416</v>
          </cell>
          <cell r="E462" t="e">
            <v>#N/A</v>
          </cell>
          <cell r="F462" t="e">
            <v>#N/A</v>
          </cell>
          <cell r="H462">
            <v>43979</v>
          </cell>
          <cell r="I462">
            <v>43985</v>
          </cell>
          <cell r="K462">
            <v>26000</v>
          </cell>
          <cell r="M462" t="str">
            <v>Factura devuelta</v>
          </cell>
          <cell r="N462" t="str">
            <v>Factura devuelta</v>
          </cell>
          <cell r="O462" t="str">
            <v>Factura devuelta excepcionada</v>
          </cell>
          <cell r="P462">
            <v>0</v>
          </cell>
          <cell r="Q462">
            <v>0</v>
          </cell>
        </row>
        <row r="463">
          <cell r="D463">
            <v>1839420</v>
          </cell>
          <cell r="E463" t="e">
            <v>#N/A</v>
          </cell>
          <cell r="F463" t="e">
            <v>#N/A</v>
          </cell>
          <cell r="H463">
            <v>43979</v>
          </cell>
          <cell r="I463">
            <v>43985</v>
          </cell>
          <cell r="K463">
            <v>56000</v>
          </cell>
          <cell r="M463" t="str">
            <v>Factura devuelta</v>
          </cell>
          <cell r="N463" t="str">
            <v>Factura devuelta</v>
          </cell>
          <cell r="O463" t="str">
            <v>Factura devuelta excepcionada</v>
          </cell>
          <cell r="P463">
            <v>0</v>
          </cell>
          <cell r="Q463">
            <v>0</v>
          </cell>
        </row>
        <row r="464">
          <cell r="D464">
            <v>1839481</v>
          </cell>
          <cell r="E464" t="e">
            <v>#N/A</v>
          </cell>
          <cell r="F464" t="e">
            <v>#N/A</v>
          </cell>
          <cell r="H464">
            <v>43979</v>
          </cell>
          <cell r="I464">
            <v>44256</v>
          </cell>
          <cell r="K464">
            <v>19450</v>
          </cell>
          <cell r="M464" t="str">
            <v>Factura devuelta</v>
          </cell>
          <cell r="N464" t="str">
            <v>Factura devuelta</v>
          </cell>
          <cell r="O464" t="str">
            <v>Factura devuelta excepcionada</v>
          </cell>
          <cell r="P464">
            <v>0</v>
          </cell>
          <cell r="Q464">
            <v>0</v>
          </cell>
        </row>
        <row r="465">
          <cell r="D465">
            <v>1839516</v>
          </cell>
          <cell r="E465" t="e">
            <v>#N/A</v>
          </cell>
          <cell r="F465" t="e">
            <v>#N/A</v>
          </cell>
          <cell r="H465">
            <v>43979</v>
          </cell>
          <cell r="I465">
            <v>44022</v>
          </cell>
          <cell r="K465">
            <v>1898550</v>
          </cell>
          <cell r="M465" t="str">
            <v>Factura devuelta</v>
          </cell>
          <cell r="N465" t="str">
            <v>Factura devuelta</v>
          </cell>
          <cell r="O465" t="str">
            <v>Factura devuelta excepcionada</v>
          </cell>
          <cell r="P465">
            <v>0</v>
          </cell>
          <cell r="Q465">
            <v>0</v>
          </cell>
        </row>
        <row r="466">
          <cell r="D466">
            <v>1839942</v>
          </cell>
          <cell r="E466" t="e">
            <v>#N/A</v>
          </cell>
          <cell r="F466" t="e">
            <v>#N/A</v>
          </cell>
          <cell r="H466">
            <v>43980</v>
          </cell>
          <cell r="I466">
            <v>44013</v>
          </cell>
          <cell r="K466">
            <v>753416</v>
          </cell>
          <cell r="M466" t="str">
            <v>Factura devuelta</v>
          </cell>
          <cell r="N466" t="str">
            <v>Factura devuelta</v>
          </cell>
          <cell r="O466" t="str">
            <v>Factura devuelta excepcionada</v>
          </cell>
          <cell r="P466">
            <v>0</v>
          </cell>
          <cell r="Q466">
            <v>0</v>
          </cell>
        </row>
        <row r="467">
          <cell r="D467">
            <v>1841109</v>
          </cell>
          <cell r="E467" t="e">
            <v>#N/A</v>
          </cell>
          <cell r="F467" t="e">
            <v>#N/A</v>
          </cell>
          <cell r="H467">
            <v>43986</v>
          </cell>
          <cell r="I467">
            <v>44015</v>
          </cell>
          <cell r="K467">
            <v>2438500</v>
          </cell>
          <cell r="M467" t="str">
            <v>Factura devuelta</v>
          </cell>
          <cell r="N467" t="str">
            <v>Factura devuelta</v>
          </cell>
          <cell r="O467" t="str">
            <v>Factura devuelta excepcionada</v>
          </cell>
          <cell r="P467">
            <v>0</v>
          </cell>
          <cell r="Q467">
            <v>0</v>
          </cell>
        </row>
        <row r="468">
          <cell r="D468">
            <v>1841862</v>
          </cell>
          <cell r="E468" t="e">
            <v>#N/A</v>
          </cell>
          <cell r="F468" t="e">
            <v>#N/A</v>
          </cell>
          <cell r="H468">
            <v>43991</v>
          </cell>
          <cell r="I468">
            <v>44022</v>
          </cell>
          <cell r="K468">
            <v>85000</v>
          </cell>
          <cell r="M468" t="str">
            <v>Factura devuelta</v>
          </cell>
          <cell r="N468" t="str">
            <v>Factura devuelta</v>
          </cell>
          <cell r="O468" t="str">
            <v>Factura devuelta excepcionada</v>
          </cell>
          <cell r="P468">
            <v>0</v>
          </cell>
          <cell r="Q468">
            <v>0</v>
          </cell>
        </row>
        <row r="469">
          <cell r="D469">
            <v>1841907</v>
          </cell>
          <cell r="E469" t="e">
            <v>#N/A</v>
          </cell>
          <cell r="F469" t="e">
            <v>#N/A</v>
          </cell>
          <cell r="H469">
            <v>43991</v>
          </cell>
          <cell r="I469">
            <v>44204</v>
          </cell>
          <cell r="K469">
            <v>59800</v>
          </cell>
          <cell r="M469" t="str">
            <v>Factura devuelta</v>
          </cell>
          <cell r="N469" t="str">
            <v>Factura devuelta</v>
          </cell>
          <cell r="O469" t="str">
            <v>Factura devuelta excepcionada</v>
          </cell>
          <cell r="P469">
            <v>0</v>
          </cell>
          <cell r="Q469">
            <v>0</v>
          </cell>
        </row>
        <row r="470">
          <cell r="D470">
            <v>1842073</v>
          </cell>
          <cell r="E470" t="e">
            <v>#N/A</v>
          </cell>
          <cell r="F470" t="e">
            <v>#N/A</v>
          </cell>
          <cell r="H470">
            <v>43992</v>
          </cell>
          <cell r="I470">
            <v>44015</v>
          </cell>
          <cell r="K470">
            <v>4782487</v>
          </cell>
          <cell r="M470" t="str">
            <v>Factura devuelta</v>
          </cell>
          <cell r="N470" t="str">
            <v>Factura devuelta</v>
          </cell>
          <cell r="O470" t="str">
            <v>Factura devuelta excepcionada</v>
          </cell>
          <cell r="P470">
            <v>0</v>
          </cell>
          <cell r="Q470">
            <v>0</v>
          </cell>
        </row>
        <row r="471">
          <cell r="D471">
            <v>1843845</v>
          </cell>
          <cell r="E471" t="e">
            <v>#N/A</v>
          </cell>
          <cell r="F471" t="e">
            <v>#N/A</v>
          </cell>
          <cell r="H471">
            <v>44000</v>
          </cell>
          <cell r="I471">
            <v>44021</v>
          </cell>
          <cell r="K471">
            <v>133600</v>
          </cell>
          <cell r="M471" t="str">
            <v>Factura devuelta</v>
          </cell>
          <cell r="N471" t="str">
            <v>Factura devuelta</v>
          </cell>
          <cell r="O471" t="str">
            <v>Factura devuelta excepcionada</v>
          </cell>
          <cell r="P471">
            <v>0</v>
          </cell>
          <cell r="Q471">
            <v>0</v>
          </cell>
        </row>
        <row r="472">
          <cell r="D472">
            <v>1844177</v>
          </cell>
          <cell r="E472" t="e">
            <v>#N/A</v>
          </cell>
          <cell r="F472" t="e">
            <v>#N/A</v>
          </cell>
          <cell r="H472">
            <v>44001</v>
          </cell>
          <cell r="I472">
            <v>44198</v>
          </cell>
          <cell r="K472">
            <v>1888700</v>
          </cell>
          <cell r="M472" t="str">
            <v>Factura devuelta</v>
          </cell>
          <cell r="N472" t="str">
            <v>Factura devuelta</v>
          </cell>
          <cell r="O472" t="str">
            <v>Factura devuelta excepcionada</v>
          </cell>
          <cell r="P472">
            <v>0</v>
          </cell>
          <cell r="Q472">
            <v>0</v>
          </cell>
        </row>
        <row r="473">
          <cell r="D473">
            <v>1844186</v>
          </cell>
          <cell r="E473" t="e">
            <v>#N/A</v>
          </cell>
          <cell r="F473" t="e">
            <v>#N/A</v>
          </cell>
          <cell r="H473">
            <v>44001</v>
          </cell>
          <cell r="I473">
            <v>44021</v>
          </cell>
          <cell r="K473">
            <v>168700</v>
          </cell>
          <cell r="M473" t="str">
            <v>Factura devuelta</v>
          </cell>
          <cell r="N473" t="str">
            <v>Factura devuelta</v>
          </cell>
          <cell r="O473" t="str">
            <v>Factura devuelta excepcionada</v>
          </cell>
          <cell r="P473">
            <v>0</v>
          </cell>
          <cell r="Q473">
            <v>0</v>
          </cell>
        </row>
        <row r="474">
          <cell r="D474">
            <v>1844220</v>
          </cell>
          <cell r="E474" t="e">
            <v>#N/A</v>
          </cell>
          <cell r="F474" t="e">
            <v>#N/A</v>
          </cell>
          <cell r="H474">
            <v>44001</v>
          </cell>
          <cell r="I474">
            <v>44022</v>
          </cell>
          <cell r="K474">
            <v>41000</v>
          </cell>
          <cell r="M474" t="str">
            <v>Factura devuelta</v>
          </cell>
          <cell r="N474" t="str">
            <v>Factura devuelta</v>
          </cell>
          <cell r="O474" t="str">
            <v>Factura devuelta excepcionada</v>
          </cell>
          <cell r="P474">
            <v>0</v>
          </cell>
          <cell r="Q474">
            <v>0</v>
          </cell>
        </row>
        <row r="475">
          <cell r="D475">
            <v>1844606</v>
          </cell>
          <cell r="E475" t="e">
            <v>#N/A</v>
          </cell>
          <cell r="F475" t="e">
            <v>#N/A</v>
          </cell>
          <cell r="H475">
            <v>44005</v>
          </cell>
          <cell r="I475">
            <v>44015</v>
          </cell>
          <cell r="K475">
            <v>460050</v>
          </cell>
          <cell r="M475" t="str">
            <v>Factura devuelta</v>
          </cell>
          <cell r="N475" t="str">
            <v>Factura devuelta</v>
          </cell>
          <cell r="O475" t="str">
            <v>Factura devuelta excepcionada</v>
          </cell>
          <cell r="P475">
            <v>0</v>
          </cell>
          <cell r="Q475">
            <v>0</v>
          </cell>
        </row>
        <row r="476">
          <cell r="D476">
            <v>1844615</v>
          </cell>
          <cell r="E476" t="e">
            <v>#N/A</v>
          </cell>
          <cell r="F476" t="e">
            <v>#N/A</v>
          </cell>
          <cell r="H476">
            <v>44005</v>
          </cell>
          <cell r="I476">
            <v>44015</v>
          </cell>
          <cell r="K476">
            <v>484300</v>
          </cell>
          <cell r="M476" t="str">
            <v>Factura devuelta</v>
          </cell>
          <cell r="N476" t="str">
            <v>Factura devuelta</v>
          </cell>
          <cell r="O476" t="str">
            <v>Factura devuelta excepcionada</v>
          </cell>
          <cell r="P476">
            <v>0</v>
          </cell>
          <cell r="Q476">
            <v>0</v>
          </cell>
        </row>
        <row r="477">
          <cell r="D477">
            <v>1845528</v>
          </cell>
          <cell r="E477" t="e">
            <v>#N/A</v>
          </cell>
          <cell r="F477" t="e">
            <v>#N/A</v>
          </cell>
          <cell r="H477">
            <v>44008</v>
          </cell>
          <cell r="I477">
            <v>44021</v>
          </cell>
          <cell r="K477">
            <v>203300</v>
          </cell>
          <cell r="M477" t="str">
            <v>Factura devuelta</v>
          </cell>
          <cell r="N477" t="str">
            <v>Factura devuelta</v>
          </cell>
          <cell r="O477" t="str">
            <v>Factura devuelta excepcionada</v>
          </cell>
          <cell r="P477">
            <v>0</v>
          </cell>
          <cell r="Q477">
            <v>0</v>
          </cell>
        </row>
        <row r="478">
          <cell r="D478">
            <v>1847363</v>
          </cell>
          <cell r="E478" t="e">
            <v>#N/A</v>
          </cell>
          <cell r="F478" t="e">
            <v>#N/A</v>
          </cell>
          <cell r="H478">
            <v>44015</v>
          </cell>
          <cell r="I478">
            <v>44022</v>
          </cell>
          <cell r="K478">
            <v>172300</v>
          </cell>
          <cell r="M478" t="str">
            <v>Factura devuelta</v>
          </cell>
          <cell r="N478" t="str">
            <v>Factura devuelta</v>
          </cell>
          <cell r="O478" t="str">
            <v>Factura devuelta excepcionada</v>
          </cell>
          <cell r="P478">
            <v>0</v>
          </cell>
          <cell r="Q478">
            <v>0</v>
          </cell>
        </row>
        <row r="479">
          <cell r="D479">
            <v>1850570</v>
          </cell>
          <cell r="E479" t="e">
            <v>#N/A</v>
          </cell>
          <cell r="F479" t="e">
            <v>#N/A</v>
          </cell>
          <cell r="H479">
            <v>44028</v>
          </cell>
          <cell r="I479">
            <v>44256</v>
          </cell>
          <cell r="K479">
            <v>25500</v>
          </cell>
          <cell r="M479" t="str">
            <v>Factura devuelta</v>
          </cell>
          <cell r="N479" t="str">
            <v>Factura devuelta</v>
          </cell>
          <cell r="O479" t="str">
            <v>Factura devuelta excepcionada</v>
          </cell>
          <cell r="P479">
            <v>0</v>
          </cell>
          <cell r="Q479">
            <v>0</v>
          </cell>
        </row>
        <row r="480">
          <cell r="D480">
            <v>1850836</v>
          </cell>
          <cell r="E480" t="e">
            <v>#N/A</v>
          </cell>
          <cell r="F480" t="e">
            <v>#N/A</v>
          </cell>
          <cell r="H480">
            <v>44029</v>
          </cell>
          <cell r="I480">
            <v>1</v>
          </cell>
          <cell r="K480">
            <v>484300</v>
          </cell>
          <cell r="M480" t="str">
            <v>Factura devuelta</v>
          </cell>
          <cell r="N480" t="str">
            <v>Factura devuelta</v>
          </cell>
          <cell r="O480" t="str">
            <v>Factura devuelta excepcionada</v>
          </cell>
          <cell r="P480">
            <v>0</v>
          </cell>
          <cell r="Q480">
            <v>0</v>
          </cell>
        </row>
        <row r="481">
          <cell r="D481">
            <v>1851045</v>
          </cell>
          <cell r="E481" t="e">
            <v>#N/A</v>
          </cell>
          <cell r="F481" t="e">
            <v>#N/A</v>
          </cell>
          <cell r="H481">
            <v>44032</v>
          </cell>
          <cell r="I481">
            <v>1</v>
          </cell>
          <cell r="K481">
            <v>59500</v>
          </cell>
          <cell r="M481" t="str">
            <v>Factura devuelta</v>
          </cell>
          <cell r="N481" t="str">
            <v>Factura devuelta</v>
          </cell>
          <cell r="O481" t="str">
            <v>Factura devuelta excepcionada</v>
          </cell>
          <cell r="P481">
            <v>0</v>
          </cell>
          <cell r="Q481">
            <v>0</v>
          </cell>
        </row>
        <row r="482">
          <cell r="D482">
            <v>1851046</v>
          </cell>
          <cell r="E482" t="e">
            <v>#N/A</v>
          </cell>
          <cell r="F482" t="e">
            <v>#N/A</v>
          </cell>
          <cell r="H482">
            <v>44032</v>
          </cell>
          <cell r="I482">
            <v>1</v>
          </cell>
          <cell r="K482">
            <v>8000</v>
          </cell>
          <cell r="M482" t="str">
            <v>Factura devuelta</v>
          </cell>
          <cell r="N482" t="str">
            <v>Factura devuelta</v>
          </cell>
          <cell r="O482" t="str">
            <v>Factura devuelta excepcionada</v>
          </cell>
          <cell r="P482">
            <v>0</v>
          </cell>
          <cell r="Q482">
            <v>0</v>
          </cell>
        </row>
        <row r="483">
          <cell r="D483">
            <v>1853598</v>
          </cell>
          <cell r="E483" t="e">
            <v>#N/A</v>
          </cell>
          <cell r="F483" t="e">
            <v>#N/A</v>
          </cell>
          <cell r="H483">
            <v>44041</v>
          </cell>
          <cell r="I483">
            <v>1</v>
          </cell>
          <cell r="K483">
            <v>1334845</v>
          </cell>
          <cell r="M483" t="str">
            <v>Factura devuelta</v>
          </cell>
          <cell r="N483" t="str">
            <v>Factura devuelta</v>
          </cell>
          <cell r="O483" t="str">
            <v>Factura devuelta excepcionada</v>
          </cell>
          <cell r="P483">
            <v>0</v>
          </cell>
          <cell r="Q483">
            <v>0</v>
          </cell>
        </row>
        <row r="484">
          <cell r="D484">
            <v>1853963</v>
          </cell>
          <cell r="E484" t="e">
            <v>#N/A</v>
          </cell>
          <cell r="F484" t="e">
            <v>#N/A</v>
          </cell>
          <cell r="H484">
            <v>44042</v>
          </cell>
          <cell r="I484">
            <v>1</v>
          </cell>
          <cell r="K484">
            <v>484300</v>
          </cell>
          <cell r="M484" t="str">
            <v>Factura devuelta</v>
          </cell>
          <cell r="N484" t="str">
            <v>Factura devuelta</v>
          </cell>
          <cell r="O484" t="str">
            <v>Factura devuelta excepcionada</v>
          </cell>
          <cell r="P484">
            <v>0</v>
          </cell>
          <cell r="Q484">
            <v>0</v>
          </cell>
        </row>
        <row r="485">
          <cell r="D485">
            <v>1854056</v>
          </cell>
          <cell r="E485" t="e">
            <v>#N/A</v>
          </cell>
          <cell r="F485" t="e">
            <v>#N/A</v>
          </cell>
          <cell r="H485">
            <v>44042</v>
          </cell>
          <cell r="I485">
            <v>1</v>
          </cell>
          <cell r="K485">
            <v>484300</v>
          </cell>
          <cell r="M485" t="str">
            <v>Factura devuelta</v>
          </cell>
          <cell r="N485" t="str">
            <v>Factura devuelta</v>
          </cell>
          <cell r="O485" t="str">
            <v>Factura devuelta excepcionada</v>
          </cell>
          <cell r="P485">
            <v>0</v>
          </cell>
          <cell r="Q485">
            <v>0</v>
          </cell>
        </row>
        <row r="486">
          <cell r="D486">
            <v>1854519</v>
          </cell>
          <cell r="E486" t="e">
            <v>#N/A</v>
          </cell>
          <cell r="F486" t="e">
            <v>#N/A</v>
          </cell>
          <cell r="H486">
            <v>44043</v>
          </cell>
          <cell r="I486">
            <v>44146</v>
          </cell>
          <cell r="K486">
            <v>125000</v>
          </cell>
          <cell r="M486" t="str">
            <v>Factura devuelta</v>
          </cell>
          <cell r="N486" t="str">
            <v>Factura devuelta</v>
          </cell>
          <cell r="O486" t="str">
            <v>Factura devuelta excepcionada</v>
          </cell>
          <cell r="P486">
            <v>0</v>
          </cell>
          <cell r="Q486">
            <v>0</v>
          </cell>
        </row>
        <row r="487">
          <cell r="D487">
            <v>2000424</v>
          </cell>
          <cell r="E487" t="e">
            <v>#N/A</v>
          </cell>
          <cell r="F487" t="e">
            <v>#N/A</v>
          </cell>
          <cell r="H487">
            <v>44049</v>
          </cell>
          <cell r="I487">
            <v>1</v>
          </cell>
          <cell r="K487">
            <v>76500</v>
          </cell>
          <cell r="M487" t="str">
            <v>Factura devuelta</v>
          </cell>
          <cell r="N487" t="str">
            <v>Factura devuelta</v>
          </cell>
          <cell r="O487" t="str">
            <v>Factura devuelta excepcionada</v>
          </cell>
          <cell r="P487">
            <v>0</v>
          </cell>
          <cell r="Q487">
            <v>0</v>
          </cell>
        </row>
        <row r="488">
          <cell r="D488">
            <v>2002388</v>
          </cell>
          <cell r="E488" t="e">
            <v>#N/A</v>
          </cell>
          <cell r="F488" t="e">
            <v>#N/A</v>
          </cell>
          <cell r="H488">
            <v>44063</v>
          </cell>
          <cell r="I488">
            <v>44085</v>
          </cell>
          <cell r="K488">
            <v>59800</v>
          </cell>
          <cell r="M488" t="str">
            <v>Factura devuelta</v>
          </cell>
          <cell r="N488" t="str">
            <v>Factura devuelta</v>
          </cell>
          <cell r="O488" t="str">
            <v>Factura devuelta excepcionada</v>
          </cell>
          <cell r="P488">
            <v>0</v>
          </cell>
          <cell r="Q488">
            <v>0</v>
          </cell>
        </row>
        <row r="489">
          <cell r="D489">
            <v>2003070</v>
          </cell>
          <cell r="E489" t="e">
            <v>#N/A</v>
          </cell>
          <cell r="F489" t="e">
            <v>#N/A</v>
          </cell>
          <cell r="H489">
            <v>44067</v>
          </cell>
          <cell r="I489">
            <v>44085</v>
          </cell>
          <cell r="K489">
            <v>59800</v>
          </cell>
          <cell r="M489" t="str">
            <v>Factura devuelta</v>
          </cell>
          <cell r="N489" t="str">
            <v>Factura devuelta</v>
          </cell>
          <cell r="O489" t="str">
            <v>Factura devuelta excepcionada</v>
          </cell>
          <cell r="P489">
            <v>0</v>
          </cell>
          <cell r="Q489">
            <v>0</v>
          </cell>
        </row>
        <row r="490">
          <cell r="D490">
            <v>2004492</v>
          </cell>
          <cell r="E490" t="e">
            <v>#N/A</v>
          </cell>
          <cell r="F490" t="e">
            <v>#N/A</v>
          </cell>
          <cell r="H490">
            <v>44070</v>
          </cell>
          <cell r="I490">
            <v>1</v>
          </cell>
          <cell r="K490">
            <v>2384400</v>
          </cell>
          <cell r="M490" t="str">
            <v>Factura devuelta</v>
          </cell>
          <cell r="N490" t="str">
            <v>Factura devuelta</v>
          </cell>
          <cell r="O490" t="str">
            <v>Factura devuelta excepcionada</v>
          </cell>
          <cell r="P490">
            <v>0</v>
          </cell>
          <cell r="Q490">
            <v>0</v>
          </cell>
        </row>
        <row r="491">
          <cell r="D491">
            <v>2006412</v>
          </cell>
          <cell r="E491" t="e">
            <v>#N/A</v>
          </cell>
          <cell r="F491" t="e">
            <v>#N/A</v>
          </cell>
          <cell r="H491">
            <v>44076</v>
          </cell>
          <cell r="I491">
            <v>44113</v>
          </cell>
          <cell r="K491">
            <v>3172100</v>
          </cell>
          <cell r="M491" t="str">
            <v>Factura devuelta</v>
          </cell>
          <cell r="N491" t="str">
            <v>Factura devuelta</v>
          </cell>
          <cell r="O491" t="str">
            <v>Factura devuelta excepcionada</v>
          </cell>
          <cell r="P491">
            <v>0</v>
          </cell>
          <cell r="Q491">
            <v>0</v>
          </cell>
        </row>
        <row r="492">
          <cell r="D492">
            <v>2007683</v>
          </cell>
          <cell r="E492" t="e">
            <v>#N/A</v>
          </cell>
          <cell r="F492" t="e">
            <v>#N/A</v>
          </cell>
          <cell r="H492">
            <v>44083</v>
          </cell>
          <cell r="I492">
            <v>44113</v>
          </cell>
          <cell r="K492">
            <v>605400</v>
          </cell>
          <cell r="M492" t="str">
            <v>Factura devuelta</v>
          </cell>
          <cell r="N492" t="str">
            <v>Factura devuelta</v>
          </cell>
          <cell r="O492" t="str">
            <v>Factura devuelta excepcionada</v>
          </cell>
          <cell r="P492">
            <v>0</v>
          </cell>
          <cell r="Q492">
            <v>0</v>
          </cell>
        </row>
        <row r="493">
          <cell r="D493">
            <v>2008624</v>
          </cell>
          <cell r="E493" t="e">
            <v>#N/A</v>
          </cell>
          <cell r="F493" t="e">
            <v>#N/A</v>
          </cell>
          <cell r="H493">
            <v>44089</v>
          </cell>
          <cell r="I493">
            <v>44113</v>
          </cell>
          <cell r="K493">
            <v>59800</v>
          </cell>
          <cell r="M493" t="str">
            <v>Factura devuelta</v>
          </cell>
          <cell r="N493" t="str">
            <v>Factura devuelta</v>
          </cell>
          <cell r="O493" t="str">
            <v>Factura devuelta excepcionada</v>
          </cell>
          <cell r="P493">
            <v>0</v>
          </cell>
          <cell r="Q493">
            <v>0</v>
          </cell>
        </row>
        <row r="494">
          <cell r="D494">
            <v>2009270</v>
          </cell>
          <cell r="E494" t="e">
            <v>#N/A</v>
          </cell>
          <cell r="F494" t="e">
            <v>#N/A</v>
          </cell>
          <cell r="H494">
            <v>44090</v>
          </cell>
          <cell r="I494">
            <v>44113</v>
          </cell>
          <cell r="K494">
            <v>59800</v>
          </cell>
          <cell r="M494" t="str">
            <v>Factura devuelta</v>
          </cell>
          <cell r="N494" t="str">
            <v>Factura devuelta</v>
          </cell>
          <cell r="O494" t="str">
            <v>Factura devuelta excepcionada</v>
          </cell>
          <cell r="P494">
            <v>0</v>
          </cell>
          <cell r="Q494">
            <v>0</v>
          </cell>
        </row>
        <row r="495">
          <cell r="D495">
            <v>2009783</v>
          </cell>
          <cell r="E495" t="e">
            <v>#N/A</v>
          </cell>
          <cell r="F495" t="e">
            <v>#N/A</v>
          </cell>
          <cell r="H495">
            <v>44091</v>
          </cell>
          <cell r="I495">
            <v>1</v>
          </cell>
          <cell r="K495">
            <v>879700</v>
          </cell>
          <cell r="M495" t="str">
            <v>Factura devuelta</v>
          </cell>
          <cell r="N495" t="str">
            <v>Factura devuelta</v>
          </cell>
          <cell r="O495" t="str">
            <v>Factura devuelta excepcionada</v>
          </cell>
          <cell r="P495">
            <v>0</v>
          </cell>
          <cell r="Q495">
            <v>0</v>
          </cell>
        </row>
        <row r="496">
          <cell r="D496">
            <v>2010717</v>
          </cell>
          <cell r="E496" t="e">
            <v>#N/A</v>
          </cell>
          <cell r="F496" t="e">
            <v>#N/A</v>
          </cell>
          <cell r="H496">
            <v>44096</v>
          </cell>
          <cell r="I496">
            <v>1</v>
          </cell>
          <cell r="K496">
            <v>3367100</v>
          </cell>
          <cell r="M496" t="str">
            <v>Factura devuelta</v>
          </cell>
          <cell r="N496" t="str">
            <v>Factura devuelta</v>
          </cell>
          <cell r="O496" t="str">
            <v>Factura devuelta excepcionada</v>
          </cell>
          <cell r="P496">
            <v>0</v>
          </cell>
          <cell r="Q496">
            <v>0</v>
          </cell>
        </row>
        <row r="497">
          <cell r="D497">
            <v>2012932</v>
          </cell>
          <cell r="E497" t="e">
            <v>#N/A</v>
          </cell>
          <cell r="F497" t="e">
            <v>#N/A</v>
          </cell>
          <cell r="H497">
            <v>44103</v>
          </cell>
          <cell r="I497">
            <v>1</v>
          </cell>
          <cell r="K497">
            <v>1405100</v>
          </cell>
          <cell r="M497" t="str">
            <v>Factura devuelta</v>
          </cell>
          <cell r="N497" t="str">
            <v>Factura devuelta</v>
          </cell>
          <cell r="O497" t="str">
            <v>Factura devuelta excepcionada</v>
          </cell>
          <cell r="P497">
            <v>0</v>
          </cell>
          <cell r="Q497">
            <v>0</v>
          </cell>
        </row>
        <row r="498">
          <cell r="D498">
            <v>2013129</v>
          </cell>
          <cell r="E498" t="e">
            <v>#N/A</v>
          </cell>
          <cell r="F498" t="e">
            <v>#N/A</v>
          </cell>
          <cell r="H498">
            <v>44103</v>
          </cell>
          <cell r="I498">
            <v>44210</v>
          </cell>
          <cell r="K498">
            <v>649300</v>
          </cell>
          <cell r="M498" t="str">
            <v>Factura devuelta</v>
          </cell>
          <cell r="N498" t="str">
            <v>Factura devuelta</v>
          </cell>
          <cell r="O498" t="str">
            <v>Factura devuelta excepcionada</v>
          </cell>
          <cell r="P498">
            <v>0</v>
          </cell>
          <cell r="Q498">
            <v>0</v>
          </cell>
        </row>
        <row r="499">
          <cell r="D499">
            <v>2013479</v>
          </cell>
          <cell r="E499" t="e">
            <v>#N/A</v>
          </cell>
          <cell r="F499" t="e">
            <v>#N/A</v>
          </cell>
          <cell r="H499">
            <v>44104</v>
          </cell>
          <cell r="I499">
            <v>1</v>
          </cell>
          <cell r="K499">
            <v>685800</v>
          </cell>
          <cell r="M499" t="str">
            <v>Factura devuelta</v>
          </cell>
          <cell r="N499" t="str">
            <v>Factura devuelta</v>
          </cell>
          <cell r="O499" t="str">
            <v>Factura devuelta excepcionada</v>
          </cell>
          <cell r="P499">
            <v>0</v>
          </cell>
          <cell r="Q499">
            <v>0</v>
          </cell>
        </row>
        <row r="500">
          <cell r="D500">
            <v>2014295</v>
          </cell>
          <cell r="E500" t="e">
            <v>#N/A</v>
          </cell>
          <cell r="F500" t="e">
            <v>#N/A</v>
          </cell>
          <cell r="H500">
            <v>44104</v>
          </cell>
          <cell r="I500">
            <v>1</v>
          </cell>
          <cell r="K500">
            <v>2586143</v>
          </cell>
          <cell r="M500" t="str">
            <v>Factura devuelta</v>
          </cell>
          <cell r="N500" t="str">
            <v>Factura devuelta</v>
          </cell>
          <cell r="O500" t="str">
            <v>Factura devuelta excepcionada</v>
          </cell>
          <cell r="P500">
            <v>0</v>
          </cell>
          <cell r="Q500">
            <v>0</v>
          </cell>
        </row>
        <row r="501">
          <cell r="D501">
            <v>2014763</v>
          </cell>
          <cell r="E501" t="e">
            <v>#N/A</v>
          </cell>
          <cell r="F501" t="e">
            <v>#N/A</v>
          </cell>
          <cell r="H501">
            <v>44104</v>
          </cell>
          <cell r="I501">
            <v>1</v>
          </cell>
          <cell r="K501">
            <v>82000</v>
          </cell>
          <cell r="M501" t="str">
            <v>Factura devuelta</v>
          </cell>
          <cell r="N501" t="str">
            <v>Factura devuelta</v>
          </cell>
          <cell r="O501" t="str">
            <v>Factura devuelta excepcionada</v>
          </cell>
          <cell r="P501">
            <v>0</v>
          </cell>
          <cell r="Q501">
            <v>0</v>
          </cell>
        </row>
        <row r="502">
          <cell r="D502">
            <v>2014931</v>
          </cell>
          <cell r="E502" t="e">
            <v>#N/A</v>
          </cell>
          <cell r="F502" t="e">
            <v>#N/A</v>
          </cell>
          <cell r="H502">
            <v>44109</v>
          </cell>
          <cell r="I502">
            <v>44113</v>
          </cell>
          <cell r="K502">
            <v>336800</v>
          </cell>
          <cell r="M502" t="str">
            <v>Factura devuelta</v>
          </cell>
          <cell r="N502" t="str">
            <v>Factura devuelta</v>
          </cell>
          <cell r="O502" t="str">
            <v>Factura devuelta excepcionada</v>
          </cell>
          <cell r="P502">
            <v>0</v>
          </cell>
          <cell r="Q502">
            <v>0</v>
          </cell>
        </row>
        <row r="503">
          <cell r="D503">
            <v>2016816</v>
          </cell>
          <cell r="E503" t="e">
            <v>#N/A</v>
          </cell>
          <cell r="F503" t="e">
            <v>#N/A</v>
          </cell>
          <cell r="H503">
            <v>44118</v>
          </cell>
          <cell r="I503">
            <v>1</v>
          </cell>
          <cell r="K503">
            <v>1334800</v>
          </cell>
          <cell r="M503" t="str">
            <v>Factura devuelta</v>
          </cell>
          <cell r="N503" t="str">
            <v>Factura devuelta</v>
          </cell>
          <cell r="O503" t="str">
            <v>Factura devuelta excepcionada</v>
          </cell>
          <cell r="P503">
            <v>0</v>
          </cell>
          <cell r="Q503">
            <v>0</v>
          </cell>
        </row>
        <row r="504">
          <cell r="D504">
            <v>2016898</v>
          </cell>
          <cell r="E504" t="e">
            <v>#N/A</v>
          </cell>
          <cell r="F504" t="e">
            <v>#N/A</v>
          </cell>
          <cell r="H504">
            <v>44119</v>
          </cell>
          <cell r="I504">
            <v>44146</v>
          </cell>
          <cell r="K504">
            <v>59800</v>
          </cell>
          <cell r="M504" t="str">
            <v>Factura devuelta</v>
          </cell>
          <cell r="N504" t="str">
            <v>Factura devuelta</v>
          </cell>
          <cell r="O504" t="str">
            <v>Factura devuelta excepcionada</v>
          </cell>
          <cell r="P504">
            <v>0</v>
          </cell>
          <cell r="Q504">
            <v>0</v>
          </cell>
        </row>
        <row r="505">
          <cell r="D505">
            <v>2020684</v>
          </cell>
          <cell r="E505" t="e">
            <v>#N/A</v>
          </cell>
          <cell r="F505" t="e">
            <v>#N/A</v>
          </cell>
          <cell r="H505">
            <v>44131</v>
          </cell>
          <cell r="I505">
            <v>44175</v>
          </cell>
          <cell r="K505">
            <v>63400</v>
          </cell>
          <cell r="M505" t="str">
            <v>Factura devuelta</v>
          </cell>
          <cell r="N505" t="str">
            <v>Factura devuelta</v>
          </cell>
          <cell r="O505" t="str">
            <v>Factura devuelta excepcionada</v>
          </cell>
          <cell r="P505">
            <v>0</v>
          </cell>
          <cell r="Q505">
            <v>0</v>
          </cell>
        </row>
        <row r="506">
          <cell r="D506">
            <v>2022016</v>
          </cell>
          <cell r="E506" t="e">
            <v>#N/A</v>
          </cell>
          <cell r="F506" t="e">
            <v>#N/A</v>
          </cell>
          <cell r="H506">
            <v>44134</v>
          </cell>
          <cell r="I506">
            <v>1</v>
          </cell>
          <cell r="K506">
            <v>130400</v>
          </cell>
          <cell r="M506" t="str">
            <v>Factura devuelta</v>
          </cell>
          <cell r="N506" t="str">
            <v>Factura devuelta</v>
          </cell>
          <cell r="O506" t="str">
            <v>Factura devuelta excepcionada</v>
          </cell>
          <cell r="P506">
            <v>0</v>
          </cell>
          <cell r="Q506">
            <v>0</v>
          </cell>
        </row>
        <row r="507">
          <cell r="D507">
            <v>2022517</v>
          </cell>
          <cell r="E507" t="e">
            <v>#N/A</v>
          </cell>
          <cell r="F507" t="e">
            <v>#N/A</v>
          </cell>
          <cell r="H507">
            <v>44135</v>
          </cell>
          <cell r="I507">
            <v>1</v>
          </cell>
          <cell r="K507">
            <v>105800</v>
          </cell>
          <cell r="M507" t="str">
            <v>Factura devuelta</v>
          </cell>
          <cell r="N507" t="str">
            <v>Factura devuelta</v>
          </cell>
          <cell r="O507" t="str">
            <v>Factura devuelta excepcionada</v>
          </cell>
          <cell r="P507">
            <v>0</v>
          </cell>
          <cell r="Q507">
            <v>0</v>
          </cell>
        </row>
        <row r="508">
          <cell r="D508">
            <v>2023653</v>
          </cell>
          <cell r="E508" t="e">
            <v>#N/A</v>
          </cell>
          <cell r="F508" t="e">
            <v>#N/A</v>
          </cell>
          <cell r="H508">
            <v>44140</v>
          </cell>
          <cell r="I508">
            <v>44176</v>
          </cell>
          <cell r="K508">
            <v>25600</v>
          </cell>
          <cell r="M508" t="str">
            <v>Factura devuelta</v>
          </cell>
          <cell r="N508" t="str">
            <v>Factura devuelta</v>
          </cell>
          <cell r="O508" t="str">
            <v>Factura devuelta excepcionada</v>
          </cell>
          <cell r="P508">
            <v>0</v>
          </cell>
          <cell r="Q508">
            <v>0</v>
          </cell>
        </row>
        <row r="509">
          <cell r="D509">
            <v>2025312</v>
          </cell>
          <cell r="E509" t="e">
            <v>#N/A</v>
          </cell>
          <cell r="F509" t="e">
            <v>#N/A</v>
          </cell>
          <cell r="H509">
            <v>44150</v>
          </cell>
          <cell r="I509">
            <v>44172</v>
          </cell>
          <cell r="K509">
            <v>700400</v>
          </cell>
          <cell r="M509" t="str">
            <v>Factura devuelta</v>
          </cell>
          <cell r="N509" t="str">
            <v>Factura devuelta</v>
          </cell>
          <cell r="O509" t="str">
            <v>Factura devuelta excepcionada</v>
          </cell>
          <cell r="P509">
            <v>0</v>
          </cell>
          <cell r="Q509">
            <v>0</v>
          </cell>
        </row>
        <row r="510">
          <cell r="D510">
            <v>2025536</v>
          </cell>
          <cell r="E510" t="e">
            <v>#N/A</v>
          </cell>
          <cell r="F510" t="e">
            <v>#N/A</v>
          </cell>
          <cell r="H510">
            <v>44152</v>
          </cell>
          <cell r="I510">
            <v>44175</v>
          </cell>
          <cell r="K510">
            <v>49600</v>
          </cell>
          <cell r="M510" t="str">
            <v>Factura devuelta</v>
          </cell>
          <cell r="N510" t="str">
            <v>Factura devuelta</v>
          </cell>
          <cell r="O510" t="str">
            <v>Factura devuelta excepcionada</v>
          </cell>
          <cell r="P510">
            <v>0</v>
          </cell>
          <cell r="Q510">
            <v>0</v>
          </cell>
        </row>
        <row r="511">
          <cell r="D511">
            <v>2026008</v>
          </cell>
          <cell r="E511" t="e">
            <v>#N/A</v>
          </cell>
          <cell r="F511" t="e">
            <v>#N/A</v>
          </cell>
          <cell r="H511">
            <v>44154</v>
          </cell>
          <cell r="I511">
            <v>44172</v>
          </cell>
          <cell r="K511">
            <v>801400</v>
          </cell>
          <cell r="M511" t="str">
            <v>Factura devuelta</v>
          </cell>
          <cell r="N511" t="str">
            <v>Factura devuelta</v>
          </cell>
          <cell r="O511" t="str">
            <v>Factura devuelta excepcionada</v>
          </cell>
          <cell r="P511">
            <v>0</v>
          </cell>
          <cell r="Q511">
            <v>0</v>
          </cell>
        </row>
        <row r="512">
          <cell r="D512">
            <v>2026215</v>
          </cell>
          <cell r="E512" t="e">
            <v>#N/A</v>
          </cell>
          <cell r="F512" t="e">
            <v>#N/A</v>
          </cell>
          <cell r="H512">
            <v>44155</v>
          </cell>
          <cell r="I512">
            <v>44174</v>
          </cell>
          <cell r="K512">
            <v>512700</v>
          </cell>
          <cell r="M512" t="str">
            <v>Factura devuelta</v>
          </cell>
          <cell r="N512" t="str">
            <v>Factura devuelta</v>
          </cell>
          <cell r="O512" t="str">
            <v>Factura devuelta excepcionada</v>
          </cell>
          <cell r="P512">
            <v>0</v>
          </cell>
          <cell r="Q512">
            <v>0</v>
          </cell>
        </row>
        <row r="513">
          <cell r="D513">
            <v>2026402</v>
          </cell>
          <cell r="E513" t="e">
            <v>#N/A</v>
          </cell>
          <cell r="F513" t="e">
            <v>#N/A</v>
          </cell>
          <cell r="H513">
            <v>44156</v>
          </cell>
          <cell r="I513">
            <v>44175</v>
          </cell>
          <cell r="K513">
            <v>227600</v>
          </cell>
          <cell r="M513" t="str">
            <v>Factura devuelta</v>
          </cell>
          <cell r="N513" t="str">
            <v>Factura devuelta</v>
          </cell>
          <cell r="O513" t="str">
            <v>Factura devuelta excepcionada</v>
          </cell>
          <cell r="P513">
            <v>0</v>
          </cell>
          <cell r="Q513">
            <v>0</v>
          </cell>
        </row>
        <row r="514">
          <cell r="D514">
            <v>2027078</v>
          </cell>
          <cell r="E514" t="e">
            <v>#N/A</v>
          </cell>
          <cell r="F514" t="e">
            <v>#N/A</v>
          </cell>
          <cell r="H514">
            <v>44158</v>
          </cell>
          <cell r="I514">
            <v>44174</v>
          </cell>
          <cell r="K514">
            <v>63369</v>
          </cell>
          <cell r="M514" t="str">
            <v>Factura devuelta</v>
          </cell>
          <cell r="N514" t="str">
            <v>Factura devuelta</v>
          </cell>
          <cell r="O514" t="str">
            <v>Factura devuelta excepcionada</v>
          </cell>
          <cell r="P514">
            <v>0</v>
          </cell>
          <cell r="Q514">
            <v>0</v>
          </cell>
        </row>
        <row r="515">
          <cell r="D515">
            <v>2027346</v>
          </cell>
          <cell r="E515" t="e">
            <v>#N/A</v>
          </cell>
          <cell r="F515" t="e">
            <v>#N/A</v>
          </cell>
          <cell r="H515">
            <v>44159</v>
          </cell>
          <cell r="I515">
            <v>44174</v>
          </cell>
          <cell r="K515">
            <v>63369</v>
          </cell>
          <cell r="M515" t="str">
            <v>Factura devuelta</v>
          </cell>
          <cell r="N515" t="str">
            <v>Factura devuelta</v>
          </cell>
          <cell r="O515" t="str">
            <v>Factura devuelta excepcionada</v>
          </cell>
          <cell r="P515">
            <v>0</v>
          </cell>
          <cell r="Q515">
            <v>0</v>
          </cell>
        </row>
        <row r="516">
          <cell r="D516">
            <v>2027814</v>
          </cell>
          <cell r="E516" t="e">
            <v>#N/A</v>
          </cell>
          <cell r="F516" t="e">
            <v>#N/A</v>
          </cell>
          <cell r="H516">
            <v>44160</v>
          </cell>
          <cell r="I516">
            <v>44179</v>
          </cell>
          <cell r="K516">
            <v>58500</v>
          </cell>
          <cell r="M516" t="str">
            <v>Factura devuelta</v>
          </cell>
          <cell r="N516" t="str">
            <v>Factura devuelta</v>
          </cell>
          <cell r="O516" t="str">
            <v>Factura devuelta excepcionada</v>
          </cell>
          <cell r="P516">
            <v>0</v>
          </cell>
          <cell r="Q516">
            <v>0</v>
          </cell>
        </row>
        <row r="517">
          <cell r="D517">
            <v>2027917</v>
          </cell>
          <cell r="E517" t="e">
            <v>#N/A</v>
          </cell>
          <cell r="F517" t="e">
            <v>#N/A</v>
          </cell>
          <cell r="H517">
            <v>44160</v>
          </cell>
          <cell r="I517">
            <v>44174</v>
          </cell>
          <cell r="K517">
            <v>63400</v>
          </cell>
          <cell r="M517" t="str">
            <v>Factura devuelta</v>
          </cell>
          <cell r="N517" t="str">
            <v>Factura devuelta</v>
          </cell>
          <cell r="O517" t="str">
            <v>Factura devuelta excepcionada</v>
          </cell>
          <cell r="P517">
            <v>0</v>
          </cell>
          <cell r="Q517">
            <v>0</v>
          </cell>
        </row>
        <row r="518">
          <cell r="D518">
            <v>2027954</v>
          </cell>
          <cell r="E518" t="e">
            <v>#N/A</v>
          </cell>
          <cell r="F518" t="e">
            <v>#N/A</v>
          </cell>
          <cell r="H518">
            <v>44160</v>
          </cell>
          <cell r="I518">
            <v>1</v>
          </cell>
          <cell r="K518">
            <v>70893</v>
          </cell>
          <cell r="M518" t="str">
            <v>Factura devuelta</v>
          </cell>
          <cell r="N518" t="str">
            <v>Factura devuelta</v>
          </cell>
          <cell r="O518" t="str">
            <v>Factura devuelta excepcionada</v>
          </cell>
          <cell r="P518">
            <v>0</v>
          </cell>
          <cell r="Q518">
            <v>0</v>
          </cell>
        </row>
        <row r="519">
          <cell r="D519">
            <v>2029129</v>
          </cell>
          <cell r="E519" t="e">
            <v>#N/A</v>
          </cell>
          <cell r="F519" t="e">
            <v>#N/A</v>
          </cell>
          <cell r="H519">
            <v>44162</v>
          </cell>
          <cell r="I519">
            <v>1</v>
          </cell>
          <cell r="K519">
            <v>1415000</v>
          </cell>
          <cell r="M519" t="str">
            <v>Factura devuelta</v>
          </cell>
          <cell r="N519" t="str">
            <v>Factura devuelta</v>
          </cell>
          <cell r="O519" t="str">
            <v>Factura devuelta excepcionada</v>
          </cell>
          <cell r="P519">
            <v>0</v>
          </cell>
          <cell r="Q519">
            <v>0</v>
          </cell>
        </row>
        <row r="520">
          <cell r="D520">
            <v>2029160</v>
          </cell>
          <cell r="E520" t="e">
            <v>#N/A</v>
          </cell>
          <cell r="F520" t="e">
            <v>#N/A</v>
          </cell>
          <cell r="H520">
            <v>44162</v>
          </cell>
          <cell r="I520">
            <v>44175</v>
          </cell>
          <cell r="K520">
            <v>45500</v>
          </cell>
          <cell r="M520" t="str">
            <v>Factura devuelta</v>
          </cell>
          <cell r="N520" t="str">
            <v>Factura devuelta</v>
          </cell>
          <cell r="O520" t="str">
            <v>Factura devuelta excepcionada</v>
          </cell>
          <cell r="P520">
            <v>0</v>
          </cell>
          <cell r="Q520">
            <v>0</v>
          </cell>
        </row>
        <row r="521">
          <cell r="D521">
            <v>2029182</v>
          </cell>
          <cell r="E521" t="e">
            <v>#N/A</v>
          </cell>
          <cell r="F521" t="e">
            <v>#N/A</v>
          </cell>
          <cell r="H521">
            <v>44162</v>
          </cell>
          <cell r="I521">
            <v>44175</v>
          </cell>
          <cell r="K521">
            <v>226800</v>
          </cell>
          <cell r="M521" t="str">
            <v>Factura devuelta</v>
          </cell>
          <cell r="N521" t="str">
            <v>Factura devuelta</v>
          </cell>
          <cell r="O521" t="str">
            <v>Factura devuelta excepcionada</v>
          </cell>
          <cell r="P521">
            <v>0</v>
          </cell>
          <cell r="Q521">
            <v>0</v>
          </cell>
        </row>
        <row r="522">
          <cell r="D522">
            <v>2029612</v>
          </cell>
          <cell r="E522" t="e">
            <v>#N/A</v>
          </cell>
          <cell r="F522" t="e">
            <v>#N/A</v>
          </cell>
          <cell r="H522">
            <v>44163</v>
          </cell>
          <cell r="I522">
            <v>44175</v>
          </cell>
          <cell r="K522">
            <v>63400</v>
          </cell>
          <cell r="M522" t="str">
            <v>Factura devuelta</v>
          </cell>
          <cell r="N522" t="str">
            <v>Factura devuelta</v>
          </cell>
          <cell r="O522" t="str">
            <v>Factura devuelta excepcionada</v>
          </cell>
          <cell r="P522">
            <v>0</v>
          </cell>
          <cell r="Q522">
            <v>0</v>
          </cell>
        </row>
        <row r="523">
          <cell r="D523">
            <v>2029946</v>
          </cell>
          <cell r="E523" t="e">
            <v>#N/A</v>
          </cell>
          <cell r="F523" t="e">
            <v>#N/A</v>
          </cell>
          <cell r="H523">
            <v>44163</v>
          </cell>
          <cell r="I523">
            <v>44175</v>
          </cell>
          <cell r="K523">
            <v>67700</v>
          </cell>
          <cell r="M523" t="str">
            <v>Factura devuelta</v>
          </cell>
          <cell r="N523" t="str">
            <v>Factura devuelta</v>
          </cell>
          <cell r="O523" t="str">
            <v>Factura devuelta excepcionada</v>
          </cell>
          <cell r="P523">
            <v>0</v>
          </cell>
          <cell r="Q523">
            <v>0</v>
          </cell>
        </row>
        <row r="524">
          <cell r="D524">
            <v>2030341</v>
          </cell>
          <cell r="E524" t="e">
            <v>#N/A</v>
          </cell>
          <cell r="F524" t="e">
            <v>#N/A</v>
          </cell>
          <cell r="H524">
            <v>44165</v>
          </cell>
          <cell r="I524">
            <v>44174</v>
          </cell>
          <cell r="K524">
            <v>496800</v>
          </cell>
          <cell r="M524" t="str">
            <v>Factura devuelta</v>
          </cell>
          <cell r="N524" t="str">
            <v>Factura devuelta</v>
          </cell>
          <cell r="O524" t="str">
            <v>Factura devuelta excepcionada</v>
          </cell>
          <cell r="P524">
            <v>0</v>
          </cell>
          <cell r="Q524">
            <v>0</v>
          </cell>
        </row>
        <row r="525">
          <cell r="D525">
            <v>2030412</v>
          </cell>
          <cell r="E525" t="e">
            <v>#N/A</v>
          </cell>
          <cell r="F525" t="e">
            <v>#N/A</v>
          </cell>
          <cell r="H525">
            <v>44165</v>
          </cell>
          <cell r="I525">
            <v>1</v>
          </cell>
          <cell r="K525">
            <v>513400</v>
          </cell>
          <cell r="M525" t="str">
            <v>Factura devuelta</v>
          </cell>
          <cell r="N525" t="str">
            <v>Factura devuelta</v>
          </cell>
          <cell r="O525" t="str">
            <v>Factura devuelta excepcionada</v>
          </cell>
          <cell r="P525">
            <v>0</v>
          </cell>
          <cell r="Q525">
            <v>0</v>
          </cell>
        </row>
        <row r="526">
          <cell r="D526">
            <v>2030434</v>
          </cell>
          <cell r="E526" t="e">
            <v>#N/A</v>
          </cell>
          <cell r="F526" t="e">
            <v>#N/A</v>
          </cell>
          <cell r="H526">
            <v>44165</v>
          </cell>
          <cell r="I526">
            <v>1</v>
          </cell>
          <cell r="K526">
            <v>105800</v>
          </cell>
          <cell r="M526" t="str">
            <v>Factura devuelta</v>
          </cell>
          <cell r="N526" t="str">
            <v>Factura devuelta</v>
          </cell>
          <cell r="O526" t="str">
            <v>Factura devuelta excepcionada</v>
          </cell>
          <cell r="P526">
            <v>0</v>
          </cell>
          <cell r="Q526">
            <v>0</v>
          </cell>
        </row>
        <row r="527">
          <cell r="D527">
            <v>2030469</v>
          </cell>
          <cell r="E527" t="e">
            <v>#N/A</v>
          </cell>
          <cell r="F527" t="e">
            <v>#N/A</v>
          </cell>
          <cell r="H527">
            <v>44165</v>
          </cell>
          <cell r="I527">
            <v>44175</v>
          </cell>
          <cell r="K527">
            <v>63400</v>
          </cell>
          <cell r="M527" t="str">
            <v>Factura devuelta</v>
          </cell>
          <cell r="N527" t="str">
            <v>Factura devuelta</v>
          </cell>
          <cell r="O527" t="str">
            <v>Factura devuelta excepcionada</v>
          </cell>
          <cell r="P527">
            <v>0</v>
          </cell>
          <cell r="Q527">
            <v>0</v>
          </cell>
        </row>
        <row r="528">
          <cell r="D528">
            <v>2030953</v>
          </cell>
          <cell r="E528" t="e">
            <v>#N/A</v>
          </cell>
          <cell r="F528" t="e">
            <v>#N/A</v>
          </cell>
          <cell r="H528">
            <v>44165</v>
          </cell>
          <cell r="I528">
            <v>44174</v>
          </cell>
          <cell r="K528">
            <v>63400</v>
          </cell>
          <cell r="M528" t="str">
            <v>Factura devuelta</v>
          </cell>
          <cell r="N528" t="str">
            <v>Factura devuelta</v>
          </cell>
          <cell r="O528" t="str">
            <v>Factura devuelta excepcionada</v>
          </cell>
          <cell r="P528">
            <v>0</v>
          </cell>
          <cell r="Q528">
            <v>0</v>
          </cell>
        </row>
        <row r="529">
          <cell r="D529">
            <v>2031244</v>
          </cell>
          <cell r="E529" t="e">
            <v>#N/A</v>
          </cell>
          <cell r="F529" t="e">
            <v>#N/A</v>
          </cell>
          <cell r="H529">
            <v>44165</v>
          </cell>
          <cell r="I529">
            <v>44205</v>
          </cell>
          <cell r="K529">
            <v>498068</v>
          </cell>
          <cell r="M529" t="str">
            <v>Factura devuelta</v>
          </cell>
          <cell r="N529" t="str">
            <v>Factura devuelta</v>
          </cell>
          <cell r="O529" t="str">
            <v>Factura devuelta excepcionada</v>
          </cell>
          <cell r="P529">
            <v>0</v>
          </cell>
          <cell r="Q529">
            <v>0</v>
          </cell>
        </row>
        <row r="530">
          <cell r="D530">
            <v>2031717</v>
          </cell>
          <cell r="E530" t="e">
            <v>#N/A</v>
          </cell>
          <cell r="F530" t="e">
            <v>#N/A</v>
          </cell>
          <cell r="H530">
            <v>44165</v>
          </cell>
          <cell r="I530">
            <v>44208</v>
          </cell>
          <cell r="K530">
            <v>63400</v>
          </cell>
          <cell r="M530" t="str">
            <v>Factura devuelta</v>
          </cell>
          <cell r="N530" t="str">
            <v>Factura devuelta</v>
          </cell>
          <cell r="O530" t="str">
            <v>Factura devuelta excepcionada</v>
          </cell>
          <cell r="P530">
            <v>0</v>
          </cell>
          <cell r="Q530">
            <v>0</v>
          </cell>
        </row>
        <row r="531">
          <cell r="D531">
            <v>2031721</v>
          </cell>
          <cell r="E531" t="e">
            <v>#N/A</v>
          </cell>
          <cell r="F531" t="e">
            <v>#N/A</v>
          </cell>
          <cell r="H531">
            <v>44165</v>
          </cell>
          <cell r="I531">
            <v>44203</v>
          </cell>
          <cell r="K531">
            <v>63400</v>
          </cell>
          <cell r="M531" t="str">
            <v>Factura devuelta</v>
          </cell>
          <cell r="N531" t="str">
            <v>Factura devuelta</v>
          </cell>
          <cell r="O531" t="str">
            <v>Factura devuelta excepcionada</v>
          </cell>
          <cell r="P531">
            <v>0</v>
          </cell>
          <cell r="Q531">
            <v>0</v>
          </cell>
        </row>
        <row r="532">
          <cell r="D532">
            <v>2031987</v>
          </cell>
          <cell r="E532" t="e">
            <v>#N/A</v>
          </cell>
          <cell r="F532" t="e">
            <v>#N/A</v>
          </cell>
          <cell r="H532">
            <v>44167</v>
          </cell>
          <cell r="I532">
            <v>44175</v>
          </cell>
          <cell r="K532">
            <v>178800</v>
          </cell>
          <cell r="M532" t="str">
            <v>Factura devuelta</v>
          </cell>
          <cell r="N532" t="str">
            <v>Factura devuelta</v>
          </cell>
          <cell r="O532" t="str">
            <v>Factura devuelta excepcionada</v>
          </cell>
          <cell r="P532">
            <v>0</v>
          </cell>
          <cell r="Q532">
            <v>0</v>
          </cell>
        </row>
        <row r="533">
          <cell r="D533">
            <v>2032138</v>
          </cell>
          <cell r="E533" t="e">
            <v>#N/A</v>
          </cell>
          <cell r="F533" t="e">
            <v>#N/A</v>
          </cell>
          <cell r="H533">
            <v>44169</v>
          </cell>
          <cell r="I533">
            <v>44175</v>
          </cell>
          <cell r="K533">
            <v>178800</v>
          </cell>
          <cell r="M533" t="str">
            <v>Factura devuelta</v>
          </cell>
          <cell r="N533" t="str">
            <v>Factura devuelta</v>
          </cell>
          <cell r="O533" t="str">
            <v>Factura devuelta excepcionada</v>
          </cell>
          <cell r="P533">
            <v>0</v>
          </cell>
          <cell r="Q533">
            <v>0</v>
          </cell>
        </row>
        <row r="534">
          <cell r="D534">
            <v>2033154</v>
          </cell>
          <cell r="E534" t="e">
            <v>#N/A</v>
          </cell>
          <cell r="F534" t="e">
            <v>#N/A</v>
          </cell>
          <cell r="H534">
            <v>44176</v>
          </cell>
          <cell r="I534">
            <v>44203</v>
          </cell>
          <cell r="K534">
            <v>63400</v>
          </cell>
          <cell r="M534" t="str">
            <v>Factura devuelta</v>
          </cell>
          <cell r="N534" t="str">
            <v>Factura devuelta</v>
          </cell>
          <cell r="O534" t="str">
            <v>Factura devuelta excepcionada</v>
          </cell>
          <cell r="P534">
            <v>0</v>
          </cell>
          <cell r="Q534">
            <v>0</v>
          </cell>
        </row>
        <row r="535">
          <cell r="D535">
            <v>2034236</v>
          </cell>
          <cell r="E535" t="e">
            <v>#N/A</v>
          </cell>
          <cell r="F535" t="e">
            <v>#N/A</v>
          </cell>
          <cell r="H535">
            <v>44180</v>
          </cell>
          <cell r="I535">
            <v>44204</v>
          </cell>
          <cell r="K535">
            <v>527880</v>
          </cell>
          <cell r="M535" t="str">
            <v>Factura devuelta</v>
          </cell>
          <cell r="N535" t="str">
            <v>Factura devuelta</v>
          </cell>
          <cell r="O535" t="str">
            <v>Factura devuelta excepcionada</v>
          </cell>
          <cell r="P535">
            <v>0</v>
          </cell>
          <cell r="Q535">
            <v>0</v>
          </cell>
        </row>
        <row r="536">
          <cell r="D536">
            <v>2034848</v>
          </cell>
          <cell r="E536" t="e">
            <v>#N/A</v>
          </cell>
          <cell r="F536" t="e">
            <v>#N/A</v>
          </cell>
          <cell r="H536">
            <v>44182</v>
          </cell>
          <cell r="I536">
            <v>44205</v>
          </cell>
          <cell r="K536">
            <v>63369</v>
          </cell>
          <cell r="M536" t="str">
            <v>Factura devuelta</v>
          </cell>
          <cell r="N536" t="str">
            <v>Factura devuelta</v>
          </cell>
          <cell r="O536" t="str">
            <v>Factura devuelta excepcionada</v>
          </cell>
          <cell r="P536">
            <v>0</v>
          </cell>
          <cell r="Q536">
            <v>0</v>
          </cell>
        </row>
        <row r="537">
          <cell r="D537">
            <v>2034930</v>
          </cell>
          <cell r="E537" t="e">
            <v>#N/A</v>
          </cell>
          <cell r="F537" t="e">
            <v>#N/A</v>
          </cell>
          <cell r="H537">
            <v>44182</v>
          </cell>
          <cell r="I537">
            <v>44203</v>
          </cell>
          <cell r="K537">
            <v>63369</v>
          </cell>
          <cell r="M537" t="str">
            <v>Factura devuelta</v>
          </cell>
          <cell r="N537" t="str">
            <v>Factura devuelta</v>
          </cell>
          <cell r="O537" t="str">
            <v>Factura devuelta excepcionada</v>
          </cell>
          <cell r="P537">
            <v>0</v>
          </cell>
          <cell r="Q537">
            <v>0</v>
          </cell>
        </row>
        <row r="538">
          <cell r="D538">
            <v>2035107</v>
          </cell>
          <cell r="E538" t="e">
            <v>#N/A</v>
          </cell>
          <cell r="F538" t="e">
            <v>#N/A</v>
          </cell>
          <cell r="H538">
            <v>44182</v>
          </cell>
          <cell r="I538">
            <v>44204</v>
          </cell>
          <cell r="K538">
            <v>653200</v>
          </cell>
          <cell r="M538" t="str">
            <v>Factura devuelta</v>
          </cell>
          <cell r="N538" t="str">
            <v>Factura devuelta</v>
          </cell>
          <cell r="O538" t="str">
            <v>Factura devuelta excepcionada</v>
          </cell>
          <cell r="P538">
            <v>0</v>
          </cell>
          <cell r="Q538">
            <v>0</v>
          </cell>
        </row>
        <row r="539">
          <cell r="D539">
            <v>2035357</v>
          </cell>
          <cell r="E539" t="e">
            <v>#N/A</v>
          </cell>
          <cell r="F539" t="e">
            <v>#N/A</v>
          </cell>
          <cell r="H539">
            <v>44183</v>
          </cell>
          <cell r="I539">
            <v>1</v>
          </cell>
          <cell r="K539">
            <v>63369</v>
          </cell>
          <cell r="M539" t="str">
            <v>Factura devuelta</v>
          </cell>
          <cell r="N539" t="str">
            <v>Factura devuelta</v>
          </cell>
          <cell r="O539" t="str">
            <v>Factura devuelta excepcionada</v>
          </cell>
          <cell r="P539">
            <v>0</v>
          </cell>
          <cell r="Q539">
            <v>0</v>
          </cell>
        </row>
        <row r="540">
          <cell r="D540">
            <v>2035384</v>
          </cell>
          <cell r="E540" t="e">
            <v>#N/A</v>
          </cell>
          <cell r="F540" t="e">
            <v>#N/A</v>
          </cell>
          <cell r="H540">
            <v>44183</v>
          </cell>
          <cell r="I540">
            <v>44208</v>
          </cell>
          <cell r="K540">
            <v>267120</v>
          </cell>
          <cell r="M540" t="str">
            <v>Factura devuelta</v>
          </cell>
          <cell r="N540" t="str">
            <v>Factura devuelta</v>
          </cell>
          <cell r="O540" t="str">
            <v>Factura devuelta excepcionada</v>
          </cell>
          <cell r="P540">
            <v>0</v>
          </cell>
          <cell r="Q540">
            <v>0</v>
          </cell>
        </row>
        <row r="541">
          <cell r="D541">
            <v>2036576</v>
          </cell>
          <cell r="E541" t="e">
            <v>#N/A</v>
          </cell>
          <cell r="F541" t="e">
            <v>#N/A</v>
          </cell>
          <cell r="H541">
            <v>44188</v>
          </cell>
          <cell r="I541">
            <v>44208</v>
          </cell>
          <cell r="K541">
            <v>83300</v>
          </cell>
          <cell r="M541" t="str">
            <v>Factura devuelta</v>
          </cell>
          <cell r="N541" t="str">
            <v>Factura devuelta</v>
          </cell>
          <cell r="O541" t="str">
            <v>Factura devuelta excepcionada</v>
          </cell>
          <cell r="P541">
            <v>0</v>
          </cell>
          <cell r="Q541">
            <v>0</v>
          </cell>
        </row>
        <row r="542">
          <cell r="D542">
            <v>2037085</v>
          </cell>
          <cell r="E542" t="e">
            <v>#N/A</v>
          </cell>
          <cell r="F542" t="e">
            <v>#N/A</v>
          </cell>
          <cell r="H542">
            <v>44189</v>
          </cell>
          <cell r="I542">
            <v>44204</v>
          </cell>
          <cell r="K542">
            <v>1126361</v>
          </cell>
          <cell r="M542" t="str">
            <v>Factura devuelta</v>
          </cell>
          <cell r="N542" t="str">
            <v>Factura devuelta</v>
          </cell>
          <cell r="O542" t="str">
            <v>Factura devuelta excepcionada</v>
          </cell>
          <cell r="P542">
            <v>0</v>
          </cell>
          <cell r="Q542">
            <v>0</v>
          </cell>
        </row>
        <row r="543">
          <cell r="D543">
            <v>2037117</v>
          </cell>
          <cell r="E543" t="e">
            <v>#N/A</v>
          </cell>
          <cell r="F543" t="e">
            <v>#N/A</v>
          </cell>
          <cell r="H543">
            <v>44189</v>
          </cell>
          <cell r="I543">
            <v>44208</v>
          </cell>
          <cell r="K543">
            <v>63369</v>
          </cell>
          <cell r="M543" t="str">
            <v>Factura devuelta</v>
          </cell>
          <cell r="N543" t="str">
            <v>Factura devuelta</v>
          </cell>
          <cell r="O543" t="str">
            <v>Factura devuelta excepcionada</v>
          </cell>
          <cell r="P543">
            <v>0</v>
          </cell>
          <cell r="Q543">
            <v>0</v>
          </cell>
        </row>
        <row r="544">
          <cell r="D544">
            <v>2037122</v>
          </cell>
          <cell r="E544" t="e">
            <v>#N/A</v>
          </cell>
          <cell r="F544" t="e">
            <v>#N/A</v>
          </cell>
          <cell r="H544">
            <v>44189</v>
          </cell>
          <cell r="I544">
            <v>44203</v>
          </cell>
          <cell r="K544">
            <v>336800</v>
          </cell>
          <cell r="M544" t="str">
            <v>Factura devuelta</v>
          </cell>
          <cell r="N544" t="str">
            <v>Factura devuelta</v>
          </cell>
          <cell r="O544" t="str">
            <v>Factura devuelta excepcionada</v>
          </cell>
          <cell r="P544">
            <v>0</v>
          </cell>
          <cell r="Q544">
            <v>0</v>
          </cell>
        </row>
        <row r="545">
          <cell r="D545">
            <v>2037418</v>
          </cell>
          <cell r="E545" t="e">
            <v>#N/A</v>
          </cell>
          <cell r="F545" t="e">
            <v>#N/A</v>
          </cell>
          <cell r="H545">
            <v>44191</v>
          </cell>
          <cell r="I545">
            <v>44203</v>
          </cell>
          <cell r="K545">
            <v>218572</v>
          </cell>
          <cell r="M545" t="str">
            <v>Factura devuelta</v>
          </cell>
          <cell r="N545" t="str">
            <v>Factura devuelta</v>
          </cell>
          <cell r="O545" t="str">
            <v>Factura devuelta excepcionada</v>
          </cell>
          <cell r="P545">
            <v>0</v>
          </cell>
          <cell r="Q545">
            <v>0</v>
          </cell>
        </row>
        <row r="546">
          <cell r="D546">
            <v>2037424</v>
          </cell>
          <cell r="E546" t="e">
            <v>#N/A</v>
          </cell>
          <cell r="F546" t="e">
            <v>#N/A</v>
          </cell>
          <cell r="H546">
            <v>44191</v>
          </cell>
          <cell r="I546">
            <v>44203</v>
          </cell>
          <cell r="K546">
            <v>63369</v>
          </cell>
          <cell r="M546" t="str">
            <v>Factura devuelta</v>
          </cell>
          <cell r="N546" t="str">
            <v>Factura devuelta</v>
          </cell>
          <cell r="O546" t="str">
            <v>Factura devuelta excepcionada</v>
          </cell>
          <cell r="P546">
            <v>0</v>
          </cell>
          <cell r="Q546">
            <v>0</v>
          </cell>
        </row>
        <row r="547">
          <cell r="D547">
            <v>2037693</v>
          </cell>
          <cell r="E547" t="e">
            <v>#N/A</v>
          </cell>
          <cell r="F547" t="e">
            <v>#N/A</v>
          </cell>
          <cell r="H547">
            <v>44191</v>
          </cell>
          <cell r="I547">
            <v>44203</v>
          </cell>
          <cell r="K547">
            <v>63369</v>
          </cell>
          <cell r="M547" t="str">
            <v>Factura devuelta</v>
          </cell>
          <cell r="N547" t="str">
            <v>Factura devuelta</v>
          </cell>
          <cell r="O547" t="str">
            <v>Factura devuelta excepcionada</v>
          </cell>
          <cell r="P547">
            <v>0</v>
          </cell>
          <cell r="Q547">
            <v>0</v>
          </cell>
        </row>
        <row r="548">
          <cell r="D548">
            <v>2037702</v>
          </cell>
          <cell r="E548" t="e">
            <v>#N/A</v>
          </cell>
          <cell r="F548" t="e">
            <v>#N/A</v>
          </cell>
          <cell r="H548">
            <v>44191</v>
          </cell>
          <cell r="I548">
            <v>44203</v>
          </cell>
          <cell r="K548">
            <v>588603</v>
          </cell>
          <cell r="M548" t="str">
            <v>Factura devuelta</v>
          </cell>
          <cell r="N548" t="str">
            <v>Factura devuelta</v>
          </cell>
          <cell r="O548" t="str">
            <v>Factura devuelta excepcionada</v>
          </cell>
          <cell r="P548">
            <v>0</v>
          </cell>
          <cell r="Q548">
            <v>0</v>
          </cell>
        </row>
        <row r="549">
          <cell r="D549">
            <v>2037715</v>
          </cell>
          <cell r="E549" t="e">
            <v>#N/A</v>
          </cell>
          <cell r="F549" t="e">
            <v>#N/A</v>
          </cell>
          <cell r="H549">
            <v>44191</v>
          </cell>
          <cell r="I549">
            <v>44203</v>
          </cell>
          <cell r="K549">
            <v>654103</v>
          </cell>
          <cell r="M549" t="str">
            <v>Factura devuelta</v>
          </cell>
          <cell r="N549" t="str">
            <v>Factura devuelta</v>
          </cell>
          <cell r="O549" t="str">
            <v>Factura devuelta excepcionada</v>
          </cell>
          <cell r="P549">
            <v>0</v>
          </cell>
          <cell r="Q549">
            <v>0</v>
          </cell>
        </row>
        <row r="550">
          <cell r="D550">
            <v>2037968</v>
          </cell>
          <cell r="E550" t="e">
            <v>#N/A</v>
          </cell>
          <cell r="F550" t="e">
            <v>#N/A</v>
          </cell>
          <cell r="H550">
            <v>44191</v>
          </cell>
          <cell r="I550">
            <v>44203</v>
          </cell>
          <cell r="K550">
            <v>641700</v>
          </cell>
          <cell r="M550" t="str">
            <v>Factura devuelta</v>
          </cell>
          <cell r="N550" t="str">
            <v>Factura devuelta</v>
          </cell>
          <cell r="O550" t="str">
            <v>Factura devuelta excepcionada</v>
          </cell>
          <cell r="P550">
            <v>0</v>
          </cell>
          <cell r="Q550">
            <v>0</v>
          </cell>
        </row>
        <row r="551">
          <cell r="D551">
            <v>2038090</v>
          </cell>
          <cell r="E551" t="e">
            <v>#N/A</v>
          </cell>
          <cell r="F551" t="e">
            <v>#N/A</v>
          </cell>
          <cell r="H551">
            <v>44193</v>
          </cell>
          <cell r="I551">
            <v>44203</v>
          </cell>
          <cell r="K551">
            <v>63369</v>
          </cell>
          <cell r="M551" t="str">
            <v>Factura devuelta</v>
          </cell>
          <cell r="N551" t="str">
            <v>Factura devuelta</v>
          </cell>
          <cell r="O551" t="str">
            <v>Factura devuelta excepcionada</v>
          </cell>
          <cell r="P551">
            <v>0</v>
          </cell>
          <cell r="Q551">
            <v>0</v>
          </cell>
        </row>
        <row r="552">
          <cell r="D552">
            <v>2038182</v>
          </cell>
          <cell r="E552" t="e">
            <v>#N/A</v>
          </cell>
          <cell r="F552" t="e">
            <v>#N/A</v>
          </cell>
          <cell r="H552">
            <v>44193</v>
          </cell>
          <cell r="I552">
            <v>44203</v>
          </cell>
          <cell r="K552">
            <v>63369</v>
          </cell>
          <cell r="M552" t="str">
            <v>Factura devuelta</v>
          </cell>
          <cell r="N552" t="str">
            <v>Factura devuelta</v>
          </cell>
          <cell r="O552" t="str">
            <v>Factura devuelta excepcionada</v>
          </cell>
          <cell r="P552">
            <v>0</v>
          </cell>
          <cell r="Q552">
            <v>0</v>
          </cell>
        </row>
        <row r="553">
          <cell r="D553">
            <v>2038202</v>
          </cell>
          <cell r="E553" t="e">
            <v>#N/A</v>
          </cell>
          <cell r="F553" t="e">
            <v>#N/A</v>
          </cell>
          <cell r="H553">
            <v>44193</v>
          </cell>
          <cell r="I553">
            <v>44203</v>
          </cell>
          <cell r="K553">
            <v>99200</v>
          </cell>
          <cell r="M553" t="str">
            <v>Factura devuelta</v>
          </cell>
          <cell r="N553" t="str">
            <v>Factura devuelta</v>
          </cell>
          <cell r="O553" t="str">
            <v>Factura devuelta excepcionada</v>
          </cell>
          <cell r="P553">
            <v>0</v>
          </cell>
          <cell r="Q553">
            <v>0</v>
          </cell>
        </row>
        <row r="554">
          <cell r="D554">
            <v>2038933</v>
          </cell>
          <cell r="E554" t="e">
            <v>#N/A</v>
          </cell>
          <cell r="F554" t="e">
            <v>#N/A</v>
          </cell>
          <cell r="H554">
            <v>44194</v>
          </cell>
          <cell r="I554">
            <v>44204</v>
          </cell>
          <cell r="K554">
            <v>86000</v>
          </cell>
          <cell r="M554" t="str">
            <v>Factura devuelta</v>
          </cell>
          <cell r="N554" t="str">
            <v>Factura devuelta</v>
          </cell>
          <cell r="O554" t="str">
            <v>Factura devuelta excepcionada</v>
          </cell>
          <cell r="P554">
            <v>0</v>
          </cell>
          <cell r="Q554">
            <v>0</v>
          </cell>
        </row>
        <row r="555">
          <cell r="D555">
            <v>2039236</v>
          </cell>
          <cell r="E555" t="e">
            <v>#N/A</v>
          </cell>
          <cell r="F555" t="e">
            <v>#N/A</v>
          </cell>
          <cell r="H555">
            <v>44194</v>
          </cell>
          <cell r="I555">
            <v>44204</v>
          </cell>
          <cell r="K555">
            <v>527880</v>
          </cell>
          <cell r="M555" t="str">
            <v>Factura devuelta</v>
          </cell>
          <cell r="N555" t="str">
            <v>Factura devuelta</v>
          </cell>
          <cell r="O555" t="str">
            <v>Factura devuelta excepcionada</v>
          </cell>
          <cell r="P555">
            <v>0</v>
          </cell>
          <cell r="Q555">
            <v>0</v>
          </cell>
        </row>
        <row r="556">
          <cell r="D556">
            <v>2039242</v>
          </cell>
          <cell r="E556" t="e">
            <v>#N/A</v>
          </cell>
          <cell r="F556" t="e">
            <v>#N/A</v>
          </cell>
          <cell r="H556">
            <v>44194</v>
          </cell>
          <cell r="I556">
            <v>44204</v>
          </cell>
          <cell r="K556">
            <v>63369</v>
          </cell>
          <cell r="M556" t="str">
            <v>Factura devuelta</v>
          </cell>
          <cell r="N556" t="str">
            <v>Factura devuelta</v>
          </cell>
          <cell r="O556" t="str">
            <v>Factura devuelta excepcionada</v>
          </cell>
          <cell r="P556">
            <v>0</v>
          </cell>
          <cell r="Q556">
            <v>0</v>
          </cell>
        </row>
        <row r="557">
          <cell r="D557">
            <v>2039302</v>
          </cell>
          <cell r="E557" t="e">
            <v>#N/A</v>
          </cell>
          <cell r="F557" t="e">
            <v>#N/A</v>
          </cell>
          <cell r="H557">
            <v>44194</v>
          </cell>
          <cell r="I557">
            <v>44204</v>
          </cell>
          <cell r="K557">
            <v>63369</v>
          </cell>
          <cell r="M557" t="str">
            <v>Factura devuelta</v>
          </cell>
          <cell r="N557" t="str">
            <v>Factura devuelta</v>
          </cell>
          <cell r="O557" t="str">
            <v>Factura devuelta excepcionada</v>
          </cell>
          <cell r="P557">
            <v>0</v>
          </cell>
          <cell r="Q557">
            <v>0</v>
          </cell>
        </row>
        <row r="558">
          <cell r="D558">
            <v>2039376</v>
          </cell>
          <cell r="E558" t="e">
            <v>#N/A</v>
          </cell>
          <cell r="F558" t="e">
            <v>#N/A</v>
          </cell>
          <cell r="H558">
            <v>44195</v>
          </cell>
          <cell r="I558">
            <v>44204</v>
          </cell>
          <cell r="K558">
            <v>450000</v>
          </cell>
          <cell r="M558" t="str">
            <v>Factura devuelta</v>
          </cell>
          <cell r="N558" t="str">
            <v>Factura devuelta</v>
          </cell>
          <cell r="O558" t="str">
            <v>Factura devuelta excepcionada</v>
          </cell>
          <cell r="P558">
            <v>0</v>
          </cell>
          <cell r="Q558">
            <v>0</v>
          </cell>
        </row>
        <row r="559">
          <cell r="D559">
            <v>2039489</v>
          </cell>
          <cell r="E559" t="e">
            <v>#N/A</v>
          </cell>
          <cell r="F559" t="e">
            <v>#N/A</v>
          </cell>
          <cell r="H559">
            <v>44195</v>
          </cell>
          <cell r="I559">
            <v>44204</v>
          </cell>
          <cell r="K559">
            <v>63369</v>
          </cell>
          <cell r="M559" t="str">
            <v>Factura devuelta</v>
          </cell>
          <cell r="N559" t="str">
            <v>Factura devuelta</v>
          </cell>
          <cell r="O559" t="str">
            <v>Factura devuelta excepcionada</v>
          </cell>
          <cell r="P559">
            <v>0</v>
          </cell>
          <cell r="Q559">
            <v>0</v>
          </cell>
        </row>
        <row r="560">
          <cell r="D560">
            <v>2040171</v>
          </cell>
          <cell r="E560" t="e">
            <v>#N/A</v>
          </cell>
          <cell r="F560" t="e">
            <v>#N/A</v>
          </cell>
          <cell r="H560">
            <v>44196</v>
          </cell>
          <cell r="I560">
            <v>44204</v>
          </cell>
          <cell r="K560">
            <v>63369</v>
          </cell>
          <cell r="M560" t="str">
            <v>Factura devuelta</v>
          </cell>
          <cell r="N560" t="str">
            <v>Factura devuelta</v>
          </cell>
          <cell r="O560" t="str">
            <v>Factura devuelta excepcionada</v>
          </cell>
          <cell r="P560">
            <v>0</v>
          </cell>
          <cell r="Q560">
            <v>0</v>
          </cell>
        </row>
        <row r="561">
          <cell r="D561">
            <v>2040244</v>
          </cell>
          <cell r="E561" t="e">
            <v>#N/A</v>
          </cell>
          <cell r="F561" t="e">
            <v>#N/A</v>
          </cell>
          <cell r="H561">
            <v>44196</v>
          </cell>
          <cell r="I561">
            <v>44204</v>
          </cell>
          <cell r="K561">
            <v>527880</v>
          </cell>
          <cell r="M561" t="str">
            <v>Factura devuelta</v>
          </cell>
          <cell r="N561" t="str">
            <v>Factura devuelta</v>
          </cell>
          <cell r="O561" t="str">
            <v>Factura devuelta excepcionada</v>
          </cell>
          <cell r="P561">
            <v>0</v>
          </cell>
          <cell r="Q561">
            <v>0</v>
          </cell>
        </row>
        <row r="562">
          <cell r="D562">
            <v>2040497</v>
          </cell>
          <cell r="E562" t="e">
            <v>#N/A</v>
          </cell>
          <cell r="F562" t="e">
            <v>#N/A</v>
          </cell>
          <cell r="H562">
            <v>44201</v>
          </cell>
          <cell r="I562">
            <v>1</v>
          </cell>
          <cell r="K562">
            <v>5481713</v>
          </cell>
          <cell r="M562" t="str">
            <v>Factura devuelta</v>
          </cell>
          <cell r="N562" t="str">
            <v>Factura devuelta</v>
          </cell>
          <cell r="O562" t="str">
            <v>Factura devuelta excepcionada</v>
          </cell>
          <cell r="P562">
            <v>0</v>
          </cell>
          <cell r="Q562">
            <v>0</v>
          </cell>
        </row>
        <row r="563">
          <cell r="D563">
            <v>2040686</v>
          </cell>
          <cell r="E563" t="e">
            <v>#N/A</v>
          </cell>
          <cell r="F563" t="e">
            <v>#N/A</v>
          </cell>
          <cell r="H563">
            <v>44202</v>
          </cell>
          <cell r="I563">
            <v>44204</v>
          </cell>
          <cell r="K563">
            <v>3032318</v>
          </cell>
          <cell r="M563" t="str">
            <v>Factura devuelta</v>
          </cell>
          <cell r="N563" t="str">
            <v>Factura devuelta</v>
          </cell>
          <cell r="O563" t="str">
            <v>Factura devuelta excepcionada</v>
          </cell>
          <cell r="P563">
            <v>0</v>
          </cell>
          <cell r="Q563">
            <v>0</v>
          </cell>
        </row>
        <row r="564">
          <cell r="D564">
            <v>2040782</v>
          </cell>
          <cell r="E564" t="e">
            <v>#N/A</v>
          </cell>
          <cell r="F564" t="e">
            <v>#N/A</v>
          </cell>
          <cell r="H564">
            <v>44202</v>
          </cell>
          <cell r="I564">
            <v>44323</v>
          </cell>
          <cell r="K564">
            <v>141800</v>
          </cell>
          <cell r="M564" t="str">
            <v>Factura devuelta</v>
          </cell>
          <cell r="N564" t="str">
            <v>Factura devuelta</v>
          </cell>
          <cell r="O564" t="str">
            <v>Factura devuelta excepcionada</v>
          </cell>
          <cell r="P564">
            <v>0</v>
          </cell>
          <cell r="Q564">
            <v>0</v>
          </cell>
        </row>
        <row r="565">
          <cell r="D565">
            <v>2042463</v>
          </cell>
          <cell r="E565" t="e">
            <v>#N/A</v>
          </cell>
          <cell r="F565" t="e">
            <v>#N/A</v>
          </cell>
          <cell r="H565">
            <v>44214</v>
          </cell>
          <cell r="I565">
            <v>1</v>
          </cell>
          <cell r="K565">
            <v>216994</v>
          </cell>
          <cell r="M565" t="str">
            <v>Factura devuelta</v>
          </cell>
          <cell r="N565" t="str">
            <v>Factura devuelta</v>
          </cell>
          <cell r="O565" t="str">
            <v>Factura devuelta excepcionada</v>
          </cell>
          <cell r="P565">
            <v>0</v>
          </cell>
          <cell r="Q565">
            <v>0</v>
          </cell>
        </row>
        <row r="566">
          <cell r="D566">
            <v>2046225</v>
          </cell>
          <cell r="E566" t="e">
            <v>#N/A</v>
          </cell>
          <cell r="F566" t="e">
            <v>#N/A</v>
          </cell>
          <cell r="H566">
            <v>44224</v>
          </cell>
          <cell r="I566">
            <v>1</v>
          </cell>
          <cell r="K566">
            <v>513400</v>
          </cell>
          <cell r="M566" t="str">
            <v>Factura devuelta</v>
          </cell>
          <cell r="N566" t="str">
            <v>Factura devuelta</v>
          </cell>
          <cell r="O566" t="str">
            <v>Factura devuelta excepcionada</v>
          </cell>
          <cell r="P566">
            <v>0</v>
          </cell>
          <cell r="Q566">
            <v>0</v>
          </cell>
        </row>
        <row r="567">
          <cell r="D567">
            <v>2048299</v>
          </cell>
          <cell r="E567" t="e">
            <v>#N/A</v>
          </cell>
          <cell r="F567" t="e">
            <v>#N/A</v>
          </cell>
          <cell r="H567">
            <v>44226</v>
          </cell>
          <cell r="I567">
            <v>1</v>
          </cell>
          <cell r="K567">
            <v>513370</v>
          </cell>
          <cell r="M567" t="str">
            <v>Factura devuelta</v>
          </cell>
          <cell r="N567" t="str">
            <v>Factura devuelta</v>
          </cell>
          <cell r="O567" t="str">
            <v>Factura devuelta excepcionada</v>
          </cell>
          <cell r="P567">
            <v>0</v>
          </cell>
          <cell r="Q567">
            <v>0</v>
          </cell>
        </row>
        <row r="568">
          <cell r="D568">
            <v>2048341</v>
          </cell>
          <cell r="E568" t="e">
            <v>#N/A</v>
          </cell>
          <cell r="F568" t="e">
            <v>#N/A</v>
          </cell>
          <cell r="H568">
            <v>44226</v>
          </cell>
          <cell r="I568">
            <v>1</v>
          </cell>
          <cell r="K568">
            <v>513370</v>
          </cell>
          <cell r="M568" t="str">
            <v>Factura devuelta</v>
          </cell>
          <cell r="N568" t="str">
            <v>Factura devuelta</v>
          </cell>
          <cell r="O568" t="str">
            <v>Factura devuelta excepcionada</v>
          </cell>
          <cell r="P568">
            <v>0</v>
          </cell>
          <cell r="Q568">
            <v>0</v>
          </cell>
        </row>
        <row r="569">
          <cell r="D569">
            <v>2048782</v>
          </cell>
          <cell r="E569" t="e">
            <v>#N/A</v>
          </cell>
          <cell r="F569" t="e">
            <v>#N/A</v>
          </cell>
          <cell r="H569">
            <v>44230</v>
          </cell>
          <cell r="I569">
            <v>44265</v>
          </cell>
          <cell r="K569">
            <v>63369</v>
          </cell>
          <cell r="M569" t="str">
            <v>Factura devuelta</v>
          </cell>
          <cell r="N569" t="str">
            <v>Factura devuelta</v>
          </cell>
          <cell r="O569" t="str">
            <v>Factura devuelta excepcionada</v>
          </cell>
          <cell r="P569">
            <v>0</v>
          </cell>
          <cell r="Q569">
            <v>0</v>
          </cell>
        </row>
        <row r="570">
          <cell r="D570">
            <v>2049795</v>
          </cell>
          <cell r="E570" t="e">
            <v>#N/A</v>
          </cell>
          <cell r="F570" t="e">
            <v>#N/A</v>
          </cell>
          <cell r="H570">
            <v>44235</v>
          </cell>
          <cell r="I570">
            <v>44265</v>
          </cell>
          <cell r="K570">
            <v>63369</v>
          </cell>
          <cell r="M570" t="str">
            <v>Factura devuelta</v>
          </cell>
          <cell r="N570" t="str">
            <v>Factura devuelta</v>
          </cell>
          <cell r="O570" t="str">
            <v>Factura devuelta excepcionada</v>
          </cell>
          <cell r="P570">
            <v>0</v>
          </cell>
          <cell r="Q570">
            <v>0</v>
          </cell>
        </row>
        <row r="571">
          <cell r="D571">
            <v>2049847</v>
          </cell>
          <cell r="E571" t="e">
            <v>#N/A</v>
          </cell>
          <cell r="F571" t="e">
            <v>#N/A</v>
          </cell>
          <cell r="H571">
            <v>44235</v>
          </cell>
          <cell r="I571">
            <v>44265</v>
          </cell>
          <cell r="K571">
            <v>63369</v>
          </cell>
          <cell r="M571" t="str">
            <v>Factura devuelta</v>
          </cell>
          <cell r="N571" t="str">
            <v>Factura devuelta</v>
          </cell>
          <cell r="O571" t="str">
            <v>Factura devuelta excepcionada</v>
          </cell>
          <cell r="P571">
            <v>0</v>
          </cell>
          <cell r="Q571">
            <v>0</v>
          </cell>
        </row>
        <row r="572">
          <cell r="D572">
            <v>2051152</v>
          </cell>
          <cell r="E572" t="e">
            <v>#N/A</v>
          </cell>
          <cell r="F572" t="e">
            <v>#N/A</v>
          </cell>
          <cell r="H572">
            <v>44238</v>
          </cell>
          <cell r="I572">
            <v>44266</v>
          </cell>
          <cell r="K572">
            <v>89040</v>
          </cell>
          <cell r="M572" t="str">
            <v>Factura devuelta</v>
          </cell>
          <cell r="N572" t="str">
            <v>Factura devuelta</v>
          </cell>
          <cell r="O572" t="str">
            <v>Factura devuelta excepcionada</v>
          </cell>
          <cell r="P572">
            <v>0</v>
          </cell>
          <cell r="Q572">
            <v>0</v>
          </cell>
        </row>
        <row r="573">
          <cell r="D573">
            <v>2053000</v>
          </cell>
          <cell r="E573" t="e">
            <v>#N/A</v>
          </cell>
          <cell r="F573" t="e">
            <v>#N/A</v>
          </cell>
          <cell r="H573">
            <v>44244</v>
          </cell>
          <cell r="I573">
            <v>44296</v>
          </cell>
          <cell r="K573">
            <v>216994</v>
          </cell>
          <cell r="M573" t="str">
            <v>Factura devuelta</v>
          </cell>
          <cell r="N573" t="str">
            <v>Factura devuelta</v>
          </cell>
          <cell r="O573" t="str">
            <v>Factura devuelta excepcionada</v>
          </cell>
          <cell r="P573">
            <v>0</v>
          </cell>
          <cell r="Q573">
            <v>0</v>
          </cell>
        </row>
        <row r="574">
          <cell r="D574">
            <v>2054112</v>
          </cell>
          <cell r="E574" t="e">
            <v>#N/A</v>
          </cell>
          <cell r="F574" t="e">
            <v>#N/A</v>
          </cell>
          <cell r="H574">
            <v>44248</v>
          </cell>
          <cell r="I574">
            <v>44265</v>
          </cell>
          <cell r="K574">
            <v>154000</v>
          </cell>
          <cell r="M574" t="str">
            <v>Factura devuelta</v>
          </cell>
          <cell r="N574" t="str">
            <v>Factura devuelta</v>
          </cell>
          <cell r="O574" t="str">
            <v>Factura devuelta excepcionada</v>
          </cell>
          <cell r="P574">
            <v>0</v>
          </cell>
          <cell r="Q574">
            <v>0</v>
          </cell>
        </row>
        <row r="575">
          <cell r="D575">
            <v>2054688</v>
          </cell>
          <cell r="E575" t="e">
            <v>#N/A</v>
          </cell>
          <cell r="F575" t="e">
            <v>#N/A</v>
          </cell>
          <cell r="H575">
            <v>44249</v>
          </cell>
          <cell r="I575">
            <v>44265</v>
          </cell>
          <cell r="K575">
            <v>63369</v>
          </cell>
          <cell r="M575" t="str">
            <v>Factura devuelta</v>
          </cell>
          <cell r="N575" t="str">
            <v>Factura devuelta</v>
          </cell>
          <cell r="O575" t="str">
            <v>Factura devuelta excepcionada</v>
          </cell>
          <cell r="P575">
            <v>0</v>
          </cell>
          <cell r="Q575">
            <v>0</v>
          </cell>
        </row>
        <row r="576">
          <cell r="D576">
            <v>2054747</v>
          </cell>
          <cell r="E576" t="e">
            <v>#N/A</v>
          </cell>
          <cell r="F576" t="e">
            <v>#N/A</v>
          </cell>
          <cell r="H576">
            <v>44249</v>
          </cell>
          <cell r="I576">
            <v>1</v>
          </cell>
          <cell r="K576">
            <v>28180</v>
          </cell>
          <cell r="M576" t="str">
            <v>Factura devuelta</v>
          </cell>
          <cell r="N576" t="str">
            <v>Factura devuelta</v>
          </cell>
          <cell r="O576" t="str">
            <v>Factura devuelta excepcionada</v>
          </cell>
          <cell r="P576">
            <v>0</v>
          </cell>
          <cell r="Q576">
            <v>0</v>
          </cell>
        </row>
        <row r="577">
          <cell r="D577">
            <v>2054789</v>
          </cell>
          <cell r="E577" t="e">
            <v>#N/A</v>
          </cell>
          <cell r="F577" t="e">
            <v>#N/A</v>
          </cell>
          <cell r="H577">
            <v>44249</v>
          </cell>
          <cell r="I577">
            <v>44265</v>
          </cell>
          <cell r="K577">
            <v>190772</v>
          </cell>
          <cell r="M577" t="str">
            <v>Factura devuelta</v>
          </cell>
          <cell r="N577" t="str">
            <v>Factura devuelta</v>
          </cell>
          <cell r="O577" t="str">
            <v>Factura devuelta excepcionada</v>
          </cell>
          <cell r="P577">
            <v>0</v>
          </cell>
          <cell r="Q577">
            <v>0</v>
          </cell>
        </row>
        <row r="578">
          <cell r="D578">
            <v>2055129</v>
          </cell>
          <cell r="E578" t="e">
            <v>#N/A</v>
          </cell>
          <cell r="F578" t="e">
            <v>#N/A</v>
          </cell>
          <cell r="H578">
            <v>44250</v>
          </cell>
          <cell r="I578">
            <v>44296</v>
          </cell>
          <cell r="K578">
            <v>216994</v>
          </cell>
          <cell r="M578" t="str">
            <v>Factura devuelta</v>
          </cell>
          <cell r="N578" t="str">
            <v>Factura devuelta</v>
          </cell>
          <cell r="O578" t="str">
            <v>Factura devuelta excepcionada</v>
          </cell>
          <cell r="P578">
            <v>0</v>
          </cell>
          <cell r="Q578">
            <v>0</v>
          </cell>
        </row>
        <row r="579">
          <cell r="D579">
            <v>2055130</v>
          </cell>
          <cell r="E579" t="e">
            <v>#N/A</v>
          </cell>
          <cell r="F579" t="e">
            <v>#N/A</v>
          </cell>
          <cell r="H579">
            <v>44250</v>
          </cell>
          <cell r="I579">
            <v>1</v>
          </cell>
          <cell r="K579">
            <v>150422</v>
          </cell>
          <cell r="M579" t="str">
            <v>Factura devuelta</v>
          </cell>
          <cell r="N579" t="str">
            <v>Factura devuelta</v>
          </cell>
          <cell r="O579" t="str">
            <v>Factura devuelta excepcionada</v>
          </cell>
          <cell r="P579">
            <v>0</v>
          </cell>
          <cell r="Q579">
            <v>0</v>
          </cell>
        </row>
        <row r="580">
          <cell r="D580">
            <v>2055718</v>
          </cell>
          <cell r="E580" t="e">
            <v>#N/A</v>
          </cell>
          <cell r="F580" t="e">
            <v>#N/A</v>
          </cell>
          <cell r="H580">
            <v>44251</v>
          </cell>
          <cell r="I580">
            <v>1</v>
          </cell>
          <cell r="K580">
            <v>316299</v>
          </cell>
          <cell r="M580" t="str">
            <v>Factura devuelta</v>
          </cell>
          <cell r="N580" t="str">
            <v>Factura devuelta</v>
          </cell>
          <cell r="O580" t="str">
            <v>Factura devuelta excepcionada</v>
          </cell>
          <cell r="P580">
            <v>0</v>
          </cell>
          <cell r="Q580">
            <v>0</v>
          </cell>
        </row>
        <row r="581">
          <cell r="D581">
            <v>2056331</v>
          </cell>
          <cell r="E581" t="e">
            <v>#N/A</v>
          </cell>
          <cell r="F581" t="e">
            <v>#N/A</v>
          </cell>
          <cell r="H581">
            <v>44252</v>
          </cell>
          <cell r="I581">
            <v>44265</v>
          </cell>
          <cell r="K581">
            <v>63369</v>
          </cell>
          <cell r="M581" t="str">
            <v>Factura devuelta</v>
          </cell>
          <cell r="N581" t="str">
            <v>Factura devuelta</v>
          </cell>
          <cell r="O581" t="str">
            <v>Factura devuelta excepcionada</v>
          </cell>
          <cell r="P581">
            <v>0</v>
          </cell>
          <cell r="Q581">
            <v>0</v>
          </cell>
        </row>
        <row r="582">
          <cell r="D582">
            <v>2057281</v>
          </cell>
          <cell r="E582" t="e">
            <v>#N/A</v>
          </cell>
          <cell r="F582" t="e">
            <v>#N/A</v>
          </cell>
          <cell r="H582">
            <v>44253</v>
          </cell>
          <cell r="I582">
            <v>44296</v>
          </cell>
          <cell r="K582">
            <v>216994</v>
          </cell>
          <cell r="M582" t="str">
            <v>Factura devuelta</v>
          </cell>
          <cell r="N582" t="str">
            <v>Factura devuelta</v>
          </cell>
          <cell r="O582" t="str">
            <v>Factura devuelta excepcionada</v>
          </cell>
          <cell r="P582">
            <v>0</v>
          </cell>
          <cell r="Q582">
            <v>0</v>
          </cell>
        </row>
        <row r="583">
          <cell r="D583">
            <v>2058188</v>
          </cell>
          <cell r="E583" t="e">
            <v>#N/A</v>
          </cell>
          <cell r="F583" t="e">
            <v>#N/A</v>
          </cell>
          <cell r="H583">
            <v>44254</v>
          </cell>
          <cell r="I583">
            <v>1</v>
          </cell>
          <cell r="K583">
            <v>99800</v>
          </cell>
          <cell r="M583" t="str">
            <v>Factura devuelta</v>
          </cell>
          <cell r="N583" t="str">
            <v>Factura devuelta</v>
          </cell>
          <cell r="O583" t="str">
            <v>Factura devuelta excepcionada</v>
          </cell>
          <cell r="P583">
            <v>0</v>
          </cell>
          <cell r="Q583">
            <v>0</v>
          </cell>
        </row>
        <row r="584">
          <cell r="D584">
            <v>2058347</v>
          </cell>
          <cell r="E584" t="e">
            <v>#N/A</v>
          </cell>
          <cell r="F584" t="e">
            <v>#N/A</v>
          </cell>
          <cell r="H584">
            <v>44254</v>
          </cell>
          <cell r="I584">
            <v>1</v>
          </cell>
          <cell r="K584">
            <v>37400</v>
          </cell>
          <cell r="M584" t="str">
            <v>Factura devuelta</v>
          </cell>
          <cell r="N584" t="str">
            <v>Factura devuelta</v>
          </cell>
          <cell r="O584" t="str">
            <v>Factura devuelta excepcionada</v>
          </cell>
          <cell r="P584">
            <v>0</v>
          </cell>
          <cell r="Q584">
            <v>0</v>
          </cell>
        </row>
        <row r="585">
          <cell r="D585">
            <v>2058355</v>
          </cell>
          <cell r="E585" t="e">
            <v>#N/A</v>
          </cell>
          <cell r="F585" t="e">
            <v>#N/A</v>
          </cell>
          <cell r="H585">
            <v>44255</v>
          </cell>
          <cell r="I585">
            <v>1</v>
          </cell>
          <cell r="K585">
            <v>447216</v>
          </cell>
          <cell r="M585" t="str">
            <v>Factura devuelta</v>
          </cell>
          <cell r="N585" t="str">
            <v>Factura devuelta</v>
          </cell>
          <cell r="O585" t="str">
            <v>Factura devuelta excepcionada</v>
          </cell>
          <cell r="P585">
            <v>0</v>
          </cell>
          <cell r="Q585">
            <v>0</v>
          </cell>
        </row>
        <row r="586">
          <cell r="D586">
            <v>2060071</v>
          </cell>
          <cell r="E586" t="e">
            <v>#N/A</v>
          </cell>
          <cell r="F586" t="e">
            <v>#N/A</v>
          </cell>
          <cell r="H586">
            <v>44263</v>
          </cell>
          <cell r="I586">
            <v>44296</v>
          </cell>
          <cell r="K586">
            <v>63369</v>
          </cell>
          <cell r="M586" t="str">
            <v>Factura devuelta</v>
          </cell>
          <cell r="N586" t="str">
            <v>Factura devuelta</v>
          </cell>
          <cell r="O586" t="str">
            <v>Factura devuelta excepcionada</v>
          </cell>
          <cell r="P586">
            <v>0</v>
          </cell>
          <cell r="Q586">
            <v>0</v>
          </cell>
        </row>
        <row r="587">
          <cell r="D587">
            <v>2061774</v>
          </cell>
          <cell r="E587" t="e">
            <v>#N/A</v>
          </cell>
          <cell r="F587" t="e">
            <v>#N/A</v>
          </cell>
          <cell r="H587">
            <v>44267</v>
          </cell>
          <cell r="I587">
            <v>44296</v>
          </cell>
          <cell r="K587">
            <v>56969</v>
          </cell>
          <cell r="M587" t="str">
            <v>Factura devuelta</v>
          </cell>
          <cell r="N587" t="str">
            <v>Factura devuelta</v>
          </cell>
          <cell r="O587" t="str">
            <v>Factura devuelta excepcionada</v>
          </cell>
          <cell r="P587">
            <v>0</v>
          </cell>
          <cell r="Q587">
            <v>0</v>
          </cell>
        </row>
        <row r="588">
          <cell r="D588">
            <v>2062613</v>
          </cell>
          <cell r="E588" t="e">
            <v>#N/A</v>
          </cell>
          <cell r="F588" t="e">
            <v>#N/A</v>
          </cell>
          <cell r="H588">
            <v>44271</v>
          </cell>
          <cell r="I588">
            <v>1</v>
          </cell>
          <cell r="K588">
            <v>2622864</v>
          </cell>
          <cell r="M588" t="str">
            <v>Factura devuelta</v>
          </cell>
          <cell r="N588" t="str">
            <v>Factura devuelta</v>
          </cell>
          <cell r="O588" t="str">
            <v>Factura devuelta excepcionada</v>
          </cell>
          <cell r="P588">
            <v>0</v>
          </cell>
          <cell r="Q588">
            <v>0</v>
          </cell>
        </row>
        <row r="589">
          <cell r="D589">
            <v>2064453</v>
          </cell>
          <cell r="E589" t="e">
            <v>#N/A</v>
          </cell>
          <cell r="F589" t="e">
            <v>#N/A</v>
          </cell>
          <cell r="H589">
            <v>44275</v>
          </cell>
          <cell r="I589">
            <v>1</v>
          </cell>
          <cell r="K589">
            <v>513370</v>
          </cell>
          <cell r="M589" t="str">
            <v>Factura devuelta</v>
          </cell>
          <cell r="N589" t="str">
            <v>Factura devuelta</v>
          </cell>
          <cell r="O589" t="str">
            <v>Factura devuelta excepcionada</v>
          </cell>
          <cell r="P589">
            <v>0</v>
          </cell>
          <cell r="Q589">
            <v>0</v>
          </cell>
        </row>
        <row r="590">
          <cell r="D590">
            <v>2065127</v>
          </cell>
          <cell r="E590" t="e">
            <v>#N/A</v>
          </cell>
          <cell r="F590" t="e">
            <v>#N/A</v>
          </cell>
          <cell r="H590">
            <v>44279</v>
          </cell>
          <cell r="I590">
            <v>44296</v>
          </cell>
          <cell r="K590">
            <v>527880</v>
          </cell>
          <cell r="M590" t="str">
            <v>Factura devuelta</v>
          </cell>
          <cell r="N590" t="str">
            <v>Factura devuelta</v>
          </cell>
          <cell r="O590" t="str">
            <v>Factura devuelta excepcionada</v>
          </cell>
          <cell r="P590">
            <v>0</v>
          </cell>
          <cell r="Q590">
            <v>0</v>
          </cell>
        </row>
        <row r="591">
          <cell r="D591">
            <v>2067039</v>
          </cell>
          <cell r="E591" t="e">
            <v>#N/A</v>
          </cell>
          <cell r="F591" t="e">
            <v>#N/A</v>
          </cell>
          <cell r="H591">
            <v>44282</v>
          </cell>
          <cell r="I591">
            <v>44296</v>
          </cell>
          <cell r="K591">
            <v>128128</v>
          </cell>
          <cell r="M591" t="str">
            <v>Factura devuelta</v>
          </cell>
          <cell r="N591" t="str">
            <v>Factura devuelta</v>
          </cell>
          <cell r="O591" t="str">
            <v>Factura devuelta excepcionada</v>
          </cell>
          <cell r="P591">
            <v>0</v>
          </cell>
          <cell r="Q591">
            <v>0</v>
          </cell>
        </row>
        <row r="592">
          <cell r="D592">
            <v>2067989</v>
          </cell>
          <cell r="E592" t="e">
            <v>#N/A</v>
          </cell>
          <cell r="F592" t="e">
            <v>#N/A</v>
          </cell>
          <cell r="H592">
            <v>44285</v>
          </cell>
          <cell r="I592">
            <v>1</v>
          </cell>
          <cell r="K592">
            <v>513370</v>
          </cell>
          <cell r="M592" t="str">
            <v>Factura devuelta</v>
          </cell>
          <cell r="N592" t="str">
            <v>Factura devuelta</v>
          </cell>
          <cell r="O592" t="str">
            <v>Factura devuelta excepcionada</v>
          </cell>
          <cell r="P592">
            <v>0</v>
          </cell>
          <cell r="Q592">
            <v>0</v>
          </cell>
        </row>
        <row r="593">
          <cell r="D593">
            <v>2068960</v>
          </cell>
          <cell r="E593" t="e">
            <v>#N/A</v>
          </cell>
          <cell r="F593" t="e">
            <v>#N/A</v>
          </cell>
          <cell r="H593">
            <v>44286</v>
          </cell>
          <cell r="I593">
            <v>44327</v>
          </cell>
          <cell r="K593">
            <v>7484510</v>
          </cell>
          <cell r="M593" t="str">
            <v>Factura devuelta</v>
          </cell>
          <cell r="N593" t="str">
            <v>Factura devuelta</v>
          </cell>
          <cell r="O593" t="str">
            <v>Factura devuelta excepcionada</v>
          </cell>
          <cell r="P593">
            <v>0</v>
          </cell>
          <cell r="Q593">
            <v>0</v>
          </cell>
        </row>
        <row r="594">
          <cell r="D594">
            <v>2069439</v>
          </cell>
          <cell r="E594" t="e">
            <v>#N/A</v>
          </cell>
          <cell r="F594" t="e">
            <v>#N/A</v>
          </cell>
          <cell r="H594">
            <v>44286</v>
          </cell>
          <cell r="I594">
            <v>44356</v>
          </cell>
          <cell r="K594">
            <v>527880</v>
          </cell>
          <cell r="M594" t="str">
            <v>Factura devuelta</v>
          </cell>
          <cell r="N594" t="str">
            <v>Factura devuelta</v>
          </cell>
          <cell r="O594" t="str">
            <v>Factura devuelta excepcionada</v>
          </cell>
          <cell r="P594">
            <v>0</v>
          </cell>
          <cell r="Q594">
            <v>0</v>
          </cell>
        </row>
        <row r="595">
          <cell r="D595">
            <v>2069476</v>
          </cell>
          <cell r="E595" t="e">
            <v>#N/A</v>
          </cell>
          <cell r="F595" t="e">
            <v>#N/A</v>
          </cell>
          <cell r="H595">
            <v>44286</v>
          </cell>
          <cell r="I595">
            <v>1</v>
          </cell>
          <cell r="K595">
            <v>216994</v>
          </cell>
          <cell r="M595" t="str">
            <v>Factura devuelta</v>
          </cell>
          <cell r="N595" t="str">
            <v>Factura devuelta</v>
          </cell>
          <cell r="O595" t="str">
            <v>Factura devuelta excepcionada</v>
          </cell>
          <cell r="P595">
            <v>0</v>
          </cell>
          <cell r="Q595">
            <v>0</v>
          </cell>
        </row>
        <row r="596">
          <cell r="D596">
            <v>2071310</v>
          </cell>
          <cell r="E596" t="e">
            <v>#N/A</v>
          </cell>
          <cell r="F596" t="e">
            <v>#N/A</v>
          </cell>
          <cell r="H596">
            <v>44295</v>
          </cell>
          <cell r="I596">
            <v>44356</v>
          </cell>
          <cell r="K596">
            <v>63369</v>
          </cell>
          <cell r="M596" t="str">
            <v>Factura devuelta</v>
          </cell>
          <cell r="N596" t="str">
            <v>Factura devuelta</v>
          </cell>
          <cell r="O596" t="str">
            <v>Factura devuelta excepcionada</v>
          </cell>
          <cell r="P596">
            <v>0</v>
          </cell>
          <cell r="Q596">
            <v>0</v>
          </cell>
        </row>
        <row r="597">
          <cell r="D597">
            <v>2071693</v>
          </cell>
          <cell r="E597" t="e">
            <v>#N/A</v>
          </cell>
          <cell r="F597" t="e">
            <v>#N/A</v>
          </cell>
          <cell r="H597">
            <v>44299</v>
          </cell>
          <cell r="I597">
            <v>44356</v>
          </cell>
          <cell r="K597">
            <v>63369</v>
          </cell>
          <cell r="M597" t="str">
            <v>Factura devuelta</v>
          </cell>
          <cell r="N597" t="str">
            <v>Factura devuelta</v>
          </cell>
          <cell r="O597" t="str">
            <v>Factura devuelta excepcionada</v>
          </cell>
          <cell r="P597">
            <v>0</v>
          </cell>
          <cell r="Q597">
            <v>0</v>
          </cell>
        </row>
        <row r="598">
          <cell r="D598">
            <v>2072614</v>
          </cell>
          <cell r="E598" t="e">
            <v>#N/A</v>
          </cell>
          <cell r="F598" t="e">
            <v>#N/A</v>
          </cell>
          <cell r="H598">
            <v>44301</v>
          </cell>
          <cell r="I598">
            <v>44356</v>
          </cell>
          <cell r="K598">
            <v>56300</v>
          </cell>
          <cell r="M598" t="str">
            <v>Factura devuelta</v>
          </cell>
          <cell r="N598" t="str">
            <v>Factura devuelta</v>
          </cell>
          <cell r="O598" t="str">
            <v>Factura devuelta excepcionada</v>
          </cell>
          <cell r="P598">
            <v>0</v>
          </cell>
          <cell r="Q598">
            <v>0</v>
          </cell>
        </row>
        <row r="599">
          <cell r="D599">
            <v>2072748</v>
          </cell>
          <cell r="E599" t="e">
            <v>#N/A</v>
          </cell>
          <cell r="F599" t="e">
            <v>#N/A</v>
          </cell>
          <cell r="H599">
            <v>44301</v>
          </cell>
          <cell r="I599">
            <v>44356</v>
          </cell>
          <cell r="K599">
            <v>63369</v>
          </cell>
          <cell r="M599" t="str">
            <v>Factura devuelta</v>
          </cell>
          <cell r="N599" t="str">
            <v>Factura devuelta</v>
          </cell>
          <cell r="O599" t="str">
            <v>Factura devuelta excepcionada</v>
          </cell>
          <cell r="P599">
            <v>0</v>
          </cell>
          <cell r="Q599">
            <v>0</v>
          </cell>
        </row>
        <row r="600">
          <cell r="D600">
            <v>2072758</v>
          </cell>
          <cell r="E600" t="e">
            <v>#N/A</v>
          </cell>
          <cell r="F600" t="e">
            <v>#N/A</v>
          </cell>
          <cell r="H600">
            <v>44301</v>
          </cell>
          <cell r="I600">
            <v>1</v>
          </cell>
          <cell r="K600">
            <v>63369</v>
          </cell>
          <cell r="M600" t="str">
            <v>Factura devuelta</v>
          </cell>
          <cell r="N600" t="str">
            <v>Factura devuelta</v>
          </cell>
          <cell r="O600" t="str">
            <v>Factura devuelta excepcionada</v>
          </cell>
          <cell r="P600">
            <v>0</v>
          </cell>
          <cell r="Q600">
            <v>0</v>
          </cell>
        </row>
        <row r="601">
          <cell r="D601">
            <v>2072954</v>
          </cell>
          <cell r="E601" t="e">
            <v>#N/A</v>
          </cell>
          <cell r="F601" t="e">
            <v>#N/A</v>
          </cell>
          <cell r="H601">
            <v>44301</v>
          </cell>
          <cell r="I601">
            <v>44356</v>
          </cell>
          <cell r="K601">
            <v>63369</v>
          </cell>
          <cell r="M601" t="str">
            <v>Factura devuelta</v>
          </cell>
          <cell r="N601" t="str">
            <v>Factura devuelta</v>
          </cell>
          <cell r="O601" t="str">
            <v>Factura devuelta excepcionada</v>
          </cell>
          <cell r="P601">
            <v>0</v>
          </cell>
          <cell r="Q601">
            <v>0</v>
          </cell>
        </row>
        <row r="602">
          <cell r="D602">
            <v>2073134</v>
          </cell>
          <cell r="E602" t="e">
            <v>#N/A</v>
          </cell>
          <cell r="F602" t="e">
            <v>#N/A</v>
          </cell>
          <cell r="H602">
            <v>44302</v>
          </cell>
          <cell r="I602">
            <v>44356</v>
          </cell>
          <cell r="K602">
            <v>52400</v>
          </cell>
          <cell r="M602" t="str">
            <v>Factura devuelta</v>
          </cell>
          <cell r="N602" t="str">
            <v>Factura devuelta</v>
          </cell>
          <cell r="O602" t="str">
            <v>Factura devuelta excepcionada</v>
          </cell>
          <cell r="P602">
            <v>0</v>
          </cell>
          <cell r="Q602">
            <v>0</v>
          </cell>
        </row>
        <row r="603">
          <cell r="D603">
            <v>2074079</v>
          </cell>
          <cell r="E603" t="e">
            <v>#N/A</v>
          </cell>
          <cell r="F603" t="e">
            <v>#N/A</v>
          </cell>
          <cell r="H603">
            <v>44305</v>
          </cell>
          <cell r="I603">
            <v>44356</v>
          </cell>
          <cell r="K603">
            <v>63369</v>
          </cell>
          <cell r="M603" t="str">
            <v>Factura devuelta</v>
          </cell>
          <cell r="N603" t="str">
            <v>Factura devuelta</v>
          </cell>
          <cell r="O603" t="str">
            <v>Factura devuelta excepcionada</v>
          </cell>
          <cell r="P603">
            <v>0</v>
          </cell>
          <cell r="Q603">
            <v>0</v>
          </cell>
        </row>
        <row r="604">
          <cell r="D604">
            <v>2074183</v>
          </cell>
          <cell r="E604" t="e">
            <v>#N/A</v>
          </cell>
          <cell r="F604" t="e">
            <v>#N/A</v>
          </cell>
          <cell r="H604">
            <v>44305</v>
          </cell>
          <cell r="I604">
            <v>44356</v>
          </cell>
          <cell r="K604">
            <v>95500</v>
          </cell>
          <cell r="M604" t="str">
            <v>Factura devuelta</v>
          </cell>
          <cell r="N604" t="str">
            <v>Factura devuelta</v>
          </cell>
          <cell r="O604" t="str">
            <v>Factura devuelta excepcionada</v>
          </cell>
          <cell r="P604">
            <v>0</v>
          </cell>
          <cell r="Q604">
            <v>0</v>
          </cell>
        </row>
        <row r="605">
          <cell r="D605">
            <v>2074189</v>
          </cell>
          <cell r="E605" t="e">
            <v>#N/A</v>
          </cell>
          <cell r="F605" t="e">
            <v>#N/A</v>
          </cell>
          <cell r="H605">
            <v>44305</v>
          </cell>
          <cell r="I605">
            <v>44356</v>
          </cell>
          <cell r="K605">
            <v>63369</v>
          </cell>
          <cell r="M605" t="str">
            <v>Factura devuelta</v>
          </cell>
          <cell r="N605" t="str">
            <v>Factura devuelta</v>
          </cell>
          <cell r="O605" t="str">
            <v>Factura devuelta excepcionada</v>
          </cell>
          <cell r="P605">
            <v>0</v>
          </cell>
          <cell r="Q605">
            <v>0</v>
          </cell>
        </row>
        <row r="606">
          <cell r="D606">
            <v>2074434</v>
          </cell>
          <cell r="E606" t="e">
            <v>#N/A</v>
          </cell>
          <cell r="F606" t="e">
            <v>#N/A</v>
          </cell>
          <cell r="H606">
            <v>44306</v>
          </cell>
          <cell r="I606">
            <v>44356</v>
          </cell>
          <cell r="K606">
            <v>86200</v>
          </cell>
          <cell r="M606" t="str">
            <v>Factura devuelta</v>
          </cell>
          <cell r="N606" t="str">
            <v>Factura devuelta</v>
          </cell>
          <cell r="O606" t="str">
            <v>Factura devuelta excepcionada</v>
          </cell>
          <cell r="P606">
            <v>0</v>
          </cell>
          <cell r="Q606">
            <v>0</v>
          </cell>
        </row>
        <row r="607">
          <cell r="D607">
            <v>2074656</v>
          </cell>
          <cell r="E607" t="e">
            <v>#N/A</v>
          </cell>
          <cell r="F607" t="e">
            <v>#N/A</v>
          </cell>
          <cell r="H607">
            <v>44306</v>
          </cell>
          <cell r="I607">
            <v>44356</v>
          </cell>
          <cell r="K607">
            <v>86200</v>
          </cell>
          <cell r="M607" t="str">
            <v>Factura devuelta</v>
          </cell>
          <cell r="N607" t="str">
            <v>Factura devuelta</v>
          </cell>
          <cell r="O607" t="str">
            <v>Factura devuelta excepcionada</v>
          </cell>
          <cell r="P607">
            <v>0</v>
          </cell>
          <cell r="Q607">
            <v>0</v>
          </cell>
        </row>
        <row r="608">
          <cell r="D608">
            <v>2074804</v>
          </cell>
          <cell r="E608" t="e">
            <v>#N/A</v>
          </cell>
          <cell r="F608" t="e">
            <v>#N/A</v>
          </cell>
          <cell r="H608">
            <v>44307</v>
          </cell>
          <cell r="I608">
            <v>44356</v>
          </cell>
          <cell r="K608">
            <v>59869</v>
          </cell>
          <cell r="M608" t="str">
            <v>Factura devuelta</v>
          </cell>
          <cell r="N608" t="str">
            <v>Factura devuelta</v>
          </cell>
          <cell r="O608" t="str">
            <v>Factura devuelta excepcionada</v>
          </cell>
          <cell r="P608">
            <v>0</v>
          </cell>
          <cell r="Q608">
            <v>0</v>
          </cell>
        </row>
        <row r="609">
          <cell r="D609">
            <v>2074808</v>
          </cell>
          <cell r="E609" t="e">
            <v>#N/A</v>
          </cell>
          <cell r="F609" t="e">
            <v>#N/A</v>
          </cell>
          <cell r="H609">
            <v>44307</v>
          </cell>
          <cell r="I609">
            <v>44356</v>
          </cell>
          <cell r="K609">
            <v>63369</v>
          </cell>
          <cell r="M609" t="str">
            <v>Factura devuelta</v>
          </cell>
          <cell r="N609" t="str">
            <v>Factura devuelta</v>
          </cell>
          <cell r="O609" t="str">
            <v>Factura devuelta excepcionada</v>
          </cell>
          <cell r="P609">
            <v>0</v>
          </cell>
          <cell r="Q609">
            <v>0</v>
          </cell>
        </row>
        <row r="610">
          <cell r="D610">
            <v>2074967</v>
          </cell>
          <cell r="E610" t="e">
            <v>#N/A</v>
          </cell>
          <cell r="F610" t="e">
            <v>#N/A</v>
          </cell>
          <cell r="H610">
            <v>44307</v>
          </cell>
          <cell r="I610">
            <v>44356</v>
          </cell>
          <cell r="K610">
            <v>63369</v>
          </cell>
          <cell r="M610" t="str">
            <v>Factura devuelta</v>
          </cell>
          <cell r="N610" t="str">
            <v>Factura devuelta</v>
          </cell>
          <cell r="O610" t="str">
            <v>Factura devuelta excepcionada</v>
          </cell>
          <cell r="P610">
            <v>0</v>
          </cell>
          <cell r="Q610">
            <v>0</v>
          </cell>
        </row>
        <row r="611">
          <cell r="D611">
            <v>2075006</v>
          </cell>
          <cell r="E611" t="e">
            <v>#N/A</v>
          </cell>
          <cell r="F611" t="e">
            <v>#N/A</v>
          </cell>
          <cell r="H611">
            <v>44307</v>
          </cell>
          <cell r="I611">
            <v>44356</v>
          </cell>
          <cell r="K611">
            <v>63369</v>
          </cell>
          <cell r="M611" t="str">
            <v>Factura devuelta</v>
          </cell>
          <cell r="N611" t="str">
            <v>Factura devuelta</v>
          </cell>
          <cell r="O611" t="str">
            <v>Factura devuelta excepcionada</v>
          </cell>
          <cell r="P611">
            <v>0</v>
          </cell>
          <cell r="Q611">
            <v>0</v>
          </cell>
        </row>
        <row r="612">
          <cell r="D612">
            <v>2075081</v>
          </cell>
          <cell r="E612" t="e">
            <v>#N/A</v>
          </cell>
          <cell r="F612" t="e">
            <v>#N/A</v>
          </cell>
          <cell r="H612">
            <v>44307</v>
          </cell>
          <cell r="I612">
            <v>44356</v>
          </cell>
          <cell r="K612">
            <v>63369</v>
          </cell>
          <cell r="M612" t="str">
            <v>Factura devuelta</v>
          </cell>
          <cell r="N612" t="str">
            <v>Factura devuelta</v>
          </cell>
          <cell r="O612" t="str">
            <v>Factura devuelta excepcionada</v>
          </cell>
          <cell r="P612">
            <v>0</v>
          </cell>
          <cell r="Q612">
            <v>0</v>
          </cell>
        </row>
        <row r="613">
          <cell r="D613">
            <v>2077187</v>
          </cell>
          <cell r="E613" t="e">
            <v>#N/A</v>
          </cell>
          <cell r="F613" t="e">
            <v>#N/A</v>
          </cell>
          <cell r="H613">
            <v>44312</v>
          </cell>
          <cell r="I613">
            <v>44356</v>
          </cell>
          <cell r="K613">
            <v>63369</v>
          </cell>
          <cell r="M613" t="str">
            <v>Factura devuelta</v>
          </cell>
          <cell r="N613" t="str">
            <v>Factura devuelta</v>
          </cell>
          <cell r="O613" t="str">
            <v>Factura devuelta excepcionada</v>
          </cell>
          <cell r="P613">
            <v>0</v>
          </cell>
          <cell r="Q613">
            <v>0</v>
          </cell>
        </row>
        <row r="614">
          <cell r="D614">
            <v>2077338</v>
          </cell>
          <cell r="E614" t="e">
            <v>#N/A</v>
          </cell>
          <cell r="F614" t="e">
            <v>#N/A</v>
          </cell>
          <cell r="H614">
            <v>44313</v>
          </cell>
          <cell r="I614">
            <v>44356</v>
          </cell>
          <cell r="K614">
            <v>527880</v>
          </cell>
          <cell r="M614" t="str">
            <v>Factura devuelta</v>
          </cell>
          <cell r="N614" t="str">
            <v>Factura devuelta</v>
          </cell>
          <cell r="O614" t="str">
            <v>Factura devuelta excepcionada</v>
          </cell>
          <cell r="P614">
            <v>0</v>
          </cell>
          <cell r="Q614">
            <v>0</v>
          </cell>
        </row>
        <row r="615">
          <cell r="D615">
            <v>2077692</v>
          </cell>
          <cell r="E615" t="e">
            <v>#N/A</v>
          </cell>
          <cell r="F615" t="e">
            <v>#N/A</v>
          </cell>
          <cell r="H615">
            <v>44313</v>
          </cell>
          <cell r="I615">
            <v>44356</v>
          </cell>
          <cell r="K615">
            <v>63369</v>
          </cell>
          <cell r="M615" t="str">
            <v>Factura devuelta</v>
          </cell>
          <cell r="N615" t="str">
            <v>Factura devuelta</v>
          </cell>
          <cell r="O615" t="str">
            <v>Factura devuelta excepcionada</v>
          </cell>
          <cell r="P615">
            <v>0</v>
          </cell>
          <cell r="Q615">
            <v>0</v>
          </cell>
        </row>
        <row r="616">
          <cell r="D616">
            <v>2077791</v>
          </cell>
          <cell r="E616" t="e">
            <v>#N/A</v>
          </cell>
          <cell r="F616" t="e">
            <v>#N/A</v>
          </cell>
          <cell r="H616">
            <v>44313</v>
          </cell>
          <cell r="I616">
            <v>44356</v>
          </cell>
          <cell r="K616">
            <v>63369</v>
          </cell>
          <cell r="M616" t="str">
            <v>Factura devuelta</v>
          </cell>
          <cell r="N616" t="str">
            <v>Factura devuelta</v>
          </cell>
          <cell r="O616" t="str">
            <v>Factura devuelta excepcionada</v>
          </cell>
          <cell r="P616">
            <v>0</v>
          </cell>
          <cell r="Q616">
            <v>0</v>
          </cell>
        </row>
        <row r="617">
          <cell r="D617">
            <v>2077799</v>
          </cell>
          <cell r="E617" t="e">
            <v>#N/A</v>
          </cell>
          <cell r="F617" t="e">
            <v>#N/A</v>
          </cell>
          <cell r="H617">
            <v>44313</v>
          </cell>
          <cell r="I617">
            <v>44356</v>
          </cell>
          <cell r="K617">
            <v>63369</v>
          </cell>
          <cell r="M617" t="str">
            <v>Factura devuelta</v>
          </cell>
          <cell r="N617" t="str">
            <v>Factura devuelta</v>
          </cell>
          <cell r="O617" t="str">
            <v>Factura devuelta excepcionada</v>
          </cell>
          <cell r="P617">
            <v>0</v>
          </cell>
          <cell r="Q617">
            <v>0</v>
          </cell>
        </row>
        <row r="618">
          <cell r="D618">
            <v>2077810</v>
          </cell>
          <cell r="E618" t="e">
            <v>#N/A</v>
          </cell>
          <cell r="F618" t="e">
            <v>#N/A</v>
          </cell>
          <cell r="H618">
            <v>44313</v>
          </cell>
          <cell r="I618">
            <v>44356</v>
          </cell>
          <cell r="K618">
            <v>63369</v>
          </cell>
          <cell r="M618" t="str">
            <v>Factura devuelta</v>
          </cell>
          <cell r="N618" t="str">
            <v>Factura devuelta</v>
          </cell>
          <cell r="O618" t="str">
            <v>Factura devuelta excepcionada</v>
          </cell>
          <cell r="P618">
            <v>0</v>
          </cell>
          <cell r="Q618">
            <v>0</v>
          </cell>
        </row>
        <row r="619">
          <cell r="D619">
            <v>2078069</v>
          </cell>
          <cell r="E619" t="e">
            <v>#N/A</v>
          </cell>
          <cell r="F619" t="e">
            <v>#N/A</v>
          </cell>
          <cell r="H619">
            <v>44314</v>
          </cell>
          <cell r="I619">
            <v>44356</v>
          </cell>
          <cell r="K619">
            <v>63369</v>
          </cell>
          <cell r="M619" t="str">
            <v>Factura devuelta</v>
          </cell>
          <cell r="N619" t="str">
            <v>Factura devuelta</v>
          </cell>
          <cell r="O619" t="str">
            <v>Factura devuelta excepcionada</v>
          </cell>
          <cell r="P619">
            <v>0</v>
          </cell>
          <cell r="Q619">
            <v>0</v>
          </cell>
        </row>
        <row r="620">
          <cell r="D620">
            <v>2078074</v>
          </cell>
          <cell r="E620" t="e">
            <v>#N/A</v>
          </cell>
          <cell r="F620" t="e">
            <v>#N/A</v>
          </cell>
          <cell r="H620">
            <v>44314</v>
          </cell>
          <cell r="I620">
            <v>44356</v>
          </cell>
          <cell r="K620">
            <v>52400</v>
          </cell>
          <cell r="M620" t="str">
            <v>Factura devuelta</v>
          </cell>
          <cell r="N620" t="str">
            <v>Factura devuelta</v>
          </cell>
          <cell r="O620" t="str">
            <v>Factura devuelta excepcionada</v>
          </cell>
          <cell r="P620">
            <v>0</v>
          </cell>
          <cell r="Q620">
            <v>0</v>
          </cell>
        </row>
        <row r="621">
          <cell r="D621">
            <v>2078544</v>
          </cell>
          <cell r="E621" t="e">
            <v>#N/A</v>
          </cell>
          <cell r="F621" t="e">
            <v>#N/A</v>
          </cell>
          <cell r="H621">
            <v>44314</v>
          </cell>
          <cell r="I621">
            <v>44351</v>
          </cell>
          <cell r="K621">
            <v>1987818</v>
          </cell>
          <cell r="M621" t="str">
            <v>Factura devuelta</v>
          </cell>
          <cell r="N621" t="str">
            <v>Factura devuelta</v>
          </cell>
          <cell r="O621" t="str">
            <v>Factura devuelta excepcionada</v>
          </cell>
          <cell r="P621">
            <v>0</v>
          </cell>
          <cell r="Q621">
            <v>0</v>
          </cell>
        </row>
        <row r="622">
          <cell r="D622">
            <v>2078586</v>
          </cell>
          <cell r="E622" t="e">
            <v>#N/A</v>
          </cell>
          <cell r="F622" t="e">
            <v>#N/A</v>
          </cell>
          <cell r="H622">
            <v>44314</v>
          </cell>
          <cell r="I622">
            <v>44351</v>
          </cell>
          <cell r="K622">
            <v>1984298</v>
          </cell>
          <cell r="M622" t="str">
            <v>Factura devuelta</v>
          </cell>
          <cell r="N622" t="str">
            <v>Factura devuelta</v>
          </cell>
          <cell r="O622" t="str">
            <v>Factura devuelta excepcionada</v>
          </cell>
          <cell r="P622">
            <v>0</v>
          </cell>
          <cell r="Q622">
            <v>0</v>
          </cell>
        </row>
        <row r="623">
          <cell r="D623">
            <v>2078728</v>
          </cell>
          <cell r="E623" t="e">
            <v>#N/A</v>
          </cell>
          <cell r="F623" t="e">
            <v>#N/A</v>
          </cell>
          <cell r="H623">
            <v>44314</v>
          </cell>
          <cell r="I623">
            <v>44356</v>
          </cell>
          <cell r="K623">
            <v>813020</v>
          </cell>
          <cell r="M623" t="str">
            <v>Factura devuelta</v>
          </cell>
          <cell r="N623" t="str">
            <v>Factura devuelta</v>
          </cell>
          <cell r="O623" t="str">
            <v>Factura devuelta excepcionada</v>
          </cell>
          <cell r="P623">
            <v>0</v>
          </cell>
          <cell r="Q623">
            <v>0</v>
          </cell>
        </row>
        <row r="624">
          <cell r="D624">
            <v>2079511</v>
          </cell>
          <cell r="E624" t="e">
            <v>#N/A</v>
          </cell>
          <cell r="F624" t="e">
            <v>#N/A</v>
          </cell>
          <cell r="H624">
            <v>44315</v>
          </cell>
          <cell r="I624">
            <v>44356</v>
          </cell>
          <cell r="K624">
            <v>51300</v>
          </cell>
          <cell r="M624" t="str">
            <v>Factura devuelta</v>
          </cell>
          <cell r="N624" t="str">
            <v>Factura devuelta</v>
          </cell>
          <cell r="O624" t="str">
            <v>Factura devuelta excepcionada</v>
          </cell>
          <cell r="P624">
            <v>0</v>
          </cell>
          <cell r="Q624">
            <v>0</v>
          </cell>
        </row>
        <row r="625">
          <cell r="D625">
            <v>2079523</v>
          </cell>
          <cell r="E625" t="e">
            <v>#N/A</v>
          </cell>
          <cell r="F625" t="e">
            <v>#N/A</v>
          </cell>
          <cell r="H625">
            <v>44315</v>
          </cell>
          <cell r="I625">
            <v>44356</v>
          </cell>
          <cell r="K625">
            <v>72700</v>
          </cell>
          <cell r="M625" t="str">
            <v>Factura devuelta</v>
          </cell>
          <cell r="N625" t="str">
            <v>Factura devuelta</v>
          </cell>
          <cell r="O625" t="str">
            <v>Factura devuelta excepcionada</v>
          </cell>
          <cell r="P625">
            <v>0</v>
          </cell>
          <cell r="Q625">
            <v>0</v>
          </cell>
        </row>
        <row r="626">
          <cell r="D626">
            <v>2079527</v>
          </cell>
          <cell r="E626" t="e">
            <v>#N/A</v>
          </cell>
          <cell r="F626" t="e">
            <v>#N/A</v>
          </cell>
          <cell r="H626">
            <v>44315</v>
          </cell>
          <cell r="I626">
            <v>44356</v>
          </cell>
          <cell r="K626">
            <v>63369</v>
          </cell>
          <cell r="M626" t="str">
            <v>Factura devuelta</v>
          </cell>
          <cell r="N626" t="str">
            <v>Factura devuelta</v>
          </cell>
          <cell r="O626" t="str">
            <v>Factura devuelta excepcionada</v>
          </cell>
          <cell r="P626">
            <v>0</v>
          </cell>
          <cell r="Q626">
            <v>0</v>
          </cell>
        </row>
        <row r="627">
          <cell r="D627">
            <v>2079709</v>
          </cell>
          <cell r="E627" t="e">
            <v>#N/A</v>
          </cell>
          <cell r="F627" t="e">
            <v>#N/A</v>
          </cell>
          <cell r="H627">
            <v>44316</v>
          </cell>
          <cell r="I627">
            <v>44356</v>
          </cell>
          <cell r="K627">
            <v>63369</v>
          </cell>
          <cell r="M627" t="str">
            <v>Factura devuelta</v>
          </cell>
          <cell r="N627" t="str">
            <v>Factura devuelta</v>
          </cell>
          <cell r="O627" t="str">
            <v>Factura devuelta excepcionada</v>
          </cell>
          <cell r="P627">
            <v>0</v>
          </cell>
          <cell r="Q627">
            <v>0</v>
          </cell>
        </row>
        <row r="628">
          <cell r="D628">
            <v>2079815</v>
          </cell>
          <cell r="E628" t="e">
            <v>#N/A</v>
          </cell>
          <cell r="F628" t="e">
            <v>#N/A</v>
          </cell>
          <cell r="H628">
            <v>44316</v>
          </cell>
          <cell r="I628">
            <v>44356</v>
          </cell>
          <cell r="K628">
            <v>63369</v>
          </cell>
          <cell r="M628" t="str">
            <v>Factura devuelta</v>
          </cell>
          <cell r="N628" t="str">
            <v>Factura devuelta</v>
          </cell>
          <cell r="O628" t="str">
            <v>Factura devuelta excepcionada</v>
          </cell>
          <cell r="P628">
            <v>0</v>
          </cell>
          <cell r="Q628">
            <v>0</v>
          </cell>
        </row>
        <row r="629">
          <cell r="D629">
            <v>2079962</v>
          </cell>
          <cell r="E629" t="e">
            <v>#N/A</v>
          </cell>
          <cell r="F629" t="e">
            <v>#N/A</v>
          </cell>
          <cell r="H629">
            <v>44316</v>
          </cell>
          <cell r="I629">
            <v>44356</v>
          </cell>
          <cell r="K629">
            <v>63369</v>
          </cell>
          <cell r="M629" t="str">
            <v>Factura devuelta</v>
          </cell>
          <cell r="N629" t="str">
            <v>Factura devuelta</v>
          </cell>
          <cell r="O629" t="str">
            <v>Factura devuelta excepcionada</v>
          </cell>
          <cell r="P629">
            <v>0</v>
          </cell>
          <cell r="Q629">
            <v>0</v>
          </cell>
        </row>
        <row r="630">
          <cell r="D630">
            <v>2080070</v>
          </cell>
          <cell r="E630" t="e">
            <v>#N/A</v>
          </cell>
          <cell r="F630" t="e">
            <v>#N/A</v>
          </cell>
          <cell r="H630">
            <v>44316</v>
          </cell>
          <cell r="I630">
            <v>44356</v>
          </cell>
          <cell r="K630">
            <v>63369</v>
          </cell>
          <cell r="M630" t="str">
            <v>Factura devuelta</v>
          </cell>
          <cell r="N630" t="str">
            <v>Factura devuelta</v>
          </cell>
          <cell r="O630" t="str">
            <v>Factura devuelta excepcionada</v>
          </cell>
          <cell r="P630">
            <v>0</v>
          </cell>
          <cell r="Q630">
            <v>0</v>
          </cell>
        </row>
        <row r="631">
          <cell r="D631">
            <v>2080349</v>
          </cell>
          <cell r="E631" t="e">
            <v>#N/A</v>
          </cell>
          <cell r="F631" t="e">
            <v>#N/A</v>
          </cell>
          <cell r="H631">
            <v>44316</v>
          </cell>
          <cell r="I631">
            <v>44356</v>
          </cell>
          <cell r="K631">
            <v>63369</v>
          </cell>
          <cell r="M631" t="str">
            <v>Factura devuelta</v>
          </cell>
          <cell r="N631" t="str">
            <v>Factura devuelta</v>
          </cell>
          <cell r="O631" t="str">
            <v>Factura devuelta excepcionada</v>
          </cell>
          <cell r="P631">
            <v>0</v>
          </cell>
          <cell r="Q631">
            <v>0</v>
          </cell>
        </row>
        <row r="632">
          <cell r="D632">
            <v>2080359</v>
          </cell>
          <cell r="E632" t="e">
            <v>#N/A</v>
          </cell>
          <cell r="F632" t="e">
            <v>#N/A</v>
          </cell>
          <cell r="H632">
            <v>44316</v>
          </cell>
          <cell r="I632">
            <v>44356</v>
          </cell>
          <cell r="K632">
            <v>63369</v>
          </cell>
          <cell r="M632" t="str">
            <v>Factura devuelta</v>
          </cell>
          <cell r="N632" t="str">
            <v>Factura devuelta</v>
          </cell>
          <cell r="O632" t="str">
            <v>Factura devuelta excepcionada</v>
          </cell>
          <cell r="P632">
            <v>0</v>
          </cell>
          <cell r="Q632">
            <v>0</v>
          </cell>
        </row>
        <row r="633">
          <cell r="D633">
            <v>2080413</v>
          </cell>
          <cell r="E633" t="e">
            <v>#N/A</v>
          </cell>
          <cell r="F633" t="e">
            <v>#N/A</v>
          </cell>
          <cell r="H633">
            <v>44316</v>
          </cell>
          <cell r="I633">
            <v>44356</v>
          </cell>
          <cell r="K633">
            <v>63369</v>
          </cell>
          <cell r="M633" t="str">
            <v>Factura devuelta</v>
          </cell>
          <cell r="N633" t="str">
            <v>Factura devuelta</v>
          </cell>
          <cell r="O633" t="str">
            <v>Factura devuelta excepcionada</v>
          </cell>
          <cell r="P633">
            <v>0</v>
          </cell>
          <cell r="Q633">
            <v>0</v>
          </cell>
        </row>
        <row r="634">
          <cell r="D634">
            <v>2084187</v>
          </cell>
          <cell r="E634" t="e">
            <v>#N/A</v>
          </cell>
          <cell r="F634" t="e">
            <v>#N/A</v>
          </cell>
          <cell r="H634">
            <v>44330</v>
          </cell>
          <cell r="I634">
            <v>44351</v>
          </cell>
          <cell r="K634">
            <v>216994</v>
          </cell>
          <cell r="M634" t="str">
            <v>Factura devuelta</v>
          </cell>
          <cell r="N634" t="str">
            <v>Factura devuelta</v>
          </cell>
          <cell r="O634" t="str">
            <v>Factura devuelta excepcionada</v>
          </cell>
          <cell r="P634">
            <v>0</v>
          </cell>
          <cell r="Q634">
            <v>0</v>
          </cell>
        </row>
        <row r="635">
          <cell r="D635">
            <v>2084317</v>
          </cell>
          <cell r="E635" t="e">
            <v>#N/A</v>
          </cell>
          <cell r="F635" t="e">
            <v>#N/A</v>
          </cell>
          <cell r="H635">
            <v>44330</v>
          </cell>
          <cell r="I635">
            <v>44351</v>
          </cell>
          <cell r="K635">
            <v>7065097</v>
          </cell>
          <cell r="M635" t="str">
            <v>Factura devuelta</v>
          </cell>
          <cell r="N635" t="str">
            <v>Factura devuelta</v>
          </cell>
          <cell r="O635" t="str">
            <v>Factura devuelta excepcionada</v>
          </cell>
          <cell r="P635">
            <v>0</v>
          </cell>
          <cell r="Q635">
            <v>0</v>
          </cell>
        </row>
        <row r="636">
          <cell r="D636">
            <v>2090160</v>
          </cell>
          <cell r="E636" t="e">
            <v>#N/A</v>
          </cell>
          <cell r="F636" t="e">
            <v>#N/A</v>
          </cell>
          <cell r="H636">
            <v>44344</v>
          </cell>
          <cell r="I636">
            <v>44356</v>
          </cell>
          <cell r="K636">
            <v>1790000</v>
          </cell>
          <cell r="M636" t="str">
            <v>Factura devuelta</v>
          </cell>
          <cell r="N636" t="str">
            <v>Factura devuelta</v>
          </cell>
          <cell r="O636" t="str">
            <v>Factura devuelta excepcionada</v>
          </cell>
          <cell r="P636">
            <v>0</v>
          </cell>
          <cell r="Q636">
            <v>0</v>
          </cell>
        </row>
        <row r="637">
          <cell r="D637">
            <v>2024551</v>
          </cell>
          <cell r="E637">
            <v>2024551</v>
          </cell>
          <cell r="G637">
            <v>0</v>
          </cell>
          <cell r="H637">
            <v>44145</v>
          </cell>
          <cell r="I637">
            <v>44175</v>
          </cell>
          <cell r="K637">
            <v>40903669</v>
          </cell>
          <cell r="M637" t="str">
            <v>Factura devuelta</v>
          </cell>
          <cell r="N637" t="str">
            <v>Factura auditada</v>
          </cell>
          <cell r="O637" t="str">
            <v>Factura auditada</v>
          </cell>
          <cell r="P637">
            <v>0</v>
          </cell>
          <cell r="Q637">
            <v>40903689</v>
          </cell>
        </row>
        <row r="638">
          <cell r="D638">
            <v>1612468</v>
          </cell>
          <cell r="E638" t="e">
            <v>#N/A</v>
          </cell>
          <cell r="F638" t="e">
            <v>#N/A</v>
          </cell>
          <cell r="G638" t="str">
            <v>BOYACA</v>
          </cell>
          <cell r="H638">
            <v>43405</v>
          </cell>
          <cell r="I638">
            <v>43419</v>
          </cell>
          <cell r="K638">
            <v>118000</v>
          </cell>
          <cell r="M638" t="str">
            <v>Factura auditada</v>
          </cell>
          <cell r="N638" t="str">
            <v>Factura auditada</v>
          </cell>
          <cell r="O638" t="str">
            <v>Factura auditada</v>
          </cell>
          <cell r="P638">
            <v>0</v>
          </cell>
          <cell r="Q638">
            <v>118000</v>
          </cell>
        </row>
        <row r="639">
          <cell r="D639">
            <v>1678941</v>
          </cell>
          <cell r="E639" t="e">
            <v>#N/A</v>
          </cell>
          <cell r="F639" t="e">
            <v>#N/A</v>
          </cell>
          <cell r="G639" t="str">
            <v>N. DE SANTANDER</v>
          </cell>
          <cell r="H639">
            <v>43567</v>
          </cell>
          <cell r="I639">
            <v>44020</v>
          </cell>
          <cell r="K639">
            <v>278600</v>
          </cell>
          <cell r="M639" t="str">
            <v>Factura auditada</v>
          </cell>
          <cell r="N639" t="str">
            <v>Factura auditada</v>
          </cell>
          <cell r="O639" t="str">
            <v>Factura auditada</v>
          </cell>
          <cell r="P639">
            <v>0</v>
          </cell>
          <cell r="Q639">
            <v>0</v>
          </cell>
        </row>
        <row r="640">
          <cell r="D640">
            <v>1688575</v>
          </cell>
          <cell r="E640" t="e">
            <v>#N/A</v>
          </cell>
          <cell r="F640" t="e">
            <v>#N/A</v>
          </cell>
          <cell r="G640" t="str">
            <v>N. DE SANTANDER</v>
          </cell>
          <cell r="H640">
            <v>43591</v>
          </cell>
          <cell r="I640">
            <v>43720</v>
          </cell>
          <cell r="K640">
            <v>60500</v>
          </cell>
          <cell r="M640" t="str">
            <v>Factura auditada</v>
          </cell>
          <cell r="N640" t="str">
            <v>Factura auditada</v>
          </cell>
          <cell r="O640" t="str">
            <v>Factura auditada</v>
          </cell>
          <cell r="P640">
            <v>0</v>
          </cell>
          <cell r="Q640">
            <v>0</v>
          </cell>
        </row>
        <row r="641">
          <cell r="D641">
            <v>1689459</v>
          </cell>
          <cell r="E641" t="e">
            <v>#N/A</v>
          </cell>
          <cell r="F641" t="e">
            <v>#N/A</v>
          </cell>
          <cell r="G641" t="str">
            <v>N. DE SANTANDER</v>
          </cell>
          <cell r="H641">
            <v>43593</v>
          </cell>
          <cell r="I641">
            <v>43720</v>
          </cell>
          <cell r="K641">
            <v>60500</v>
          </cell>
          <cell r="M641" t="str">
            <v>Factura auditada</v>
          </cell>
          <cell r="N641" t="str">
            <v>Factura auditada</v>
          </cell>
          <cell r="O641" t="str">
            <v>Factura auditada</v>
          </cell>
          <cell r="P641">
            <v>0</v>
          </cell>
          <cell r="Q641">
            <v>0</v>
          </cell>
        </row>
        <row r="642">
          <cell r="D642">
            <v>1698239</v>
          </cell>
          <cell r="E642" t="e">
            <v>#N/A</v>
          </cell>
          <cell r="F642" t="e">
            <v>#N/A</v>
          </cell>
          <cell r="G642" t="str">
            <v>GUAINIA</v>
          </cell>
          <cell r="H642">
            <v>43612</v>
          </cell>
          <cell r="I642">
            <v>43698</v>
          </cell>
          <cell r="K642">
            <v>1302900</v>
          </cell>
          <cell r="M642" t="str">
            <v>Factura auditada</v>
          </cell>
          <cell r="N642" t="str">
            <v>Factura auditada</v>
          </cell>
          <cell r="O642" t="str">
            <v>Factura auditada</v>
          </cell>
          <cell r="P642">
            <v>0</v>
          </cell>
          <cell r="Q642">
            <v>1302900</v>
          </cell>
        </row>
        <row r="643">
          <cell r="D643">
            <v>1704735</v>
          </cell>
          <cell r="E643" t="e">
            <v>#N/A</v>
          </cell>
          <cell r="F643" t="e">
            <v>#N/A</v>
          </cell>
          <cell r="G643" t="str">
            <v>CUNDINAMARCA</v>
          </cell>
          <cell r="H643">
            <v>43627</v>
          </cell>
          <cell r="I643">
            <v>43633</v>
          </cell>
          <cell r="K643">
            <v>59800</v>
          </cell>
          <cell r="M643" t="str">
            <v>Factura auditada</v>
          </cell>
          <cell r="N643" t="str">
            <v>Factura auditada</v>
          </cell>
          <cell r="O643" t="str">
            <v>Factura auditada</v>
          </cell>
          <cell r="P643">
            <v>0</v>
          </cell>
          <cell r="Q643">
            <v>59800</v>
          </cell>
        </row>
        <row r="644">
          <cell r="D644">
            <v>1709946</v>
          </cell>
          <cell r="E644" t="e">
            <v>#N/A</v>
          </cell>
          <cell r="F644" t="e">
            <v>#N/A</v>
          </cell>
          <cell r="G644" t="str">
            <v>BOYACA</v>
          </cell>
          <cell r="H644">
            <v>43637</v>
          </cell>
          <cell r="I644">
            <v>43661</v>
          </cell>
          <cell r="K644">
            <v>1480200</v>
          </cell>
          <cell r="M644" t="str">
            <v>Factura auditada</v>
          </cell>
          <cell r="N644" t="str">
            <v>Factura auditada</v>
          </cell>
          <cell r="O644" t="str">
            <v>Factura auditada</v>
          </cell>
          <cell r="P644">
            <v>0</v>
          </cell>
          <cell r="Q644">
            <v>1480200</v>
          </cell>
        </row>
        <row r="645">
          <cell r="D645">
            <v>1711680</v>
          </cell>
          <cell r="E645" t="e">
            <v>#N/A</v>
          </cell>
          <cell r="F645" t="e">
            <v>#N/A</v>
          </cell>
          <cell r="G645" t="str">
            <v>CUNDINAMARCA</v>
          </cell>
          <cell r="H645">
            <v>43643</v>
          </cell>
          <cell r="I645">
            <v>43662</v>
          </cell>
          <cell r="K645">
            <v>59782</v>
          </cell>
          <cell r="M645" t="str">
            <v>Factura auditada</v>
          </cell>
          <cell r="N645" t="str">
            <v>Factura auditada</v>
          </cell>
          <cell r="O645" t="str">
            <v>Factura auditada</v>
          </cell>
          <cell r="P645">
            <v>0</v>
          </cell>
          <cell r="Q645">
            <v>59782</v>
          </cell>
        </row>
        <row r="646">
          <cell r="D646">
            <v>1719601</v>
          </cell>
          <cell r="E646" t="e">
            <v>#N/A</v>
          </cell>
          <cell r="F646" t="e">
            <v>#N/A</v>
          </cell>
          <cell r="G646" t="str">
            <v>GUAINIA</v>
          </cell>
          <cell r="H646">
            <v>43661</v>
          </cell>
          <cell r="I646">
            <v>43698</v>
          </cell>
          <cell r="K646">
            <v>51400</v>
          </cell>
          <cell r="M646" t="str">
            <v>Factura auditada</v>
          </cell>
          <cell r="N646" t="str">
            <v>Factura auditada</v>
          </cell>
          <cell r="O646" t="str">
            <v>Factura auditada</v>
          </cell>
          <cell r="P646">
            <v>0</v>
          </cell>
          <cell r="Q646">
            <v>51400</v>
          </cell>
        </row>
        <row r="647">
          <cell r="D647">
            <v>1719632</v>
          </cell>
          <cell r="E647" t="e">
            <v>#N/A</v>
          </cell>
          <cell r="F647" t="e">
            <v>#N/A</v>
          </cell>
          <cell r="G647" t="str">
            <v>GUAINIA</v>
          </cell>
          <cell r="H647">
            <v>43661</v>
          </cell>
          <cell r="I647">
            <v>43698</v>
          </cell>
          <cell r="K647">
            <v>1433200</v>
          </cell>
          <cell r="M647" t="str">
            <v>Factura auditada</v>
          </cell>
          <cell r="N647" t="str">
            <v>Factura auditada</v>
          </cell>
          <cell r="O647" t="str">
            <v>Factura auditada</v>
          </cell>
          <cell r="P647">
            <v>0</v>
          </cell>
          <cell r="Q647">
            <v>1433200</v>
          </cell>
        </row>
        <row r="648">
          <cell r="D648">
            <v>1721286</v>
          </cell>
          <cell r="E648" t="e">
            <v>#N/A</v>
          </cell>
          <cell r="F648" t="e">
            <v>#N/A</v>
          </cell>
          <cell r="G648" t="str">
            <v>CUNDINAMARCA</v>
          </cell>
          <cell r="H648">
            <v>43664</v>
          </cell>
          <cell r="I648">
            <v>43698</v>
          </cell>
          <cell r="K648">
            <v>59782</v>
          </cell>
          <cell r="M648" t="str">
            <v>Factura auditada</v>
          </cell>
          <cell r="N648" t="str">
            <v>Factura auditada</v>
          </cell>
          <cell r="O648" t="str">
            <v>Factura auditada</v>
          </cell>
          <cell r="P648">
            <v>0</v>
          </cell>
          <cell r="Q648">
            <v>59782</v>
          </cell>
        </row>
        <row r="649">
          <cell r="D649">
            <v>1722045</v>
          </cell>
          <cell r="E649" t="e">
            <v>#N/A</v>
          </cell>
          <cell r="F649" t="e">
            <v>#N/A</v>
          </cell>
          <cell r="G649" t="str">
            <v>GUAINIA</v>
          </cell>
          <cell r="H649">
            <v>43665</v>
          </cell>
          <cell r="I649">
            <v>43698</v>
          </cell>
          <cell r="K649">
            <v>66800</v>
          </cell>
          <cell r="M649" t="str">
            <v>Factura auditada</v>
          </cell>
          <cell r="N649" t="str">
            <v>Factura auditada</v>
          </cell>
          <cell r="O649" t="str">
            <v>Factura auditada</v>
          </cell>
          <cell r="P649">
            <v>0</v>
          </cell>
          <cell r="Q649">
            <v>66800</v>
          </cell>
        </row>
        <row r="650">
          <cell r="D650">
            <v>1723544</v>
          </cell>
          <cell r="E650" t="e">
            <v>#N/A</v>
          </cell>
          <cell r="F650" t="e">
            <v>#N/A</v>
          </cell>
          <cell r="G650" t="str">
            <v>GUAINIA</v>
          </cell>
          <cell r="H650">
            <v>43669</v>
          </cell>
          <cell r="I650">
            <v>43698</v>
          </cell>
          <cell r="K650">
            <v>807190</v>
          </cell>
          <cell r="M650" t="str">
            <v>Factura auditada</v>
          </cell>
          <cell r="N650" t="str">
            <v>Factura auditada</v>
          </cell>
          <cell r="O650" t="str">
            <v>Factura auditada</v>
          </cell>
          <cell r="P650">
            <v>0</v>
          </cell>
          <cell r="Q650">
            <v>807190</v>
          </cell>
        </row>
        <row r="651">
          <cell r="D651">
            <v>1724937</v>
          </cell>
          <cell r="E651" t="e">
            <v>#N/A</v>
          </cell>
          <cell r="F651" t="e">
            <v>#N/A</v>
          </cell>
          <cell r="G651" t="str">
            <v>GUAINIA</v>
          </cell>
          <cell r="H651">
            <v>43672</v>
          </cell>
          <cell r="I651">
            <v>43698</v>
          </cell>
          <cell r="K651">
            <v>60500</v>
          </cell>
          <cell r="M651" t="str">
            <v>Factura auditada</v>
          </cell>
          <cell r="N651" t="str">
            <v>Factura auditada</v>
          </cell>
          <cell r="O651" t="str">
            <v>Factura auditada</v>
          </cell>
          <cell r="P651">
            <v>0</v>
          </cell>
          <cell r="Q651">
            <v>60500</v>
          </cell>
        </row>
        <row r="652">
          <cell r="D652">
            <v>1725869</v>
          </cell>
          <cell r="E652" t="e">
            <v>#N/A</v>
          </cell>
          <cell r="F652" t="e">
            <v>#N/A</v>
          </cell>
          <cell r="G652" t="str">
            <v>GUAINIA</v>
          </cell>
          <cell r="H652">
            <v>43675</v>
          </cell>
          <cell r="I652">
            <v>43698</v>
          </cell>
          <cell r="K652">
            <v>225300</v>
          </cell>
          <cell r="M652" t="str">
            <v>Factura auditada</v>
          </cell>
          <cell r="N652" t="str">
            <v>Factura auditada</v>
          </cell>
          <cell r="O652" t="str">
            <v>Factura auditada</v>
          </cell>
          <cell r="P652">
            <v>0</v>
          </cell>
          <cell r="Q652">
            <v>225300</v>
          </cell>
        </row>
        <row r="653">
          <cell r="D653">
            <v>1726440</v>
          </cell>
          <cell r="E653" t="e">
            <v>#N/A</v>
          </cell>
          <cell r="F653" t="e">
            <v>#N/A</v>
          </cell>
          <cell r="G653" t="str">
            <v>GUAINIA</v>
          </cell>
          <cell r="H653">
            <v>43675</v>
          </cell>
          <cell r="I653">
            <v>43698</v>
          </cell>
          <cell r="K653">
            <v>59800</v>
          </cell>
          <cell r="M653" t="str">
            <v>Factura auditada</v>
          </cell>
          <cell r="N653" t="str">
            <v>Factura auditada</v>
          </cell>
          <cell r="O653" t="str">
            <v>Factura auditada</v>
          </cell>
          <cell r="P653">
            <v>0</v>
          </cell>
          <cell r="Q653">
            <v>59800</v>
          </cell>
        </row>
        <row r="654">
          <cell r="D654">
            <v>1726503</v>
          </cell>
          <cell r="E654" t="e">
            <v>#N/A</v>
          </cell>
          <cell r="F654" t="e">
            <v>#N/A</v>
          </cell>
          <cell r="G654" t="str">
            <v>GUAINIA</v>
          </cell>
          <cell r="H654">
            <v>43675</v>
          </cell>
          <cell r="I654">
            <v>43698</v>
          </cell>
          <cell r="K654">
            <v>59800</v>
          </cell>
          <cell r="M654" t="str">
            <v>Factura auditada</v>
          </cell>
          <cell r="N654" t="str">
            <v>Factura auditada</v>
          </cell>
          <cell r="O654" t="str">
            <v>Factura auditada</v>
          </cell>
          <cell r="P654">
            <v>0</v>
          </cell>
          <cell r="Q654">
            <v>59800</v>
          </cell>
        </row>
        <row r="655">
          <cell r="D655">
            <v>1726513</v>
          </cell>
          <cell r="E655" t="e">
            <v>#N/A</v>
          </cell>
          <cell r="F655" t="e">
            <v>#N/A</v>
          </cell>
          <cell r="G655" t="str">
            <v>GUAINIA</v>
          </cell>
          <cell r="H655">
            <v>43675</v>
          </cell>
          <cell r="I655">
            <v>43698</v>
          </cell>
          <cell r="K655">
            <v>59800</v>
          </cell>
          <cell r="M655" t="str">
            <v>Factura auditada</v>
          </cell>
          <cell r="N655" t="str">
            <v>Factura auditada</v>
          </cell>
          <cell r="O655" t="str">
            <v>Factura auditada</v>
          </cell>
          <cell r="P655">
            <v>0</v>
          </cell>
          <cell r="Q655">
            <v>59800</v>
          </cell>
        </row>
        <row r="656">
          <cell r="D656">
            <v>1726529</v>
          </cell>
          <cell r="E656" t="e">
            <v>#N/A</v>
          </cell>
          <cell r="F656" t="e">
            <v>#N/A</v>
          </cell>
          <cell r="G656" t="str">
            <v>GUAINIA</v>
          </cell>
          <cell r="H656">
            <v>43675</v>
          </cell>
          <cell r="I656">
            <v>43698</v>
          </cell>
          <cell r="K656">
            <v>59782</v>
          </cell>
          <cell r="M656" t="str">
            <v>Factura auditada</v>
          </cell>
          <cell r="N656" t="str">
            <v>Factura auditada</v>
          </cell>
          <cell r="O656" t="str">
            <v>Factura auditada</v>
          </cell>
          <cell r="P656">
            <v>0</v>
          </cell>
          <cell r="Q656">
            <v>59782</v>
          </cell>
        </row>
        <row r="657">
          <cell r="D657">
            <v>1726655</v>
          </cell>
          <cell r="E657" t="e">
            <v>#N/A</v>
          </cell>
          <cell r="F657" t="e">
            <v>#N/A</v>
          </cell>
          <cell r="G657" t="str">
            <v>GUAINIA</v>
          </cell>
          <cell r="H657">
            <v>43675</v>
          </cell>
          <cell r="I657">
            <v>43698</v>
          </cell>
          <cell r="K657">
            <v>38000</v>
          </cell>
          <cell r="M657" t="str">
            <v>Factura auditada</v>
          </cell>
          <cell r="N657" t="str">
            <v>Factura auditada</v>
          </cell>
          <cell r="O657" t="str">
            <v>Factura auditada</v>
          </cell>
          <cell r="P657">
            <v>0</v>
          </cell>
          <cell r="Q657">
            <v>38000</v>
          </cell>
        </row>
        <row r="658">
          <cell r="D658">
            <v>1726743</v>
          </cell>
          <cell r="E658" t="e">
            <v>#N/A</v>
          </cell>
          <cell r="F658" t="e">
            <v>#N/A</v>
          </cell>
          <cell r="G658" t="str">
            <v>GUAINIA</v>
          </cell>
          <cell r="H658">
            <v>43676</v>
          </cell>
          <cell r="I658">
            <v>43698</v>
          </cell>
          <cell r="K658">
            <v>225300</v>
          </cell>
          <cell r="M658" t="str">
            <v>Factura auditada</v>
          </cell>
          <cell r="N658" t="str">
            <v>Factura auditada</v>
          </cell>
          <cell r="O658" t="str">
            <v>Factura auditada</v>
          </cell>
          <cell r="P658">
            <v>0</v>
          </cell>
          <cell r="Q658">
            <v>225300</v>
          </cell>
        </row>
        <row r="659">
          <cell r="D659">
            <v>1727675</v>
          </cell>
          <cell r="E659" t="e">
            <v>#N/A</v>
          </cell>
          <cell r="F659" t="e">
            <v>#N/A</v>
          </cell>
          <cell r="G659" t="str">
            <v>GUAINIA</v>
          </cell>
          <cell r="H659">
            <v>43677</v>
          </cell>
          <cell r="I659">
            <v>43698</v>
          </cell>
          <cell r="K659">
            <v>97800</v>
          </cell>
          <cell r="M659" t="str">
            <v>Factura auditada</v>
          </cell>
          <cell r="N659" t="str">
            <v>Factura auditada</v>
          </cell>
          <cell r="O659" t="str">
            <v>Factura auditada</v>
          </cell>
          <cell r="P659">
            <v>0</v>
          </cell>
          <cell r="Q659">
            <v>97800</v>
          </cell>
        </row>
        <row r="660">
          <cell r="D660">
            <v>1727740</v>
          </cell>
          <cell r="E660" t="e">
            <v>#N/A</v>
          </cell>
          <cell r="F660" t="e">
            <v>#N/A</v>
          </cell>
          <cell r="G660" t="str">
            <v>GUAINIA</v>
          </cell>
          <cell r="H660">
            <v>43677</v>
          </cell>
          <cell r="I660">
            <v>43698</v>
          </cell>
          <cell r="K660">
            <v>77850</v>
          </cell>
          <cell r="M660" t="str">
            <v>Factura auditada</v>
          </cell>
          <cell r="N660" t="str">
            <v>Factura auditada</v>
          </cell>
          <cell r="O660" t="str">
            <v>Factura auditada</v>
          </cell>
          <cell r="P660">
            <v>0</v>
          </cell>
          <cell r="Q660">
            <v>77850</v>
          </cell>
        </row>
        <row r="661">
          <cell r="D661">
            <v>1728428</v>
          </cell>
          <cell r="E661" t="e">
            <v>#N/A</v>
          </cell>
          <cell r="F661" t="e">
            <v>#N/A</v>
          </cell>
          <cell r="G661" t="str">
            <v>GUAINIA</v>
          </cell>
          <cell r="H661">
            <v>43678</v>
          </cell>
          <cell r="I661">
            <v>43698</v>
          </cell>
          <cell r="K661">
            <v>66300</v>
          </cell>
          <cell r="M661" t="str">
            <v>Factura auditada</v>
          </cell>
          <cell r="N661" t="str">
            <v>Factura auditada</v>
          </cell>
          <cell r="O661" t="str">
            <v>Factura auditada</v>
          </cell>
          <cell r="P661">
            <v>0</v>
          </cell>
          <cell r="Q661">
            <v>66300</v>
          </cell>
        </row>
        <row r="662">
          <cell r="D662">
            <v>1728651</v>
          </cell>
          <cell r="E662" t="e">
            <v>#N/A</v>
          </cell>
          <cell r="F662" t="e">
            <v>#N/A</v>
          </cell>
          <cell r="G662" t="str">
            <v>GUAINIA</v>
          </cell>
          <cell r="H662">
            <v>43678</v>
          </cell>
          <cell r="I662">
            <v>43698</v>
          </cell>
          <cell r="K662">
            <v>450600</v>
          </cell>
          <cell r="M662" t="str">
            <v>Factura auditada</v>
          </cell>
          <cell r="N662" t="str">
            <v>Factura auditada</v>
          </cell>
          <cell r="O662" t="str">
            <v>Factura auditada</v>
          </cell>
          <cell r="P662">
            <v>0</v>
          </cell>
          <cell r="Q662">
            <v>450600</v>
          </cell>
        </row>
        <row r="663">
          <cell r="D663">
            <v>1729840</v>
          </cell>
          <cell r="E663" t="e">
            <v>#N/A</v>
          </cell>
          <cell r="F663" t="e">
            <v>#N/A</v>
          </cell>
          <cell r="G663" t="str">
            <v>GUAINIA</v>
          </cell>
          <cell r="H663">
            <v>43682</v>
          </cell>
          <cell r="I663">
            <v>43698</v>
          </cell>
          <cell r="K663">
            <v>673400</v>
          </cell>
          <cell r="M663" t="str">
            <v>Factura auditada</v>
          </cell>
          <cell r="N663" t="str">
            <v>Factura auditada</v>
          </cell>
          <cell r="O663" t="str">
            <v>Factura auditada</v>
          </cell>
          <cell r="P663">
            <v>0</v>
          </cell>
          <cell r="Q663">
            <v>673400</v>
          </cell>
        </row>
        <row r="664">
          <cell r="D664">
            <v>1730448</v>
          </cell>
          <cell r="E664" t="e">
            <v>#N/A</v>
          </cell>
          <cell r="F664" t="e">
            <v>#N/A</v>
          </cell>
          <cell r="G664" t="str">
            <v>GUAINIA</v>
          </cell>
          <cell r="H664">
            <v>43683</v>
          </cell>
          <cell r="I664">
            <v>43698</v>
          </cell>
          <cell r="K664">
            <v>130000</v>
          </cell>
          <cell r="M664" t="str">
            <v>Factura auditada</v>
          </cell>
          <cell r="N664" t="str">
            <v>Factura auditada</v>
          </cell>
          <cell r="O664" t="str">
            <v>Factura auditada</v>
          </cell>
          <cell r="P664">
            <v>0</v>
          </cell>
          <cell r="Q664">
            <v>130000</v>
          </cell>
        </row>
        <row r="665">
          <cell r="D665">
            <v>1779395</v>
          </cell>
          <cell r="E665" t="e">
            <v>#N/A</v>
          </cell>
          <cell r="F665" t="e">
            <v>#N/A</v>
          </cell>
          <cell r="G665" t="str">
            <v>ARAUCA</v>
          </cell>
          <cell r="H665">
            <v>43791</v>
          </cell>
          <cell r="I665">
            <v>43818</v>
          </cell>
          <cell r="K665">
            <v>59800</v>
          </cell>
          <cell r="M665" t="str">
            <v>Factura auditada</v>
          </cell>
          <cell r="N665" t="str">
            <v>Factura auditada</v>
          </cell>
          <cell r="O665" t="str">
            <v>Factura auditada</v>
          </cell>
          <cell r="P665">
            <v>0</v>
          </cell>
          <cell r="Q665">
            <v>59800</v>
          </cell>
        </row>
        <row r="666">
          <cell r="D666">
            <v>1782689</v>
          </cell>
          <cell r="E666" t="e">
            <v>#N/A</v>
          </cell>
          <cell r="F666" t="e">
            <v>#N/A</v>
          </cell>
          <cell r="G666" t="str">
            <v>SANTAFE DE BOGOTA D. C.</v>
          </cell>
          <cell r="H666">
            <v>43798</v>
          </cell>
          <cell r="I666">
            <v>43816</v>
          </cell>
          <cell r="K666">
            <v>56600</v>
          </cell>
          <cell r="M666" t="str">
            <v>Factura auditada</v>
          </cell>
          <cell r="N666" t="str">
            <v>Factura auditada</v>
          </cell>
          <cell r="O666" t="str">
            <v>Factura auditada</v>
          </cell>
          <cell r="P666">
            <v>0</v>
          </cell>
          <cell r="Q666">
            <v>56600</v>
          </cell>
        </row>
        <row r="667">
          <cell r="D667">
            <v>1795418</v>
          </cell>
          <cell r="E667" t="e">
            <v>#N/A</v>
          </cell>
          <cell r="F667">
            <v>1795418</v>
          </cell>
          <cell r="H667">
            <v>43828</v>
          </cell>
          <cell r="I667">
            <v>44020</v>
          </cell>
          <cell r="K667">
            <v>28582956</v>
          </cell>
          <cell r="M667" t="str">
            <v>Factura devuelta</v>
          </cell>
          <cell r="N667" t="str">
            <v>Factura auditada</v>
          </cell>
          <cell r="O667" t="str">
            <v>Factura auditada</v>
          </cell>
          <cell r="P667">
            <v>0</v>
          </cell>
          <cell r="Q667">
            <v>28510156</v>
          </cell>
        </row>
        <row r="668">
          <cell r="D668">
            <v>1808158</v>
          </cell>
          <cell r="E668" t="e">
            <v>#N/A</v>
          </cell>
          <cell r="F668" t="e">
            <v>#N/A</v>
          </cell>
          <cell r="G668" t="str">
            <v>CUNDINAMARCA</v>
          </cell>
          <cell r="H668">
            <v>43861</v>
          </cell>
          <cell r="I668">
            <v>43894</v>
          </cell>
          <cell r="K668">
            <v>59800</v>
          </cell>
          <cell r="M668" t="str">
            <v>Factura auditada</v>
          </cell>
          <cell r="N668" t="str">
            <v>Factura auditada</v>
          </cell>
          <cell r="O668" t="str">
            <v>Factura auditada</v>
          </cell>
          <cell r="P668">
            <v>0</v>
          </cell>
          <cell r="Q668">
            <v>59800</v>
          </cell>
        </row>
        <row r="669">
          <cell r="D669">
            <v>1808771</v>
          </cell>
          <cell r="E669" t="e">
            <v>#N/A</v>
          </cell>
          <cell r="F669" t="e">
            <v>#N/A</v>
          </cell>
          <cell r="G669" t="str">
            <v>CUNDINAMARCA</v>
          </cell>
          <cell r="H669">
            <v>43861</v>
          </cell>
          <cell r="I669">
            <v>43894</v>
          </cell>
          <cell r="K669">
            <v>99200</v>
          </cell>
          <cell r="M669" t="str">
            <v>Factura auditada</v>
          </cell>
          <cell r="N669" t="str">
            <v>Factura auditada</v>
          </cell>
          <cell r="O669" t="str">
            <v>Factura auditada</v>
          </cell>
          <cell r="P669">
            <v>0</v>
          </cell>
          <cell r="Q669">
            <v>99200</v>
          </cell>
        </row>
        <row r="670">
          <cell r="D670">
            <v>1809012</v>
          </cell>
          <cell r="E670" t="e">
            <v>#N/A</v>
          </cell>
          <cell r="F670" t="e">
            <v>#N/A</v>
          </cell>
          <cell r="G670" t="str">
            <v>CUNDINAMARCA</v>
          </cell>
          <cell r="H670">
            <v>43864</v>
          </cell>
          <cell r="I670">
            <v>43894</v>
          </cell>
          <cell r="K670">
            <v>80700</v>
          </cell>
          <cell r="M670" t="str">
            <v>Factura auditada</v>
          </cell>
          <cell r="N670" t="str">
            <v>Factura auditada</v>
          </cell>
          <cell r="O670" t="str">
            <v>Factura auditada</v>
          </cell>
          <cell r="P670">
            <v>0</v>
          </cell>
          <cell r="Q670">
            <v>80700</v>
          </cell>
        </row>
        <row r="671">
          <cell r="D671">
            <v>1847723</v>
          </cell>
          <cell r="E671" t="e">
            <v>#N/A</v>
          </cell>
          <cell r="F671" t="e">
            <v>#N/A</v>
          </cell>
          <cell r="G671" t="str">
            <v>CUNDINAMARCA</v>
          </cell>
          <cell r="H671">
            <v>44018</v>
          </cell>
          <cell r="I671">
            <v>44090</v>
          </cell>
          <cell r="K671">
            <v>1334800</v>
          </cell>
          <cell r="M671" t="str">
            <v>Factura auditada</v>
          </cell>
          <cell r="N671" t="str">
            <v>Factura auditada</v>
          </cell>
          <cell r="O671" t="str">
            <v>Factura auditada</v>
          </cell>
          <cell r="P671">
            <v>0</v>
          </cell>
          <cell r="Q671">
            <v>1334800</v>
          </cell>
        </row>
        <row r="672">
          <cell r="D672">
            <v>1851595</v>
          </cell>
          <cell r="E672" t="e">
            <v>#N/A</v>
          </cell>
          <cell r="F672" t="e">
            <v>#N/A</v>
          </cell>
          <cell r="G672" t="str">
            <v>CUNDINAMARCA</v>
          </cell>
          <cell r="H672">
            <v>44034</v>
          </cell>
          <cell r="I672">
            <v>44049</v>
          </cell>
          <cell r="K672">
            <v>107700</v>
          </cell>
          <cell r="M672" t="str">
            <v>Factura auditada</v>
          </cell>
          <cell r="N672" t="str">
            <v>Factura auditada</v>
          </cell>
          <cell r="O672" t="str">
            <v>Factura auditada</v>
          </cell>
          <cell r="P672">
            <v>0</v>
          </cell>
          <cell r="Q672">
            <v>107700</v>
          </cell>
        </row>
        <row r="673">
          <cell r="D673">
            <v>1851752</v>
          </cell>
          <cell r="E673" t="e">
            <v>#N/A</v>
          </cell>
          <cell r="F673" t="e">
            <v>#N/A</v>
          </cell>
          <cell r="G673" t="str">
            <v>CUNDINAMARCA</v>
          </cell>
          <cell r="H673">
            <v>44034</v>
          </cell>
          <cell r="I673">
            <v>44049</v>
          </cell>
          <cell r="K673">
            <v>206500</v>
          </cell>
          <cell r="M673" t="str">
            <v>Factura auditada</v>
          </cell>
          <cell r="N673" t="str">
            <v>Factura auditada</v>
          </cell>
          <cell r="O673" t="str">
            <v>Factura auditada</v>
          </cell>
          <cell r="P673">
            <v>0</v>
          </cell>
          <cell r="Q673">
            <v>206500</v>
          </cell>
        </row>
        <row r="674">
          <cell r="D674">
            <v>1852019</v>
          </cell>
          <cell r="E674" t="e">
            <v>#N/A</v>
          </cell>
          <cell r="F674" t="e">
            <v>#N/A</v>
          </cell>
          <cell r="G674" t="str">
            <v>CUNDINAMARCA</v>
          </cell>
          <cell r="H674">
            <v>44035</v>
          </cell>
          <cell r="I674">
            <v>44049</v>
          </cell>
          <cell r="K674">
            <v>59800</v>
          </cell>
          <cell r="M674" t="str">
            <v>Factura auditada</v>
          </cell>
          <cell r="N674" t="str">
            <v>Factura auditada</v>
          </cell>
          <cell r="O674" t="str">
            <v>Factura auditada</v>
          </cell>
          <cell r="P674">
            <v>0</v>
          </cell>
          <cell r="Q674">
            <v>59800</v>
          </cell>
        </row>
        <row r="675">
          <cell r="D675">
            <v>2000870</v>
          </cell>
          <cell r="E675" t="e">
            <v>#N/A</v>
          </cell>
          <cell r="F675">
            <v>2000870</v>
          </cell>
          <cell r="G675" t="str">
            <v>Boyaca</v>
          </cell>
          <cell r="H675">
            <v>44054</v>
          </cell>
          <cell r="I675">
            <v>44175</v>
          </cell>
          <cell r="K675">
            <v>30563100</v>
          </cell>
          <cell r="M675" t="str">
            <v>Factura devuelta</v>
          </cell>
          <cell r="N675" t="str">
            <v>Factura auditada</v>
          </cell>
          <cell r="O675" t="str">
            <v>Factura auditada</v>
          </cell>
          <cell r="P675">
            <v>0</v>
          </cell>
          <cell r="Q675">
            <v>30106300</v>
          </cell>
        </row>
        <row r="676">
          <cell r="D676">
            <v>2005321</v>
          </cell>
          <cell r="E676" t="e">
            <v>#N/A</v>
          </cell>
          <cell r="F676" t="e">
            <v>#N/A</v>
          </cell>
          <cell r="G676" t="str">
            <v>CUNDINAMARCA</v>
          </cell>
          <cell r="H676">
            <v>44072</v>
          </cell>
          <cell r="I676">
            <v>44090</v>
          </cell>
          <cell r="K676">
            <v>675000</v>
          </cell>
          <cell r="M676" t="str">
            <v>Factura auditada</v>
          </cell>
          <cell r="N676" t="str">
            <v>Factura auditada</v>
          </cell>
          <cell r="O676" t="str">
            <v>Factura auditada</v>
          </cell>
          <cell r="P676">
            <v>0</v>
          </cell>
          <cell r="Q676">
            <v>675000</v>
          </cell>
        </row>
        <row r="677">
          <cell r="D677">
            <v>2005346</v>
          </cell>
          <cell r="E677" t="e">
            <v>#N/A</v>
          </cell>
          <cell r="F677" t="e">
            <v>#N/A</v>
          </cell>
          <cell r="G677" t="str">
            <v>CUNDINAMARCA</v>
          </cell>
          <cell r="H677">
            <v>44074</v>
          </cell>
          <cell r="I677">
            <v>44090</v>
          </cell>
          <cell r="K677">
            <v>387400</v>
          </cell>
          <cell r="M677" t="str">
            <v>Factura auditada</v>
          </cell>
          <cell r="N677" t="str">
            <v>Factura auditada</v>
          </cell>
          <cell r="O677" t="str">
            <v>Factura auditada</v>
          </cell>
          <cell r="P677">
            <v>0</v>
          </cell>
          <cell r="Q677">
            <v>387400</v>
          </cell>
        </row>
        <row r="678">
          <cell r="D678">
            <v>2014396</v>
          </cell>
          <cell r="E678" t="e">
            <v>#N/A</v>
          </cell>
          <cell r="F678">
            <v>2014396</v>
          </cell>
          <cell r="G678" t="str">
            <v>Guainia</v>
          </cell>
          <cell r="H678">
            <v>44104</v>
          </cell>
          <cell r="I678">
            <v>44146</v>
          </cell>
          <cell r="K678">
            <v>52677100</v>
          </cell>
          <cell r="M678" t="str">
            <v>Factura devuelta</v>
          </cell>
          <cell r="N678" t="str">
            <v>Factura auditada</v>
          </cell>
          <cell r="O678" t="str">
            <v>Factura auditada</v>
          </cell>
          <cell r="P678">
            <v>0</v>
          </cell>
          <cell r="Q678">
            <v>52577100</v>
          </cell>
        </row>
        <row r="679">
          <cell r="D679">
            <v>2017785</v>
          </cell>
          <cell r="E679" t="e">
            <v>#N/A</v>
          </cell>
          <cell r="F679">
            <v>2017785</v>
          </cell>
          <cell r="G679" t="str">
            <v>Guainia</v>
          </cell>
          <cell r="H679">
            <v>44124</v>
          </cell>
          <cell r="I679">
            <v>44169</v>
          </cell>
          <cell r="K679">
            <v>422900</v>
          </cell>
          <cell r="M679" t="str">
            <v>Factura devuelta</v>
          </cell>
          <cell r="N679" t="str">
            <v>Factura auditada</v>
          </cell>
          <cell r="O679" t="str">
            <v>Factura auditada</v>
          </cell>
          <cell r="P679">
            <v>0</v>
          </cell>
          <cell r="Q679">
            <v>422900</v>
          </cell>
        </row>
        <row r="680">
          <cell r="D680">
            <v>2022709</v>
          </cell>
          <cell r="E680" t="e">
            <v>#N/A</v>
          </cell>
          <cell r="F680">
            <v>2022709</v>
          </cell>
          <cell r="H680">
            <v>44135</v>
          </cell>
          <cell r="I680">
            <v>44172</v>
          </cell>
          <cell r="K680">
            <v>484500</v>
          </cell>
          <cell r="M680" t="str">
            <v>Factura devuelta</v>
          </cell>
          <cell r="N680" t="str">
            <v>Factura auditada</v>
          </cell>
          <cell r="O680" t="str">
            <v>Factura auditada</v>
          </cell>
          <cell r="P680">
            <v>0</v>
          </cell>
          <cell r="Q680">
            <v>484500</v>
          </cell>
        </row>
        <row r="681">
          <cell r="D681">
            <v>2022946</v>
          </cell>
          <cell r="E681" t="e">
            <v>#N/A</v>
          </cell>
          <cell r="F681">
            <v>2022946</v>
          </cell>
          <cell r="G681" t="str">
            <v>Santander</v>
          </cell>
          <cell r="H681">
            <v>44135</v>
          </cell>
          <cell r="I681">
            <v>44172</v>
          </cell>
          <cell r="K681">
            <v>63400</v>
          </cell>
          <cell r="M681" t="str">
            <v>Factura devuelta</v>
          </cell>
          <cell r="N681" t="str">
            <v>Factura auditada</v>
          </cell>
          <cell r="O681" t="str">
            <v>Factura auditada</v>
          </cell>
          <cell r="P681">
            <v>0</v>
          </cell>
          <cell r="Q681">
            <v>63400</v>
          </cell>
        </row>
        <row r="682">
          <cell r="D682">
            <v>2023111</v>
          </cell>
          <cell r="E682" t="e">
            <v>#N/A</v>
          </cell>
          <cell r="F682">
            <v>2023111</v>
          </cell>
          <cell r="G682" t="str">
            <v>Santander</v>
          </cell>
          <cell r="H682">
            <v>44135</v>
          </cell>
          <cell r="I682">
            <v>44172</v>
          </cell>
          <cell r="K682">
            <v>63400</v>
          </cell>
          <cell r="M682" t="str">
            <v>Factura devuelta</v>
          </cell>
          <cell r="N682" t="str">
            <v>Factura auditada</v>
          </cell>
          <cell r="O682" t="str">
            <v>Factura auditada</v>
          </cell>
          <cell r="P682">
            <v>0</v>
          </cell>
          <cell r="Q682">
            <v>63400</v>
          </cell>
        </row>
        <row r="683">
          <cell r="D683">
            <v>2023975</v>
          </cell>
          <cell r="E683" t="e">
            <v>#N/A</v>
          </cell>
          <cell r="F683">
            <v>2023975</v>
          </cell>
          <cell r="G683" t="str">
            <v>Santander</v>
          </cell>
          <cell r="H683">
            <v>44142</v>
          </cell>
          <cell r="I683">
            <v>44172</v>
          </cell>
          <cell r="K683">
            <v>63400</v>
          </cell>
          <cell r="M683" t="str">
            <v>Factura devuelta</v>
          </cell>
          <cell r="N683" t="str">
            <v>Factura auditada</v>
          </cell>
          <cell r="O683" t="str">
            <v>Factura auditada</v>
          </cell>
          <cell r="P683">
            <v>0</v>
          </cell>
          <cell r="Q683">
            <v>63400</v>
          </cell>
        </row>
        <row r="684">
          <cell r="D684">
            <v>2024276</v>
          </cell>
          <cell r="E684" t="e">
            <v>#N/A</v>
          </cell>
          <cell r="F684">
            <v>2024276</v>
          </cell>
          <cell r="G684" t="str">
            <v>Guainia</v>
          </cell>
          <cell r="H684">
            <v>44144</v>
          </cell>
          <cell r="I684">
            <v>44169</v>
          </cell>
          <cell r="K684">
            <v>1143800</v>
          </cell>
          <cell r="M684" t="str">
            <v>Factura devuelta</v>
          </cell>
          <cell r="N684" t="str">
            <v>Factura auditada</v>
          </cell>
          <cell r="O684" t="str">
            <v>Factura auditada</v>
          </cell>
          <cell r="P684">
            <v>0</v>
          </cell>
          <cell r="Q684">
            <v>1143800</v>
          </cell>
        </row>
        <row r="685">
          <cell r="D685">
            <v>2024707</v>
          </cell>
          <cell r="E685" t="e">
            <v>#N/A</v>
          </cell>
          <cell r="F685">
            <v>2024707</v>
          </cell>
          <cell r="G685" t="str">
            <v>Guainia</v>
          </cell>
          <cell r="H685">
            <v>44146</v>
          </cell>
          <cell r="I685">
            <v>44169</v>
          </cell>
          <cell r="K685">
            <v>63369</v>
          </cell>
          <cell r="M685" t="str">
            <v>Factura devuelta</v>
          </cell>
          <cell r="N685" t="str">
            <v>Factura auditada</v>
          </cell>
          <cell r="O685" t="str">
            <v>Factura auditada</v>
          </cell>
          <cell r="P685">
            <v>0</v>
          </cell>
          <cell r="Q685">
            <v>63369</v>
          </cell>
        </row>
        <row r="686">
          <cell r="D686">
            <v>2025376</v>
          </cell>
          <cell r="E686" t="e">
            <v>#N/A</v>
          </cell>
          <cell r="F686">
            <v>2025376</v>
          </cell>
          <cell r="G686" t="str">
            <v>Guainia</v>
          </cell>
          <cell r="H686">
            <v>44152</v>
          </cell>
          <cell r="I686">
            <v>44169</v>
          </cell>
          <cell r="K686">
            <v>63369</v>
          </cell>
          <cell r="M686" t="str">
            <v>Factura devuelta</v>
          </cell>
          <cell r="N686" t="str">
            <v>Factura auditada</v>
          </cell>
          <cell r="O686" t="str">
            <v>Factura auditada</v>
          </cell>
          <cell r="P686">
            <v>0</v>
          </cell>
          <cell r="Q686">
            <v>63369</v>
          </cell>
        </row>
        <row r="687">
          <cell r="D687">
            <v>2025461</v>
          </cell>
          <cell r="E687" t="e">
            <v>#N/A</v>
          </cell>
          <cell r="F687">
            <v>2025461</v>
          </cell>
          <cell r="G687" t="str">
            <v>Santander</v>
          </cell>
          <cell r="H687">
            <v>44152</v>
          </cell>
          <cell r="I687">
            <v>44172</v>
          </cell>
          <cell r="K687">
            <v>1583700</v>
          </cell>
          <cell r="M687" t="str">
            <v>Factura devuelta</v>
          </cell>
          <cell r="N687" t="str">
            <v>Factura auditada</v>
          </cell>
          <cell r="O687" t="str">
            <v>Factura auditada</v>
          </cell>
          <cell r="P687">
            <v>0</v>
          </cell>
          <cell r="Q687">
            <v>1545000</v>
          </cell>
        </row>
        <row r="688">
          <cell r="D688">
            <v>2025627</v>
          </cell>
          <cell r="E688" t="e">
            <v>#N/A</v>
          </cell>
          <cell r="F688">
            <v>2025627</v>
          </cell>
          <cell r="H688">
            <v>44153</v>
          </cell>
          <cell r="I688">
            <v>1</v>
          </cell>
          <cell r="K688">
            <v>326600</v>
          </cell>
          <cell r="M688" t="str">
            <v>Factura devuelta</v>
          </cell>
          <cell r="N688" t="str">
            <v>Factura auditada</v>
          </cell>
          <cell r="O688" t="str">
            <v>Factura auditada</v>
          </cell>
          <cell r="P688">
            <v>0</v>
          </cell>
          <cell r="Q688">
            <v>326600</v>
          </cell>
        </row>
        <row r="689">
          <cell r="D689">
            <v>2025762</v>
          </cell>
          <cell r="E689" t="e">
            <v>#N/A</v>
          </cell>
          <cell r="F689">
            <v>2025762</v>
          </cell>
          <cell r="G689" t="str">
            <v>Guainia</v>
          </cell>
          <cell r="H689">
            <v>44153</v>
          </cell>
          <cell r="I689">
            <v>44208</v>
          </cell>
          <cell r="K689">
            <v>49600</v>
          </cell>
          <cell r="M689" t="str">
            <v>Factura devuelta</v>
          </cell>
          <cell r="N689" t="str">
            <v>Factura auditada</v>
          </cell>
          <cell r="O689" t="str">
            <v>Factura auditada</v>
          </cell>
          <cell r="P689">
            <v>0</v>
          </cell>
          <cell r="Q689">
            <v>49600</v>
          </cell>
        </row>
        <row r="690">
          <cell r="D690">
            <v>2025817</v>
          </cell>
          <cell r="E690" t="e">
            <v>#N/A</v>
          </cell>
          <cell r="F690">
            <v>2025817</v>
          </cell>
          <cell r="G690" t="str">
            <v>Santander</v>
          </cell>
          <cell r="H690">
            <v>44153</v>
          </cell>
          <cell r="I690">
            <v>44172</v>
          </cell>
          <cell r="K690">
            <v>63369</v>
          </cell>
          <cell r="M690" t="str">
            <v>Factura devuelta</v>
          </cell>
          <cell r="N690" t="str">
            <v>Factura auditada</v>
          </cell>
          <cell r="O690" t="str">
            <v>Factura auditada</v>
          </cell>
          <cell r="P690">
            <v>0</v>
          </cell>
          <cell r="Q690">
            <v>63369</v>
          </cell>
        </row>
        <row r="691">
          <cell r="D691">
            <v>2027669</v>
          </cell>
          <cell r="E691" t="e">
            <v>#N/A</v>
          </cell>
          <cell r="F691">
            <v>2027669</v>
          </cell>
          <cell r="H691">
            <v>44159</v>
          </cell>
          <cell r="I691">
            <v>44172</v>
          </cell>
          <cell r="K691">
            <v>63400</v>
          </cell>
          <cell r="M691" t="str">
            <v>Factura devuelta</v>
          </cell>
          <cell r="N691" t="str">
            <v>Factura auditada</v>
          </cell>
          <cell r="O691" t="str">
            <v>Factura auditada</v>
          </cell>
          <cell r="P691">
            <v>0</v>
          </cell>
          <cell r="Q691">
            <v>63400</v>
          </cell>
        </row>
        <row r="692">
          <cell r="D692">
            <v>2027910</v>
          </cell>
          <cell r="E692" t="e">
            <v>#N/A</v>
          </cell>
          <cell r="F692">
            <v>2027910</v>
          </cell>
          <cell r="G692" t="str">
            <v>Santander</v>
          </cell>
          <cell r="H692">
            <v>44160</v>
          </cell>
          <cell r="I692">
            <v>44172</v>
          </cell>
          <cell r="K692">
            <v>63400</v>
          </cell>
          <cell r="M692" t="str">
            <v>Factura devuelta</v>
          </cell>
          <cell r="N692" t="str">
            <v>Factura auditada</v>
          </cell>
          <cell r="O692" t="str">
            <v>Factura auditada</v>
          </cell>
          <cell r="P692">
            <v>0</v>
          </cell>
          <cell r="Q692">
            <v>63400</v>
          </cell>
        </row>
        <row r="693">
          <cell r="D693">
            <v>2028976</v>
          </cell>
          <cell r="E693" t="e">
            <v>#N/A</v>
          </cell>
          <cell r="F693">
            <v>2028976</v>
          </cell>
          <cell r="H693">
            <v>44162</v>
          </cell>
          <cell r="I693">
            <v>44172</v>
          </cell>
          <cell r="K693">
            <v>24300</v>
          </cell>
          <cell r="M693" t="str">
            <v>Factura devuelta</v>
          </cell>
          <cell r="N693" t="str">
            <v>Factura auditada</v>
          </cell>
          <cell r="O693" t="str">
            <v>Factura auditada</v>
          </cell>
          <cell r="P693">
            <v>0</v>
          </cell>
          <cell r="Q693">
            <v>24300</v>
          </cell>
        </row>
        <row r="694">
          <cell r="D694">
            <v>2031787</v>
          </cell>
          <cell r="E694" t="e">
            <v>#N/A</v>
          </cell>
          <cell r="F694">
            <v>2031787</v>
          </cell>
          <cell r="G694" t="str">
            <v>Guainia</v>
          </cell>
          <cell r="H694">
            <v>44166</v>
          </cell>
          <cell r="I694">
            <v>44175</v>
          </cell>
          <cell r="K694">
            <v>63400</v>
          </cell>
          <cell r="M694" t="str">
            <v>Factura devuelta</v>
          </cell>
          <cell r="N694" t="str">
            <v>Factura auditada</v>
          </cell>
          <cell r="O694" t="str">
            <v>Factura auditada</v>
          </cell>
          <cell r="P694">
            <v>0</v>
          </cell>
          <cell r="Q694">
            <v>63400</v>
          </cell>
        </row>
        <row r="695">
          <cell r="D695">
            <v>2033518</v>
          </cell>
          <cell r="E695" t="e">
            <v>#N/A</v>
          </cell>
          <cell r="F695">
            <v>2033518</v>
          </cell>
          <cell r="G695" t="str">
            <v>Santander</v>
          </cell>
          <cell r="H695">
            <v>44177</v>
          </cell>
          <cell r="I695">
            <v>1</v>
          </cell>
          <cell r="K695">
            <v>63400</v>
          </cell>
          <cell r="M695" t="str">
            <v>Factura devuelta</v>
          </cell>
          <cell r="N695" t="str">
            <v>Factura auditada</v>
          </cell>
          <cell r="O695" t="str">
            <v>Factura auditada</v>
          </cell>
          <cell r="P695">
            <v>0</v>
          </cell>
          <cell r="Q695">
            <v>63400</v>
          </cell>
        </row>
        <row r="696">
          <cell r="D696">
            <v>2035460</v>
          </cell>
          <cell r="E696" t="e">
            <v>#N/A</v>
          </cell>
          <cell r="F696">
            <v>2035460</v>
          </cell>
          <cell r="G696" t="str">
            <v>Santander</v>
          </cell>
          <cell r="H696">
            <v>44183</v>
          </cell>
          <cell r="I696">
            <v>1</v>
          </cell>
          <cell r="K696">
            <v>314069</v>
          </cell>
          <cell r="M696" t="str">
            <v>Factura devuelta</v>
          </cell>
          <cell r="N696" t="str">
            <v>Factura auditada</v>
          </cell>
          <cell r="O696" t="str">
            <v>Factura auditada</v>
          </cell>
          <cell r="P696">
            <v>0</v>
          </cell>
          <cell r="Q696">
            <v>314069</v>
          </cell>
        </row>
        <row r="697">
          <cell r="D697">
            <v>2035466</v>
          </cell>
          <cell r="E697" t="e">
            <v>#N/A</v>
          </cell>
          <cell r="F697">
            <v>2035466</v>
          </cell>
          <cell r="G697" t="str">
            <v>Guainia</v>
          </cell>
          <cell r="H697">
            <v>44183</v>
          </cell>
          <cell r="I697">
            <v>44208</v>
          </cell>
          <cell r="K697">
            <v>95500</v>
          </cell>
          <cell r="M697" t="str">
            <v>Factura devuelta</v>
          </cell>
          <cell r="N697" t="str">
            <v>Factura auditada</v>
          </cell>
          <cell r="O697" t="str">
            <v>Factura auditada</v>
          </cell>
          <cell r="P697">
            <v>0</v>
          </cell>
          <cell r="Q697">
            <v>95500</v>
          </cell>
        </row>
        <row r="698">
          <cell r="D698">
            <v>2036246</v>
          </cell>
          <cell r="E698" t="e">
            <v>#N/A</v>
          </cell>
          <cell r="F698">
            <v>2036246</v>
          </cell>
          <cell r="G698" t="str">
            <v>Santander</v>
          </cell>
          <cell r="H698">
            <v>44187</v>
          </cell>
          <cell r="I698">
            <v>1</v>
          </cell>
          <cell r="K698">
            <v>63369</v>
          </cell>
          <cell r="M698" t="str">
            <v>Factura devuelta</v>
          </cell>
          <cell r="N698" t="str">
            <v>Factura auditada</v>
          </cell>
          <cell r="O698" t="str">
            <v>Factura auditada</v>
          </cell>
          <cell r="P698">
            <v>0</v>
          </cell>
          <cell r="Q698">
            <v>63369</v>
          </cell>
        </row>
        <row r="699">
          <cell r="D699">
            <v>2038156</v>
          </cell>
          <cell r="E699" t="e">
            <v>#N/A</v>
          </cell>
          <cell r="F699">
            <v>2038156</v>
          </cell>
          <cell r="G699" t="str">
            <v>Guainia</v>
          </cell>
          <cell r="H699">
            <v>44193</v>
          </cell>
          <cell r="I699">
            <v>44203</v>
          </cell>
          <cell r="K699">
            <v>63369</v>
          </cell>
          <cell r="M699" t="str">
            <v>Factura devuelta</v>
          </cell>
          <cell r="N699" t="str">
            <v>Factura auditada</v>
          </cell>
          <cell r="O699" t="str">
            <v>Factura auditada</v>
          </cell>
          <cell r="P699">
            <v>0</v>
          </cell>
          <cell r="Q699">
            <v>63369</v>
          </cell>
        </row>
        <row r="700">
          <cell r="D700">
            <v>2040359</v>
          </cell>
          <cell r="E700" t="e">
            <v>#N/A</v>
          </cell>
          <cell r="F700">
            <v>2040359</v>
          </cell>
          <cell r="G700" t="str">
            <v>Guainia</v>
          </cell>
          <cell r="H700">
            <v>44196</v>
          </cell>
          <cell r="I700">
            <v>44208</v>
          </cell>
          <cell r="K700">
            <v>2201449</v>
          </cell>
          <cell r="M700" t="str">
            <v>Factura devuelta</v>
          </cell>
          <cell r="N700" t="str">
            <v>Factura auditada</v>
          </cell>
          <cell r="O700" t="str">
            <v>Factura auditada</v>
          </cell>
          <cell r="P700">
            <v>0</v>
          </cell>
          <cell r="Q700">
            <v>2154889</v>
          </cell>
        </row>
        <row r="701">
          <cell r="D701">
            <v>2040768</v>
          </cell>
          <cell r="E701" t="e">
            <v>#N/A</v>
          </cell>
          <cell r="F701">
            <v>2040768</v>
          </cell>
          <cell r="G701" t="str">
            <v>Guainia</v>
          </cell>
          <cell r="H701">
            <v>44202</v>
          </cell>
          <cell r="I701">
            <v>44204</v>
          </cell>
          <cell r="K701">
            <v>85319762</v>
          </cell>
          <cell r="M701" t="str">
            <v>Factura devuelta</v>
          </cell>
          <cell r="N701" t="str">
            <v>Factura auditada</v>
          </cell>
          <cell r="O701" t="str">
            <v>Factura auditada</v>
          </cell>
          <cell r="P701">
            <v>0</v>
          </cell>
          <cell r="Q701">
            <v>85319762</v>
          </cell>
        </row>
        <row r="702">
          <cell r="D702">
            <v>1755319</v>
          </cell>
          <cell r="E702" t="e">
            <v>#N/A</v>
          </cell>
          <cell r="F702" t="e">
            <v>#N/A</v>
          </cell>
          <cell r="H702">
            <v>43737</v>
          </cell>
          <cell r="I702">
            <v>44020</v>
          </cell>
          <cell r="K702">
            <v>23391520</v>
          </cell>
          <cell r="M702" t="str">
            <v>Factura devuelta</v>
          </cell>
          <cell r="N702" t="str">
            <v>Factura auditada</v>
          </cell>
          <cell r="O702" t="str">
            <v>Factura auditada</v>
          </cell>
          <cell r="P702">
            <v>0</v>
          </cell>
          <cell r="Q702">
            <v>23391520</v>
          </cell>
        </row>
        <row r="703">
          <cell r="D703">
            <v>1820180</v>
          </cell>
          <cell r="E703" t="e">
            <v>#N/A</v>
          </cell>
          <cell r="F703" t="e">
            <v>#N/A</v>
          </cell>
          <cell r="H703">
            <v>43886</v>
          </cell>
          <cell r="I703">
            <v>43928</v>
          </cell>
          <cell r="K703">
            <v>2605900</v>
          </cell>
          <cell r="M703" t="str">
            <v>Factura devuelta</v>
          </cell>
          <cell r="N703" t="str">
            <v>Factura radicada en proceso de auditoria</v>
          </cell>
          <cell r="O703" t="str">
            <v>Factura radicada en proceso de auditoria excepcionada</v>
          </cell>
          <cell r="P703">
            <v>0</v>
          </cell>
          <cell r="Q703">
            <v>0</v>
          </cell>
        </row>
        <row r="704">
          <cell r="D704">
            <v>2032145</v>
          </cell>
          <cell r="E704" t="e">
            <v>#N/A</v>
          </cell>
          <cell r="F704" t="e">
            <v>#N/A</v>
          </cell>
          <cell r="H704">
            <v>44169</v>
          </cell>
          <cell r="I704">
            <v>44172</v>
          </cell>
          <cell r="K704">
            <v>50903084</v>
          </cell>
          <cell r="M704" t="str">
            <v>Factura devuelta</v>
          </cell>
          <cell r="N704" t="str">
            <v>Factura radicada en proceso de auditoria</v>
          </cell>
          <cell r="O704" t="str">
            <v>Factura radicada en proceso de auditoria excepcionada</v>
          </cell>
          <cell r="P704">
            <v>0</v>
          </cell>
          <cell r="Q704">
            <v>0</v>
          </cell>
        </row>
        <row r="705">
          <cell r="D705">
            <v>1680691</v>
          </cell>
          <cell r="E705">
            <v>1680691</v>
          </cell>
          <cell r="H705">
            <v>43572</v>
          </cell>
          <cell r="I705">
            <v>44020</v>
          </cell>
          <cell r="K705">
            <v>85400</v>
          </cell>
          <cell r="M705" t="str">
            <v>Factura auditada</v>
          </cell>
          <cell r="N705" t="str">
            <v>Factura auditada</v>
          </cell>
          <cell r="O705" t="str">
            <v>Factura auditada</v>
          </cell>
          <cell r="P705">
            <v>0</v>
          </cell>
          <cell r="Q705">
            <v>0</v>
          </cell>
        </row>
        <row r="706">
          <cell r="D706">
            <v>1784098</v>
          </cell>
          <cell r="E706">
            <v>1784098</v>
          </cell>
          <cell r="H706">
            <v>43802</v>
          </cell>
          <cell r="I706">
            <v>44020</v>
          </cell>
          <cell r="K706">
            <v>109700</v>
          </cell>
          <cell r="M706" t="str">
            <v>Factura auditada</v>
          </cell>
          <cell r="N706" t="str">
            <v>Factura auditada</v>
          </cell>
          <cell r="O706" t="str">
            <v>Factura auditada</v>
          </cell>
          <cell r="P706">
            <v>0</v>
          </cell>
          <cell r="Q706">
            <v>0</v>
          </cell>
        </row>
        <row r="707">
          <cell r="D707">
            <v>1784239</v>
          </cell>
          <cell r="E707">
            <v>1784239</v>
          </cell>
          <cell r="H707">
            <v>43802</v>
          </cell>
          <cell r="I707">
            <v>44020</v>
          </cell>
          <cell r="K707">
            <v>97800</v>
          </cell>
          <cell r="M707" t="str">
            <v>Factura auditada</v>
          </cell>
          <cell r="N707" t="str">
            <v>Factura auditada</v>
          </cell>
          <cell r="O707" t="str">
            <v>Factura auditada</v>
          </cell>
          <cell r="P707">
            <v>0</v>
          </cell>
          <cell r="Q707">
            <v>0</v>
          </cell>
        </row>
        <row r="708">
          <cell r="D708">
            <v>1785385</v>
          </cell>
          <cell r="E708">
            <v>1785385</v>
          </cell>
          <cell r="H708">
            <v>43804</v>
          </cell>
          <cell r="I708">
            <v>44020</v>
          </cell>
          <cell r="K708">
            <v>175600</v>
          </cell>
          <cell r="M708" t="str">
            <v>Factura auditada</v>
          </cell>
          <cell r="N708" t="str">
            <v>Factura auditada</v>
          </cell>
          <cell r="O708" t="str">
            <v>Factura auditada</v>
          </cell>
          <cell r="P708">
            <v>0</v>
          </cell>
          <cell r="Q708">
            <v>0</v>
          </cell>
        </row>
        <row r="709">
          <cell r="D709">
            <v>1786581</v>
          </cell>
          <cell r="E709">
            <v>1786581</v>
          </cell>
          <cell r="H709">
            <v>43808</v>
          </cell>
          <cell r="I709">
            <v>44020</v>
          </cell>
          <cell r="K709">
            <v>97800</v>
          </cell>
          <cell r="M709" t="str">
            <v>Factura auditada</v>
          </cell>
          <cell r="N709" t="str">
            <v>Factura auditada</v>
          </cell>
          <cell r="O709" t="str">
            <v>Factura auditada</v>
          </cell>
          <cell r="P709">
            <v>0</v>
          </cell>
          <cell r="Q709">
            <v>0</v>
          </cell>
        </row>
        <row r="710">
          <cell r="D710">
            <v>1788640</v>
          </cell>
          <cell r="E710">
            <v>1788640</v>
          </cell>
          <cell r="H710">
            <v>43811</v>
          </cell>
          <cell r="I710">
            <v>44020</v>
          </cell>
          <cell r="K710">
            <v>24000</v>
          </cell>
          <cell r="M710" t="str">
            <v>Factura auditada</v>
          </cell>
          <cell r="N710" t="str">
            <v>Factura auditada</v>
          </cell>
          <cell r="O710" t="str">
            <v>Factura auditada</v>
          </cell>
          <cell r="P710">
            <v>0</v>
          </cell>
          <cell r="Q710">
            <v>0</v>
          </cell>
        </row>
        <row r="711">
          <cell r="D711">
            <v>1794895</v>
          </cell>
          <cell r="E711">
            <v>1794895</v>
          </cell>
          <cell r="H711">
            <v>43826</v>
          </cell>
          <cell r="I711">
            <v>44020</v>
          </cell>
          <cell r="K711">
            <v>26200</v>
          </cell>
          <cell r="M711" t="str">
            <v>Factura auditada</v>
          </cell>
          <cell r="N711" t="str">
            <v>Factura auditada</v>
          </cell>
          <cell r="O711" t="str">
            <v>Factura auditada</v>
          </cell>
          <cell r="P711">
            <v>0</v>
          </cell>
          <cell r="Q711">
            <v>0</v>
          </cell>
        </row>
        <row r="712">
          <cell r="D712">
            <v>1730460</v>
          </cell>
          <cell r="E712">
            <v>1730460</v>
          </cell>
          <cell r="G712" t="str">
            <v>GUAINIA</v>
          </cell>
          <cell r="H712">
            <v>43683</v>
          </cell>
          <cell r="I712">
            <v>43698</v>
          </cell>
          <cell r="K712">
            <v>35053900</v>
          </cell>
          <cell r="M712" t="str">
            <v>Factura auditada</v>
          </cell>
          <cell r="N712" t="str">
            <v>Factura auditada</v>
          </cell>
          <cell r="O712" t="str">
            <v>Factura auditada</v>
          </cell>
          <cell r="P712">
            <v>0</v>
          </cell>
          <cell r="Q712">
            <v>0</v>
          </cell>
        </row>
        <row r="713">
          <cell r="D713">
            <v>2041238</v>
          </cell>
          <cell r="E713">
            <v>2041238</v>
          </cell>
          <cell r="H713">
            <v>44205</v>
          </cell>
          <cell r="I713">
            <v>44238</v>
          </cell>
          <cell r="K713">
            <v>9245</v>
          </cell>
          <cell r="M713" t="str">
            <v>Factura auditada</v>
          </cell>
          <cell r="N713" t="str">
            <v>Factura auditada</v>
          </cell>
          <cell r="O713" t="str">
            <v>Factura auditada</v>
          </cell>
          <cell r="P713">
            <v>0</v>
          </cell>
          <cell r="Q713">
            <v>0</v>
          </cell>
        </row>
        <row r="714">
          <cell r="D714">
            <v>2041828</v>
          </cell>
          <cell r="E714">
            <v>2041828</v>
          </cell>
          <cell r="H714">
            <v>44209</v>
          </cell>
          <cell r="I714">
            <v>44238</v>
          </cell>
          <cell r="K714">
            <v>23741</v>
          </cell>
          <cell r="M714" t="str">
            <v>Factura auditada</v>
          </cell>
          <cell r="N714" t="str">
            <v>Factura auditada</v>
          </cell>
          <cell r="O714" t="str">
            <v>Factura auditada</v>
          </cell>
          <cell r="P714">
            <v>0</v>
          </cell>
          <cell r="Q714">
            <v>0</v>
          </cell>
        </row>
        <row r="715">
          <cell r="D715">
            <v>2041840</v>
          </cell>
          <cell r="E715">
            <v>2041840</v>
          </cell>
          <cell r="H715">
            <v>44209</v>
          </cell>
          <cell r="I715">
            <v>44238</v>
          </cell>
          <cell r="K715">
            <v>9245</v>
          </cell>
          <cell r="M715" t="str">
            <v>Factura auditada</v>
          </cell>
          <cell r="N715" t="str">
            <v>Factura auditada</v>
          </cell>
          <cell r="O715" t="str">
            <v>Factura auditada</v>
          </cell>
          <cell r="P715">
            <v>0</v>
          </cell>
          <cell r="Q715">
            <v>0</v>
          </cell>
        </row>
        <row r="716">
          <cell r="D716">
            <v>2042725</v>
          </cell>
          <cell r="E716">
            <v>2042725</v>
          </cell>
          <cell r="H716">
            <v>44215</v>
          </cell>
          <cell r="I716">
            <v>44238</v>
          </cell>
          <cell r="K716">
            <v>13814</v>
          </cell>
          <cell r="M716" t="str">
            <v>Factura auditada</v>
          </cell>
          <cell r="N716" t="str">
            <v>Factura auditada</v>
          </cell>
          <cell r="O716" t="str">
            <v>Factura auditada</v>
          </cell>
          <cell r="P716">
            <v>0</v>
          </cell>
          <cell r="Q716">
            <v>0</v>
          </cell>
        </row>
        <row r="717">
          <cell r="D717">
            <v>2043408</v>
          </cell>
          <cell r="E717">
            <v>2043408</v>
          </cell>
          <cell r="H717">
            <v>44216</v>
          </cell>
          <cell r="I717">
            <v>44236</v>
          </cell>
          <cell r="K717">
            <v>54202</v>
          </cell>
          <cell r="M717" t="str">
            <v>Factura auditada</v>
          </cell>
          <cell r="N717" t="str">
            <v>Factura auditada</v>
          </cell>
          <cell r="O717" t="str">
            <v>Factura auditada</v>
          </cell>
          <cell r="P717">
            <v>0</v>
          </cell>
          <cell r="Q717">
            <v>0</v>
          </cell>
        </row>
        <row r="718">
          <cell r="D718">
            <v>2045378</v>
          </cell>
          <cell r="E718">
            <v>2045378</v>
          </cell>
          <cell r="H718">
            <v>44222</v>
          </cell>
          <cell r="I718">
            <v>44265</v>
          </cell>
          <cell r="K718">
            <v>8019</v>
          </cell>
          <cell r="M718" t="str">
            <v>Factura auditada</v>
          </cell>
          <cell r="N718" t="str">
            <v>Factura auditada</v>
          </cell>
          <cell r="O718" t="str">
            <v>Factura auditada</v>
          </cell>
          <cell r="P718">
            <v>0</v>
          </cell>
          <cell r="Q718">
            <v>0</v>
          </cell>
        </row>
        <row r="719">
          <cell r="D719">
            <v>2045449</v>
          </cell>
          <cell r="E719">
            <v>2045449</v>
          </cell>
          <cell r="H719">
            <v>44222</v>
          </cell>
          <cell r="I719">
            <v>44265</v>
          </cell>
          <cell r="K719">
            <v>8473</v>
          </cell>
          <cell r="M719" t="str">
            <v>Factura auditada</v>
          </cell>
          <cell r="N719" t="str">
            <v>Factura auditada</v>
          </cell>
          <cell r="O719" t="str">
            <v>Factura auditada</v>
          </cell>
          <cell r="P719">
            <v>0</v>
          </cell>
          <cell r="Q719">
            <v>0</v>
          </cell>
        </row>
        <row r="720">
          <cell r="D720">
            <v>2045825</v>
          </cell>
          <cell r="E720">
            <v>2045825</v>
          </cell>
          <cell r="H720">
            <v>44223</v>
          </cell>
          <cell r="I720">
            <v>44265</v>
          </cell>
          <cell r="K720">
            <v>8157</v>
          </cell>
          <cell r="M720" t="str">
            <v>Factura auditada</v>
          </cell>
          <cell r="N720" t="str">
            <v>Factura auditada</v>
          </cell>
          <cell r="O720" t="str">
            <v>Factura auditada</v>
          </cell>
          <cell r="P720">
            <v>0</v>
          </cell>
          <cell r="Q720">
            <v>0</v>
          </cell>
        </row>
        <row r="721">
          <cell r="D721">
            <v>2047317</v>
          </cell>
          <cell r="E721">
            <v>2047317</v>
          </cell>
          <cell r="H721">
            <v>44225</v>
          </cell>
          <cell r="I721">
            <v>44265</v>
          </cell>
          <cell r="K721">
            <v>106295</v>
          </cell>
          <cell r="M721" t="str">
            <v>Factura auditada</v>
          </cell>
          <cell r="N721" t="str">
            <v>Factura auditada</v>
          </cell>
          <cell r="O721" t="str">
            <v>Factura auditada</v>
          </cell>
          <cell r="P721">
            <v>0</v>
          </cell>
          <cell r="Q721">
            <v>0</v>
          </cell>
        </row>
        <row r="722">
          <cell r="D722">
            <v>2047467</v>
          </cell>
          <cell r="E722">
            <v>2047467</v>
          </cell>
          <cell r="H722">
            <v>44225</v>
          </cell>
          <cell r="I722">
            <v>44237</v>
          </cell>
          <cell r="K722">
            <v>13814</v>
          </cell>
          <cell r="M722" t="str">
            <v>Factura auditada</v>
          </cell>
          <cell r="N722" t="str">
            <v>Factura auditada</v>
          </cell>
          <cell r="O722" t="str">
            <v>Factura auditada</v>
          </cell>
          <cell r="P722">
            <v>0</v>
          </cell>
          <cell r="Q722">
            <v>0</v>
          </cell>
        </row>
        <row r="723">
          <cell r="D723">
            <v>2049323</v>
          </cell>
          <cell r="E723">
            <v>2049323</v>
          </cell>
          <cell r="H723">
            <v>44232</v>
          </cell>
          <cell r="I723">
            <v>44296</v>
          </cell>
          <cell r="K723">
            <v>2640</v>
          </cell>
          <cell r="M723" t="str">
            <v>Factura auditada</v>
          </cell>
          <cell r="N723" t="str">
            <v>Factura auditada</v>
          </cell>
          <cell r="O723" t="str">
            <v>Factura auditada</v>
          </cell>
          <cell r="P723">
            <v>0</v>
          </cell>
          <cell r="Q723">
            <v>0</v>
          </cell>
        </row>
        <row r="724">
          <cell r="D724">
            <v>2050469</v>
          </cell>
          <cell r="E724">
            <v>2050469</v>
          </cell>
          <cell r="H724">
            <v>44236</v>
          </cell>
          <cell r="I724">
            <v>44265</v>
          </cell>
          <cell r="K724">
            <v>5218</v>
          </cell>
          <cell r="M724" t="str">
            <v>Factura auditada</v>
          </cell>
          <cell r="N724" t="str">
            <v>Factura auditada</v>
          </cell>
          <cell r="O724" t="str">
            <v>Factura auditada</v>
          </cell>
          <cell r="P724">
            <v>0</v>
          </cell>
          <cell r="Q724">
            <v>0</v>
          </cell>
        </row>
        <row r="725">
          <cell r="D725">
            <v>2050858</v>
          </cell>
          <cell r="E725">
            <v>2050858</v>
          </cell>
          <cell r="H725">
            <v>44237</v>
          </cell>
          <cell r="I725">
            <v>44296</v>
          </cell>
          <cell r="K725">
            <v>9857</v>
          </cell>
          <cell r="M725" t="str">
            <v>Factura auditada</v>
          </cell>
          <cell r="N725" t="str">
            <v>Factura auditada</v>
          </cell>
          <cell r="O725" t="str">
            <v>Factura auditada</v>
          </cell>
          <cell r="P725">
            <v>0</v>
          </cell>
          <cell r="Q725">
            <v>0</v>
          </cell>
        </row>
        <row r="726">
          <cell r="D726">
            <v>2050896</v>
          </cell>
          <cell r="E726">
            <v>2050896</v>
          </cell>
          <cell r="H726">
            <v>44237</v>
          </cell>
          <cell r="I726">
            <v>44265</v>
          </cell>
          <cell r="K726">
            <v>589613</v>
          </cell>
          <cell r="M726" t="str">
            <v>Factura auditada</v>
          </cell>
          <cell r="N726" t="str">
            <v>Factura auditada</v>
          </cell>
          <cell r="O726" t="str">
            <v>Factura auditada</v>
          </cell>
          <cell r="P726">
            <v>0</v>
          </cell>
          <cell r="Q726">
            <v>0</v>
          </cell>
        </row>
        <row r="727">
          <cell r="D727">
            <v>2050969</v>
          </cell>
          <cell r="E727">
            <v>2050969</v>
          </cell>
          <cell r="H727">
            <v>44238</v>
          </cell>
          <cell r="I727">
            <v>44265</v>
          </cell>
          <cell r="K727">
            <v>5218</v>
          </cell>
          <cell r="M727" t="str">
            <v>Factura auditada</v>
          </cell>
          <cell r="N727" t="str">
            <v>Factura auditada</v>
          </cell>
          <cell r="O727" t="str">
            <v>Factura auditada</v>
          </cell>
          <cell r="P727">
            <v>0</v>
          </cell>
          <cell r="Q727">
            <v>0</v>
          </cell>
        </row>
        <row r="728">
          <cell r="D728">
            <v>2052061</v>
          </cell>
          <cell r="E728">
            <v>2052061</v>
          </cell>
          <cell r="H728">
            <v>44242</v>
          </cell>
          <cell r="I728">
            <v>44265</v>
          </cell>
          <cell r="K728">
            <v>5218</v>
          </cell>
          <cell r="M728" t="str">
            <v>Factura auditada</v>
          </cell>
          <cell r="N728" t="str">
            <v>Factura auditada</v>
          </cell>
          <cell r="O728" t="str">
            <v>Factura auditada</v>
          </cell>
          <cell r="P728">
            <v>0</v>
          </cell>
          <cell r="Q728">
            <v>0</v>
          </cell>
        </row>
        <row r="729">
          <cell r="D729">
            <v>2052592</v>
          </cell>
          <cell r="E729">
            <v>2052592</v>
          </cell>
          <cell r="H729">
            <v>44243</v>
          </cell>
          <cell r="I729">
            <v>44265</v>
          </cell>
          <cell r="K729">
            <v>28438</v>
          </cell>
          <cell r="M729" t="str">
            <v>Factura auditada</v>
          </cell>
          <cell r="N729" t="str">
            <v>Factura auditada</v>
          </cell>
          <cell r="O729" t="str">
            <v>Factura auditada</v>
          </cell>
          <cell r="P729">
            <v>0</v>
          </cell>
          <cell r="Q729">
            <v>0</v>
          </cell>
        </row>
        <row r="730">
          <cell r="D730">
            <v>2052846</v>
          </cell>
          <cell r="E730">
            <v>2052846</v>
          </cell>
          <cell r="H730">
            <v>44244</v>
          </cell>
          <cell r="I730">
            <v>44265</v>
          </cell>
          <cell r="K730">
            <v>5218</v>
          </cell>
          <cell r="M730" t="str">
            <v>Factura auditada</v>
          </cell>
          <cell r="N730" t="str">
            <v>Factura auditada</v>
          </cell>
          <cell r="O730" t="str">
            <v>Factura auditada</v>
          </cell>
          <cell r="P730">
            <v>0</v>
          </cell>
          <cell r="Q730">
            <v>0</v>
          </cell>
        </row>
        <row r="731">
          <cell r="D731">
            <v>2052856</v>
          </cell>
          <cell r="E731">
            <v>2052856</v>
          </cell>
          <cell r="H731">
            <v>44244</v>
          </cell>
          <cell r="I731">
            <v>44265</v>
          </cell>
          <cell r="K731">
            <v>19583</v>
          </cell>
          <cell r="M731" t="str">
            <v>Factura auditada</v>
          </cell>
          <cell r="N731" t="str">
            <v>Factura auditada</v>
          </cell>
          <cell r="O731" t="str">
            <v>Factura auditada</v>
          </cell>
          <cell r="P731">
            <v>0</v>
          </cell>
          <cell r="Q731">
            <v>0</v>
          </cell>
        </row>
        <row r="732">
          <cell r="D732">
            <v>2053543</v>
          </cell>
          <cell r="E732">
            <v>2053543</v>
          </cell>
          <cell r="H732">
            <v>44245</v>
          </cell>
          <cell r="I732">
            <v>44265</v>
          </cell>
          <cell r="K732">
            <v>39744</v>
          </cell>
          <cell r="M732" t="str">
            <v>Factura auditada</v>
          </cell>
          <cell r="N732" t="str">
            <v>Factura auditada</v>
          </cell>
          <cell r="O732" t="str">
            <v>Factura auditada</v>
          </cell>
          <cell r="P732">
            <v>0</v>
          </cell>
          <cell r="Q732">
            <v>0</v>
          </cell>
        </row>
        <row r="733">
          <cell r="D733">
            <v>2053727</v>
          </cell>
          <cell r="E733">
            <v>2053727</v>
          </cell>
          <cell r="H733">
            <v>44245</v>
          </cell>
          <cell r="I733">
            <v>44265</v>
          </cell>
          <cell r="K733">
            <v>99195</v>
          </cell>
          <cell r="M733" t="str">
            <v>Factura auditada</v>
          </cell>
          <cell r="N733" t="str">
            <v>Factura auditada</v>
          </cell>
          <cell r="O733" t="str">
            <v>Factura auditada</v>
          </cell>
          <cell r="P733">
            <v>0</v>
          </cell>
          <cell r="Q733">
            <v>0</v>
          </cell>
        </row>
        <row r="734">
          <cell r="D734">
            <v>2054105</v>
          </cell>
          <cell r="E734">
            <v>2054105</v>
          </cell>
          <cell r="H734">
            <v>44246</v>
          </cell>
          <cell r="I734">
            <v>44265</v>
          </cell>
          <cell r="K734">
            <v>3433</v>
          </cell>
          <cell r="M734" t="str">
            <v>Factura auditada</v>
          </cell>
          <cell r="N734" t="str">
            <v>Factura auditada</v>
          </cell>
          <cell r="O734" t="str">
            <v>Factura auditada</v>
          </cell>
          <cell r="P734">
            <v>0</v>
          </cell>
          <cell r="Q734">
            <v>0</v>
          </cell>
        </row>
        <row r="735">
          <cell r="D735">
            <v>2054353</v>
          </cell>
          <cell r="E735">
            <v>2054353</v>
          </cell>
          <cell r="H735">
            <v>44249</v>
          </cell>
          <cell r="I735">
            <v>44265</v>
          </cell>
          <cell r="K735">
            <v>378375</v>
          </cell>
          <cell r="M735" t="str">
            <v>Factura auditada</v>
          </cell>
          <cell r="N735" t="str">
            <v>Factura auditada</v>
          </cell>
          <cell r="O735" t="str">
            <v>Factura auditada</v>
          </cell>
          <cell r="P735">
            <v>0</v>
          </cell>
          <cell r="Q735">
            <v>0</v>
          </cell>
        </row>
        <row r="736">
          <cell r="D736">
            <v>2058191</v>
          </cell>
          <cell r="E736">
            <v>2058191</v>
          </cell>
          <cell r="H736">
            <v>44254</v>
          </cell>
          <cell r="I736">
            <v>44296</v>
          </cell>
          <cell r="K736">
            <v>14849</v>
          </cell>
          <cell r="M736" t="str">
            <v>Factura auditada</v>
          </cell>
          <cell r="N736" t="str">
            <v>Factura auditada</v>
          </cell>
          <cell r="O736" t="str">
            <v>Factura auditada</v>
          </cell>
          <cell r="P736">
            <v>0</v>
          </cell>
          <cell r="Q736">
            <v>0</v>
          </cell>
        </row>
        <row r="737">
          <cell r="D737">
            <v>2058691</v>
          </cell>
          <cell r="E737">
            <v>2058691</v>
          </cell>
          <cell r="H737">
            <v>44257</v>
          </cell>
          <cell r="I737">
            <v>44296</v>
          </cell>
          <cell r="K737">
            <v>7197</v>
          </cell>
          <cell r="M737" t="str">
            <v>Factura auditada</v>
          </cell>
          <cell r="N737" t="str">
            <v>Factura auditada</v>
          </cell>
          <cell r="O737" t="str">
            <v>Factura auditada</v>
          </cell>
          <cell r="P737">
            <v>0</v>
          </cell>
          <cell r="Q737">
            <v>0</v>
          </cell>
        </row>
        <row r="738">
          <cell r="D738">
            <v>2059946</v>
          </cell>
          <cell r="E738">
            <v>2059946</v>
          </cell>
          <cell r="H738">
            <v>44262</v>
          </cell>
          <cell r="I738">
            <v>44266</v>
          </cell>
          <cell r="K738">
            <v>56122</v>
          </cell>
          <cell r="M738" t="str">
            <v>Factura auditada</v>
          </cell>
          <cell r="N738" t="str">
            <v>Factura auditada</v>
          </cell>
          <cell r="O738" t="str">
            <v>Factura auditada</v>
          </cell>
          <cell r="P738">
            <v>0</v>
          </cell>
          <cell r="Q738">
            <v>0</v>
          </cell>
        </row>
        <row r="739">
          <cell r="D739">
            <v>2061154</v>
          </cell>
          <cell r="E739">
            <v>2061154</v>
          </cell>
          <cell r="H739">
            <v>44266</v>
          </cell>
          <cell r="I739">
            <v>44296</v>
          </cell>
          <cell r="K739">
            <v>362287</v>
          </cell>
          <cell r="M739" t="str">
            <v>Factura auditada</v>
          </cell>
          <cell r="N739" t="str">
            <v>Factura auditada</v>
          </cell>
          <cell r="O739" t="str">
            <v>Factura auditada</v>
          </cell>
          <cell r="P739">
            <v>0</v>
          </cell>
          <cell r="Q739">
            <v>0</v>
          </cell>
        </row>
        <row r="740">
          <cell r="D740">
            <v>2063255</v>
          </cell>
          <cell r="E740">
            <v>2063255</v>
          </cell>
          <cell r="H740">
            <v>44272</v>
          </cell>
          <cell r="I740">
            <v>44296</v>
          </cell>
          <cell r="K740">
            <v>29049</v>
          </cell>
          <cell r="M740" t="str">
            <v>Factura auditada</v>
          </cell>
          <cell r="N740" t="str">
            <v>Factura auditada</v>
          </cell>
          <cell r="O740" t="str">
            <v>Factura auditada</v>
          </cell>
          <cell r="P740">
            <v>0</v>
          </cell>
          <cell r="Q740">
            <v>0</v>
          </cell>
        </row>
        <row r="741">
          <cell r="D741">
            <v>2063635</v>
          </cell>
          <cell r="E741">
            <v>2063635</v>
          </cell>
          <cell r="H741">
            <v>44273</v>
          </cell>
          <cell r="I741">
            <v>44296</v>
          </cell>
          <cell r="K741">
            <v>190772</v>
          </cell>
          <cell r="M741" t="str">
            <v>Factura auditada</v>
          </cell>
          <cell r="N741" t="str">
            <v>Factura auditada</v>
          </cell>
          <cell r="O741" t="str">
            <v>Factura auditada</v>
          </cell>
          <cell r="P741">
            <v>0</v>
          </cell>
          <cell r="Q741">
            <v>0</v>
          </cell>
        </row>
        <row r="742">
          <cell r="D742">
            <v>2068188</v>
          </cell>
          <cell r="E742">
            <v>2068188</v>
          </cell>
          <cell r="H742">
            <v>44285</v>
          </cell>
          <cell r="I742">
            <v>44327</v>
          </cell>
          <cell r="K742">
            <v>66309</v>
          </cell>
          <cell r="M742" t="str">
            <v>Factura auditada</v>
          </cell>
          <cell r="N742" t="str">
            <v>Factura auditada</v>
          </cell>
          <cell r="O742" t="str">
            <v>Factura auditada</v>
          </cell>
          <cell r="P742">
            <v>0</v>
          </cell>
          <cell r="Q742">
            <v>0</v>
          </cell>
        </row>
        <row r="743">
          <cell r="D743">
            <v>2072254</v>
          </cell>
          <cell r="E743">
            <v>2072254</v>
          </cell>
          <cell r="H743">
            <v>44300</v>
          </cell>
          <cell r="I743">
            <v>44351</v>
          </cell>
          <cell r="K743">
            <v>15645115</v>
          </cell>
          <cell r="M743" t="str">
            <v>Factura auditada</v>
          </cell>
          <cell r="N743" t="str">
            <v>Factura auditada</v>
          </cell>
          <cell r="O743" t="str">
            <v>Factura auditada</v>
          </cell>
          <cell r="P743">
            <v>0</v>
          </cell>
          <cell r="Q743">
            <v>0</v>
          </cell>
        </row>
        <row r="744">
          <cell r="D744">
            <v>2074028</v>
          </cell>
          <cell r="E744">
            <v>2074028</v>
          </cell>
          <cell r="G744" t="str">
            <v>GUAINIA</v>
          </cell>
          <cell r="H744">
            <v>44305</v>
          </cell>
          <cell r="I744">
            <v>44327</v>
          </cell>
          <cell r="K744">
            <v>166069</v>
          </cell>
          <cell r="M744" t="str">
            <v>Factura auditada</v>
          </cell>
          <cell r="N744" t="str">
            <v>Factura auditada</v>
          </cell>
          <cell r="O744" t="str">
            <v>Factura auditada</v>
          </cell>
          <cell r="P744">
            <v>0</v>
          </cell>
          <cell r="Q744">
            <v>0</v>
          </cell>
        </row>
        <row r="745">
          <cell r="D745">
            <v>2076445</v>
          </cell>
          <cell r="E745">
            <v>2076445</v>
          </cell>
          <cell r="H745">
            <v>44309</v>
          </cell>
          <cell r="I745">
            <v>44351</v>
          </cell>
          <cell r="K745">
            <v>674732</v>
          </cell>
          <cell r="M745" t="str">
            <v>Factura auditada</v>
          </cell>
          <cell r="N745" t="str">
            <v>Factura auditada</v>
          </cell>
          <cell r="O745" t="str">
            <v>Factura auditada</v>
          </cell>
          <cell r="P745">
            <v>0</v>
          </cell>
          <cell r="Q745">
            <v>0</v>
          </cell>
        </row>
        <row r="746">
          <cell r="D746">
            <v>2080435</v>
          </cell>
          <cell r="E746">
            <v>2080435</v>
          </cell>
          <cell r="G746" t="str">
            <v>GUAINIA</v>
          </cell>
          <cell r="H746">
            <v>44316</v>
          </cell>
          <cell r="I746">
            <v>44327</v>
          </cell>
          <cell r="K746">
            <v>14185285</v>
          </cell>
          <cell r="M746" t="str">
            <v>Factura auditada</v>
          </cell>
          <cell r="N746" t="str">
            <v>Factura auditada</v>
          </cell>
          <cell r="O746" t="str">
            <v>Factura auditada</v>
          </cell>
          <cell r="P746">
            <v>0</v>
          </cell>
          <cell r="Q746">
            <v>0</v>
          </cell>
        </row>
        <row r="747">
          <cell r="D747">
            <v>2081350</v>
          </cell>
          <cell r="E747">
            <v>2081350</v>
          </cell>
          <cell r="H747">
            <v>44321</v>
          </cell>
          <cell r="I747">
            <v>44351</v>
          </cell>
          <cell r="K747">
            <v>8416975</v>
          </cell>
          <cell r="M747" t="str">
            <v>Factura auditada</v>
          </cell>
          <cell r="N747" t="str">
            <v>Factura auditada</v>
          </cell>
          <cell r="O747" t="str">
            <v>Factura auditada</v>
          </cell>
          <cell r="P747">
            <v>0</v>
          </cell>
          <cell r="Q747">
            <v>0</v>
          </cell>
        </row>
        <row r="748">
          <cell r="D748">
            <v>2081519</v>
          </cell>
          <cell r="E748">
            <v>2081519</v>
          </cell>
          <cell r="G748" t="str">
            <v>GUAINIA</v>
          </cell>
          <cell r="H748">
            <v>44322</v>
          </cell>
          <cell r="I748">
            <v>44327</v>
          </cell>
          <cell r="K748">
            <v>5721614</v>
          </cell>
          <cell r="M748" t="str">
            <v>Factura auditada</v>
          </cell>
          <cell r="N748" t="str">
            <v>Factura auditada</v>
          </cell>
          <cell r="O748" t="str">
            <v>Factura auditada</v>
          </cell>
          <cell r="P748">
            <v>0</v>
          </cell>
          <cell r="Q748">
            <v>0</v>
          </cell>
        </row>
        <row r="749">
          <cell r="D749">
            <v>2081930</v>
          </cell>
          <cell r="E749">
            <v>2081930</v>
          </cell>
          <cell r="H749">
            <v>44323</v>
          </cell>
          <cell r="I749">
            <v>44351</v>
          </cell>
          <cell r="K749">
            <v>5716069</v>
          </cell>
          <cell r="M749" t="str">
            <v>Factura auditada</v>
          </cell>
          <cell r="N749" t="str">
            <v>Factura auditada</v>
          </cell>
          <cell r="O749" t="str">
            <v>Factura auditada</v>
          </cell>
          <cell r="P749">
            <v>0</v>
          </cell>
          <cell r="Q749">
            <v>0</v>
          </cell>
        </row>
        <row r="750">
          <cell r="D750">
            <v>2084186</v>
          </cell>
          <cell r="E750">
            <v>2084186</v>
          </cell>
          <cell r="H750">
            <v>44330</v>
          </cell>
          <cell r="I750">
            <v>44351</v>
          </cell>
          <cell r="K750">
            <v>589672</v>
          </cell>
          <cell r="M750" t="str">
            <v>Factura auditada</v>
          </cell>
          <cell r="N750" t="str">
            <v>Factura auditada</v>
          </cell>
          <cell r="O750" t="str">
            <v>Factura auditada</v>
          </cell>
          <cell r="P750">
            <v>0</v>
          </cell>
          <cell r="Q750">
            <v>0</v>
          </cell>
        </row>
        <row r="751">
          <cell r="D751">
            <v>2102144</v>
          </cell>
          <cell r="E751">
            <v>2102144</v>
          </cell>
          <cell r="G751" t="e">
            <v>#N/A</v>
          </cell>
          <cell r="H751">
            <v>44377</v>
          </cell>
          <cell r="I751">
            <v>44404</v>
          </cell>
          <cell r="K751">
            <v>82764432</v>
          </cell>
          <cell r="M751" t="str">
            <v>Factura auditada</v>
          </cell>
          <cell r="N751" t="str">
            <v>Factura auditada</v>
          </cell>
          <cell r="O751" t="str">
            <v>Factura auditada</v>
          </cell>
          <cell r="P751">
            <v>2079295</v>
          </cell>
          <cell r="Q751">
            <v>0</v>
          </cell>
        </row>
        <row r="752">
          <cell r="D752">
            <v>2083739</v>
          </cell>
          <cell r="E752">
            <v>2083739</v>
          </cell>
          <cell r="H752">
            <v>44329</v>
          </cell>
          <cell r="I752">
            <v>44386</v>
          </cell>
          <cell r="K752">
            <v>705177</v>
          </cell>
          <cell r="M752" t="str">
            <v>Factura auditada</v>
          </cell>
          <cell r="N752" t="str">
            <v>Factura auditada</v>
          </cell>
          <cell r="O752" t="str">
            <v>Factura auditada</v>
          </cell>
          <cell r="P752">
            <v>0</v>
          </cell>
          <cell r="Q752">
            <v>0</v>
          </cell>
        </row>
        <row r="753">
          <cell r="D753">
            <v>1825389</v>
          </cell>
          <cell r="E753" t="e">
            <v>#N/A</v>
          </cell>
          <cell r="F753" t="e">
            <v>#N/A</v>
          </cell>
          <cell r="H753">
            <v>43896</v>
          </cell>
          <cell r="I753">
            <v>43959</v>
          </cell>
          <cell r="K753">
            <v>80000</v>
          </cell>
          <cell r="M753" t="str">
            <v>Factura sin evidencia de radicacion</v>
          </cell>
          <cell r="N753" t="str">
            <v>Factura sin evidencia de radicación</v>
          </cell>
          <cell r="O753" t="str">
            <v>Factura sin evidencia de radicación excepcionada</v>
          </cell>
          <cell r="P753">
            <v>0</v>
          </cell>
          <cell r="Q753">
            <v>0</v>
          </cell>
        </row>
        <row r="754">
          <cell r="D754">
            <v>1827346</v>
          </cell>
          <cell r="E754" t="e">
            <v>#N/A</v>
          </cell>
          <cell r="F754" t="e">
            <v>#N/A</v>
          </cell>
          <cell r="H754">
            <v>43901</v>
          </cell>
          <cell r="I754">
            <v>43959</v>
          </cell>
          <cell r="K754">
            <v>56700</v>
          </cell>
          <cell r="M754" t="str">
            <v>Factura sin evidencia de radicacion</v>
          </cell>
          <cell r="N754" t="str">
            <v>Factura sin evidencia de radicación</v>
          </cell>
          <cell r="O754" t="str">
            <v>Factura sin evidencia de radicación excepcionada</v>
          </cell>
          <cell r="P754">
            <v>0</v>
          </cell>
          <cell r="Q754">
            <v>0</v>
          </cell>
        </row>
        <row r="755">
          <cell r="D755">
            <v>1834711</v>
          </cell>
          <cell r="E755" t="e">
            <v>#N/A</v>
          </cell>
          <cell r="F755" t="e">
            <v>#N/A</v>
          </cell>
          <cell r="H755">
            <v>43955</v>
          </cell>
          <cell r="I755">
            <v>43959</v>
          </cell>
          <cell r="K755">
            <v>226800</v>
          </cell>
          <cell r="M755" t="str">
            <v>Factura sin evidencia de radicacion</v>
          </cell>
          <cell r="N755" t="str">
            <v>Factura sin evidencia de radicación</v>
          </cell>
          <cell r="O755" t="str">
            <v>Factura sin evidencia de radicación excepcionada</v>
          </cell>
          <cell r="P755">
            <v>0</v>
          </cell>
          <cell r="Q755">
            <v>0</v>
          </cell>
        </row>
        <row r="756">
          <cell r="D756">
            <v>1834713</v>
          </cell>
          <cell r="E756" t="e">
            <v>#N/A</v>
          </cell>
          <cell r="F756" t="e">
            <v>#N/A</v>
          </cell>
          <cell r="H756">
            <v>43955</v>
          </cell>
          <cell r="I756">
            <v>43959</v>
          </cell>
          <cell r="K756">
            <v>396900</v>
          </cell>
          <cell r="M756" t="str">
            <v>Factura sin evidencia de radicacion</v>
          </cell>
          <cell r="N756" t="str">
            <v>Factura sin evidencia de radicación</v>
          </cell>
          <cell r="O756" t="str">
            <v>Factura sin evidencia de radicación excepcionada</v>
          </cell>
          <cell r="P756">
            <v>0</v>
          </cell>
          <cell r="Q756">
            <v>0</v>
          </cell>
        </row>
        <row r="757">
          <cell r="D757">
            <v>2048285</v>
          </cell>
          <cell r="E757" t="e">
            <v>#N/A</v>
          </cell>
          <cell r="F757" t="e">
            <v>#N/A</v>
          </cell>
          <cell r="H757">
            <v>44225</v>
          </cell>
          <cell r="I757">
            <v>44357</v>
          </cell>
          <cell r="K757">
            <v>42500</v>
          </cell>
          <cell r="M757" t="str">
            <v>Factura sin evidencia de radicacion</v>
          </cell>
          <cell r="N757" t="str">
            <v>Factura sin evidencia de radicación</v>
          </cell>
          <cell r="O757" t="str">
            <v>Factura sin evidencia de radicación excepcionada</v>
          </cell>
          <cell r="P757">
            <v>0</v>
          </cell>
          <cell r="Q757">
            <v>0</v>
          </cell>
        </row>
        <row r="758">
          <cell r="D758">
            <v>2053009</v>
          </cell>
          <cell r="E758" t="e">
            <v>#N/A</v>
          </cell>
          <cell r="F758" t="e">
            <v>#N/A</v>
          </cell>
          <cell r="H758">
            <v>44244</v>
          </cell>
          <cell r="I758">
            <v>44357</v>
          </cell>
          <cell r="K758">
            <v>125000</v>
          </cell>
          <cell r="M758" t="str">
            <v>Factura sin evidencia de radicacion</v>
          </cell>
          <cell r="N758" t="str">
            <v>Factura sin evidencia de radicación</v>
          </cell>
          <cell r="O758" t="str">
            <v>Factura sin evidencia de radicación excepcionada</v>
          </cell>
          <cell r="P758">
            <v>0</v>
          </cell>
          <cell r="Q758">
            <v>0</v>
          </cell>
        </row>
        <row r="759">
          <cell r="D759">
            <v>1693417</v>
          </cell>
          <cell r="E759">
            <v>1693417</v>
          </cell>
          <cell r="G759" t="str">
            <v>GUAINIA</v>
          </cell>
          <cell r="H759">
            <v>43602</v>
          </cell>
          <cell r="I759">
            <v>43633</v>
          </cell>
          <cell r="K759">
            <v>111900</v>
          </cell>
          <cell r="M759" t="str">
            <v>Factura auditada</v>
          </cell>
          <cell r="N759" t="str">
            <v>Factura auditada</v>
          </cell>
          <cell r="O759" t="str">
            <v>Factura auditada</v>
          </cell>
          <cell r="P759">
            <v>0</v>
          </cell>
          <cell r="Q759">
            <v>0</v>
          </cell>
        </row>
        <row r="760">
          <cell r="D760">
            <v>1721497</v>
          </cell>
          <cell r="E760">
            <v>1721497</v>
          </cell>
          <cell r="H760">
            <v>43664</v>
          </cell>
          <cell r="I760">
            <v>1</v>
          </cell>
          <cell r="K760">
            <v>180000</v>
          </cell>
          <cell r="M760" t="str">
            <v>Factura auditada</v>
          </cell>
          <cell r="N760" t="str">
            <v>Factura auditada</v>
          </cell>
          <cell r="O760" t="str">
            <v>Factura auditada</v>
          </cell>
          <cell r="P760">
            <v>0</v>
          </cell>
          <cell r="Q760">
            <v>0</v>
          </cell>
        </row>
        <row r="761">
          <cell r="D761">
            <v>1730057</v>
          </cell>
          <cell r="E761">
            <v>1730057</v>
          </cell>
          <cell r="G761" t="str">
            <v>GUAINIA</v>
          </cell>
          <cell r="H761">
            <v>43682</v>
          </cell>
          <cell r="I761">
            <v>43698</v>
          </cell>
          <cell r="K761">
            <v>2019800</v>
          </cell>
          <cell r="M761" t="str">
            <v>Factura auditada</v>
          </cell>
          <cell r="N761" t="str">
            <v>Factura auditada</v>
          </cell>
          <cell r="O761" t="str">
            <v>Factura auditada</v>
          </cell>
          <cell r="P761">
            <v>0</v>
          </cell>
          <cell r="Q761">
            <v>0</v>
          </cell>
        </row>
        <row r="762">
          <cell r="D762">
            <v>1731066</v>
          </cell>
          <cell r="E762">
            <v>1731066</v>
          </cell>
          <cell r="G762" t="str">
            <v>CUNDINAMARCA</v>
          </cell>
          <cell r="H762">
            <v>43685</v>
          </cell>
          <cell r="I762">
            <v>43727</v>
          </cell>
          <cell r="K762">
            <v>971000</v>
          </cell>
          <cell r="M762" t="str">
            <v>Factura auditada</v>
          </cell>
          <cell r="N762" t="str">
            <v>Factura auditada</v>
          </cell>
          <cell r="O762" t="str">
            <v>Factura auditada</v>
          </cell>
          <cell r="P762">
            <v>0</v>
          </cell>
          <cell r="Q762">
            <v>0</v>
          </cell>
        </row>
        <row r="763">
          <cell r="D763">
            <v>1732745</v>
          </cell>
          <cell r="E763">
            <v>1732745</v>
          </cell>
          <cell r="G763" t="str">
            <v>CUNDINAMARCA</v>
          </cell>
          <cell r="H763">
            <v>43689</v>
          </cell>
          <cell r="I763">
            <v>43727</v>
          </cell>
          <cell r="K763">
            <v>24000</v>
          </cell>
          <cell r="M763" t="str">
            <v>Factura auditada</v>
          </cell>
          <cell r="N763" t="str">
            <v>Factura auditada</v>
          </cell>
          <cell r="O763" t="str">
            <v>Factura auditada</v>
          </cell>
          <cell r="P763">
            <v>0</v>
          </cell>
          <cell r="Q763">
            <v>0</v>
          </cell>
        </row>
        <row r="764">
          <cell r="D764">
            <v>1732844</v>
          </cell>
          <cell r="E764">
            <v>1732844</v>
          </cell>
          <cell r="G764" t="str">
            <v>CUNDINAMARCA</v>
          </cell>
          <cell r="H764">
            <v>43690</v>
          </cell>
          <cell r="I764">
            <v>43727</v>
          </cell>
          <cell r="K764">
            <v>59800</v>
          </cell>
          <cell r="M764" t="str">
            <v>Factura auditada</v>
          </cell>
          <cell r="N764" t="str">
            <v>Factura auditada</v>
          </cell>
          <cell r="O764" t="str">
            <v>Factura auditada</v>
          </cell>
          <cell r="P764">
            <v>0</v>
          </cell>
          <cell r="Q764">
            <v>0</v>
          </cell>
        </row>
        <row r="765">
          <cell r="D765">
            <v>1733878</v>
          </cell>
          <cell r="E765">
            <v>1733878</v>
          </cell>
          <cell r="G765" t="str">
            <v>CUNDINAMARCA</v>
          </cell>
          <cell r="H765">
            <v>43691</v>
          </cell>
          <cell r="I765">
            <v>43727</v>
          </cell>
          <cell r="K765">
            <v>106500</v>
          </cell>
          <cell r="M765" t="str">
            <v>Factura auditada</v>
          </cell>
          <cell r="N765" t="str">
            <v>Factura auditada</v>
          </cell>
          <cell r="O765" t="str">
            <v>Factura auditada</v>
          </cell>
          <cell r="P765">
            <v>0</v>
          </cell>
          <cell r="Q765">
            <v>0</v>
          </cell>
        </row>
        <row r="766">
          <cell r="D766">
            <v>1735007</v>
          </cell>
          <cell r="E766">
            <v>1735007</v>
          </cell>
          <cell r="G766" t="str">
            <v>CUNDINAMARCA</v>
          </cell>
          <cell r="H766">
            <v>43693</v>
          </cell>
          <cell r="I766">
            <v>43727</v>
          </cell>
          <cell r="K766">
            <v>59800</v>
          </cell>
          <cell r="M766" t="str">
            <v>Factura auditada</v>
          </cell>
          <cell r="N766" t="str">
            <v>Factura auditada</v>
          </cell>
          <cell r="O766" t="str">
            <v>Factura auditada</v>
          </cell>
          <cell r="P766">
            <v>0</v>
          </cell>
          <cell r="Q766">
            <v>0</v>
          </cell>
        </row>
        <row r="767">
          <cell r="D767">
            <v>1735772</v>
          </cell>
          <cell r="E767">
            <v>1735772</v>
          </cell>
          <cell r="G767" t="str">
            <v>CUNDINAMARCA</v>
          </cell>
          <cell r="H767">
            <v>43697</v>
          </cell>
          <cell r="I767">
            <v>43727</v>
          </cell>
          <cell r="K767">
            <v>108600</v>
          </cell>
          <cell r="M767" t="str">
            <v>Factura auditada</v>
          </cell>
          <cell r="N767" t="str">
            <v>Factura auditada</v>
          </cell>
          <cell r="O767" t="str">
            <v>Factura auditada</v>
          </cell>
          <cell r="P767">
            <v>0</v>
          </cell>
          <cell r="Q767">
            <v>0</v>
          </cell>
        </row>
        <row r="768">
          <cell r="D768">
            <v>1735903</v>
          </cell>
          <cell r="E768">
            <v>1735903</v>
          </cell>
          <cell r="G768" t="str">
            <v>CUNDINAMARCA</v>
          </cell>
          <cell r="H768">
            <v>43697</v>
          </cell>
          <cell r="I768">
            <v>43727</v>
          </cell>
          <cell r="K768">
            <v>59800</v>
          </cell>
          <cell r="M768" t="str">
            <v>Factura auditada</v>
          </cell>
          <cell r="N768" t="str">
            <v>Factura auditada</v>
          </cell>
          <cell r="O768" t="str">
            <v>Factura auditada</v>
          </cell>
          <cell r="P768">
            <v>0</v>
          </cell>
          <cell r="Q768">
            <v>0</v>
          </cell>
        </row>
        <row r="769">
          <cell r="D769">
            <v>1736449</v>
          </cell>
          <cell r="E769">
            <v>1736449</v>
          </cell>
          <cell r="G769" t="str">
            <v>CUNDINAMARCA</v>
          </cell>
          <cell r="H769">
            <v>43698</v>
          </cell>
          <cell r="I769">
            <v>43727</v>
          </cell>
          <cell r="K769">
            <v>59800</v>
          </cell>
          <cell r="M769" t="str">
            <v>Factura auditada</v>
          </cell>
          <cell r="N769" t="str">
            <v>Factura auditada</v>
          </cell>
          <cell r="O769" t="str">
            <v>Factura auditada</v>
          </cell>
          <cell r="P769">
            <v>0</v>
          </cell>
          <cell r="Q769">
            <v>0</v>
          </cell>
        </row>
        <row r="770">
          <cell r="D770">
            <v>1736458</v>
          </cell>
          <cell r="E770">
            <v>1736458</v>
          </cell>
          <cell r="G770" t="str">
            <v>CUNDINAMARCA</v>
          </cell>
          <cell r="H770">
            <v>43698</v>
          </cell>
          <cell r="I770">
            <v>43727</v>
          </cell>
          <cell r="K770">
            <v>59800</v>
          </cell>
          <cell r="M770" t="str">
            <v>Factura auditada</v>
          </cell>
          <cell r="N770" t="str">
            <v>Factura auditada</v>
          </cell>
          <cell r="O770" t="str">
            <v>Factura auditada</v>
          </cell>
          <cell r="P770">
            <v>0</v>
          </cell>
          <cell r="Q770">
            <v>0</v>
          </cell>
        </row>
        <row r="771">
          <cell r="D771">
            <v>1736539</v>
          </cell>
          <cell r="E771">
            <v>1736539</v>
          </cell>
          <cell r="G771" t="str">
            <v>CUNDINAMARCA</v>
          </cell>
          <cell r="H771">
            <v>43698</v>
          </cell>
          <cell r="I771">
            <v>43727</v>
          </cell>
          <cell r="K771">
            <v>59800</v>
          </cell>
          <cell r="M771" t="str">
            <v>Factura auditada</v>
          </cell>
          <cell r="N771" t="str">
            <v>Factura auditada</v>
          </cell>
          <cell r="O771" t="str">
            <v>Factura auditada</v>
          </cell>
          <cell r="P771">
            <v>0</v>
          </cell>
          <cell r="Q771">
            <v>0</v>
          </cell>
        </row>
        <row r="772">
          <cell r="D772">
            <v>1737039</v>
          </cell>
          <cell r="E772">
            <v>1737039</v>
          </cell>
          <cell r="G772" t="str">
            <v>CUNDINAMARCA</v>
          </cell>
          <cell r="H772">
            <v>43699</v>
          </cell>
          <cell r="I772">
            <v>43727</v>
          </cell>
          <cell r="K772">
            <v>59782</v>
          </cell>
          <cell r="M772" t="str">
            <v>Factura auditada</v>
          </cell>
          <cell r="N772" t="str">
            <v>Factura auditada</v>
          </cell>
          <cell r="O772" t="str">
            <v>Factura auditada</v>
          </cell>
          <cell r="P772">
            <v>0</v>
          </cell>
          <cell r="Q772">
            <v>0</v>
          </cell>
        </row>
        <row r="773">
          <cell r="D773">
            <v>1737067</v>
          </cell>
          <cell r="E773">
            <v>1737067</v>
          </cell>
          <cell r="G773" t="str">
            <v>CUNDINAMARCA</v>
          </cell>
          <cell r="H773">
            <v>43699</v>
          </cell>
          <cell r="I773">
            <v>43727</v>
          </cell>
          <cell r="K773">
            <v>330800</v>
          </cell>
          <cell r="M773" t="str">
            <v>Factura auditada</v>
          </cell>
          <cell r="N773" t="str">
            <v>Factura auditada</v>
          </cell>
          <cell r="O773" t="str">
            <v>Factura auditada</v>
          </cell>
          <cell r="P773">
            <v>0</v>
          </cell>
          <cell r="Q773">
            <v>0</v>
          </cell>
        </row>
        <row r="774">
          <cell r="D774">
            <v>1739128</v>
          </cell>
          <cell r="E774">
            <v>1739128</v>
          </cell>
          <cell r="G774" t="str">
            <v>CUNDINAMARCA</v>
          </cell>
          <cell r="H774">
            <v>43704</v>
          </cell>
          <cell r="I774">
            <v>43720</v>
          </cell>
          <cell r="K774">
            <v>53000</v>
          </cell>
          <cell r="M774" t="str">
            <v>Factura auditada</v>
          </cell>
          <cell r="N774" t="str">
            <v>Factura auditada</v>
          </cell>
          <cell r="O774" t="str">
            <v>Factura auditada</v>
          </cell>
          <cell r="P774">
            <v>0</v>
          </cell>
          <cell r="Q774">
            <v>0</v>
          </cell>
        </row>
        <row r="775">
          <cell r="D775">
            <v>1739388</v>
          </cell>
          <cell r="E775">
            <v>1739388</v>
          </cell>
          <cell r="G775" t="str">
            <v>CUNDINAMARCA</v>
          </cell>
          <cell r="H775">
            <v>43704</v>
          </cell>
          <cell r="I775">
            <v>43720</v>
          </cell>
          <cell r="K775">
            <v>155700</v>
          </cell>
          <cell r="M775" t="str">
            <v>Factura auditada</v>
          </cell>
          <cell r="N775" t="str">
            <v>Factura auditada</v>
          </cell>
          <cell r="O775" t="str">
            <v>Factura auditada</v>
          </cell>
          <cell r="P775">
            <v>0</v>
          </cell>
          <cell r="Q775">
            <v>0</v>
          </cell>
        </row>
        <row r="776">
          <cell r="D776">
            <v>1740061</v>
          </cell>
          <cell r="E776">
            <v>1740061</v>
          </cell>
          <cell r="G776" t="str">
            <v>CUNDINAMARCA</v>
          </cell>
          <cell r="H776">
            <v>43705</v>
          </cell>
          <cell r="I776">
            <v>43727</v>
          </cell>
          <cell r="K776">
            <v>159300</v>
          </cell>
          <cell r="M776" t="str">
            <v>Factura auditada</v>
          </cell>
          <cell r="N776" t="str">
            <v>Factura auditada</v>
          </cell>
          <cell r="O776" t="str">
            <v>Factura auditada</v>
          </cell>
          <cell r="P776">
            <v>0</v>
          </cell>
          <cell r="Q776">
            <v>0</v>
          </cell>
        </row>
        <row r="777">
          <cell r="D777">
            <v>1740093</v>
          </cell>
          <cell r="E777">
            <v>1740093</v>
          </cell>
          <cell r="G777" t="str">
            <v>CUNDINAMARCA</v>
          </cell>
          <cell r="H777">
            <v>43705</v>
          </cell>
          <cell r="I777">
            <v>43720</v>
          </cell>
          <cell r="K777">
            <v>59800</v>
          </cell>
          <cell r="M777" t="str">
            <v>Factura auditada</v>
          </cell>
          <cell r="N777" t="str">
            <v>Factura auditada</v>
          </cell>
          <cell r="O777" t="str">
            <v>Factura auditada</v>
          </cell>
          <cell r="P777">
            <v>0</v>
          </cell>
          <cell r="Q777">
            <v>0</v>
          </cell>
        </row>
        <row r="778">
          <cell r="D778">
            <v>1740108</v>
          </cell>
          <cell r="E778">
            <v>1740108</v>
          </cell>
          <cell r="G778" t="str">
            <v>CUNDINAMARCA</v>
          </cell>
          <cell r="H778">
            <v>43705</v>
          </cell>
          <cell r="I778">
            <v>43727</v>
          </cell>
          <cell r="K778">
            <v>101600</v>
          </cell>
          <cell r="M778" t="str">
            <v>Factura auditada</v>
          </cell>
          <cell r="N778" t="str">
            <v>Factura auditada</v>
          </cell>
          <cell r="O778" t="str">
            <v>Factura auditada</v>
          </cell>
          <cell r="P778">
            <v>0</v>
          </cell>
          <cell r="Q778">
            <v>0</v>
          </cell>
        </row>
        <row r="779">
          <cell r="D779">
            <v>1740116</v>
          </cell>
          <cell r="E779">
            <v>1740116</v>
          </cell>
          <cell r="G779" t="str">
            <v>CUNDINAMARCA</v>
          </cell>
          <cell r="H779">
            <v>43705</v>
          </cell>
          <cell r="I779">
            <v>43727</v>
          </cell>
          <cell r="K779">
            <v>101600</v>
          </cell>
          <cell r="M779" t="str">
            <v>Factura auditada</v>
          </cell>
          <cell r="N779" t="str">
            <v>Factura auditada</v>
          </cell>
          <cell r="O779" t="str">
            <v>Factura auditada</v>
          </cell>
          <cell r="P779">
            <v>0</v>
          </cell>
          <cell r="Q779">
            <v>0</v>
          </cell>
        </row>
        <row r="780">
          <cell r="D780">
            <v>1740134</v>
          </cell>
          <cell r="E780">
            <v>1740134</v>
          </cell>
          <cell r="G780" t="str">
            <v>CUNDINAMARCA</v>
          </cell>
          <cell r="H780">
            <v>43705</v>
          </cell>
          <cell r="I780">
            <v>43720</v>
          </cell>
          <cell r="K780">
            <v>59800</v>
          </cell>
          <cell r="M780" t="str">
            <v>Factura auditada</v>
          </cell>
          <cell r="N780" t="str">
            <v>Factura auditada</v>
          </cell>
          <cell r="O780" t="str">
            <v>Factura auditada</v>
          </cell>
          <cell r="P780">
            <v>0</v>
          </cell>
          <cell r="Q780">
            <v>0</v>
          </cell>
        </row>
        <row r="781">
          <cell r="D781">
            <v>1740141</v>
          </cell>
          <cell r="E781">
            <v>1740141</v>
          </cell>
          <cell r="G781" t="str">
            <v>CUNDINAMARCA</v>
          </cell>
          <cell r="H781">
            <v>43705</v>
          </cell>
          <cell r="I781">
            <v>43720</v>
          </cell>
          <cell r="K781">
            <v>213000</v>
          </cell>
          <cell r="M781" t="str">
            <v>Factura auditada</v>
          </cell>
          <cell r="N781" t="str">
            <v>Factura auditada</v>
          </cell>
          <cell r="O781" t="str">
            <v>Factura auditada</v>
          </cell>
          <cell r="P781">
            <v>0</v>
          </cell>
          <cell r="Q781">
            <v>0</v>
          </cell>
        </row>
        <row r="782">
          <cell r="D782">
            <v>1740148</v>
          </cell>
          <cell r="E782">
            <v>1740148</v>
          </cell>
          <cell r="G782" t="str">
            <v>CUNDINAMARCA</v>
          </cell>
          <cell r="H782">
            <v>43705</v>
          </cell>
          <cell r="I782">
            <v>43720</v>
          </cell>
          <cell r="K782">
            <v>59800</v>
          </cell>
          <cell r="M782" t="str">
            <v>Factura auditada</v>
          </cell>
          <cell r="N782" t="str">
            <v>Factura auditada</v>
          </cell>
          <cell r="O782" t="str">
            <v>Factura auditada</v>
          </cell>
          <cell r="P782">
            <v>0</v>
          </cell>
          <cell r="Q782">
            <v>0</v>
          </cell>
        </row>
        <row r="783">
          <cell r="D783">
            <v>1740169</v>
          </cell>
          <cell r="E783">
            <v>1740169</v>
          </cell>
          <cell r="G783" t="str">
            <v>CUNDINAMARCA</v>
          </cell>
          <cell r="H783">
            <v>43705</v>
          </cell>
          <cell r="I783">
            <v>43727</v>
          </cell>
          <cell r="K783">
            <v>569600</v>
          </cell>
          <cell r="M783" t="str">
            <v>Factura auditada</v>
          </cell>
          <cell r="N783" t="str">
            <v>Factura auditada</v>
          </cell>
          <cell r="O783" t="str">
            <v>Factura auditada</v>
          </cell>
          <cell r="P783">
            <v>0</v>
          </cell>
          <cell r="Q783">
            <v>0</v>
          </cell>
        </row>
        <row r="784">
          <cell r="D784">
            <v>1740940</v>
          </cell>
          <cell r="E784">
            <v>1740940</v>
          </cell>
          <cell r="G784" t="str">
            <v>CUNDINAMARCA</v>
          </cell>
          <cell r="H784">
            <v>43706</v>
          </cell>
          <cell r="I784">
            <v>43720</v>
          </cell>
          <cell r="K784">
            <v>59800</v>
          </cell>
          <cell r="M784" t="str">
            <v>Factura auditada</v>
          </cell>
          <cell r="N784" t="str">
            <v>Factura auditada</v>
          </cell>
          <cell r="O784" t="str">
            <v>Factura auditada</v>
          </cell>
          <cell r="P784">
            <v>0</v>
          </cell>
          <cell r="Q784">
            <v>0</v>
          </cell>
        </row>
        <row r="785">
          <cell r="D785">
            <v>1740967</v>
          </cell>
          <cell r="E785">
            <v>1740967</v>
          </cell>
          <cell r="G785" t="str">
            <v>CUNDINAMARCA</v>
          </cell>
          <cell r="H785">
            <v>43706</v>
          </cell>
          <cell r="I785">
            <v>43720</v>
          </cell>
          <cell r="K785">
            <v>59800</v>
          </cell>
          <cell r="M785" t="str">
            <v>Factura auditada</v>
          </cell>
          <cell r="N785" t="str">
            <v>Factura auditada</v>
          </cell>
          <cell r="O785" t="str">
            <v>Factura auditada</v>
          </cell>
          <cell r="P785">
            <v>0</v>
          </cell>
          <cell r="Q785">
            <v>0</v>
          </cell>
        </row>
        <row r="786">
          <cell r="D786">
            <v>1740981</v>
          </cell>
          <cell r="E786">
            <v>1740981</v>
          </cell>
          <cell r="G786" t="str">
            <v>CUNDINAMARCA</v>
          </cell>
          <cell r="H786">
            <v>43706</v>
          </cell>
          <cell r="I786">
            <v>43727</v>
          </cell>
          <cell r="K786">
            <v>1281800</v>
          </cell>
          <cell r="M786" t="str">
            <v>Factura auditada</v>
          </cell>
          <cell r="N786" t="str">
            <v>Factura auditada</v>
          </cell>
          <cell r="O786" t="str">
            <v>Factura auditada</v>
          </cell>
          <cell r="P786">
            <v>0</v>
          </cell>
          <cell r="Q786">
            <v>0</v>
          </cell>
        </row>
        <row r="787">
          <cell r="D787">
            <v>1741299</v>
          </cell>
          <cell r="E787">
            <v>1741299</v>
          </cell>
          <cell r="G787" t="str">
            <v>CUNDINAMARCA</v>
          </cell>
          <cell r="H787">
            <v>43706</v>
          </cell>
          <cell r="I787">
            <v>43720</v>
          </cell>
          <cell r="K787">
            <v>59800</v>
          </cell>
          <cell r="M787" t="str">
            <v>Factura auditada</v>
          </cell>
          <cell r="N787" t="str">
            <v>Factura auditada</v>
          </cell>
          <cell r="O787" t="str">
            <v>Factura auditada</v>
          </cell>
          <cell r="P787">
            <v>0</v>
          </cell>
          <cell r="Q787">
            <v>0</v>
          </cell>
        </row>
        <row r="788">
          <cell r="D788">
            <v>1741300</v>
          </cell>
          <cell r="E788">
            <v>1741300</v>
          </cell>
          <cell r="G788" t="str">
            <v>CUNDINAMARCA</v>
          </cell>
          <cell r="H788">
            <v>43706</v>
          </cell>
          <cell r="I788">
            <v>43720</v>
          </cell>
          <cell r="K788">
            <v>59800</v>
          </cell>
          <cell r="M788" t="str">
            <v>Factura auditada</v>
          </cell>
          <cell r="N788" t="str">
            <v>Factura auditada</v>
          </cell>
          <cell r="O788" t="str">
            <v>Factura auditada</v>
          </cell>
          <cell r="P788">
            <v>0</v>
          </cell>
          <cell r="Q788">
            <v>0</v>
          </cell>
        </row>
        <row r="789">
          <cell r="D789">
            <v>1741315</v>
          </cell>
          <cell r="E789">
            <v>1741315</v>
          </cell>
          <cell r="G789" t="str">
            <v>CUNDINAMARCA</v>
          </cell>
          <cell r="H789">
            <v>43706</v>
          </cell>
          <cell r="I789">
            <v>43727</v>
          </cell>
          <cell r="K789">
            <v>59800</v>
          </cell>
          <cell r="M789" t="str">
            <v>Factura auditada</v>
          </cell>
          <cell r="N789" t="str">
            <v>Factura auditada</v>
          </cell>
          <cell r="O789" t="str">
            <v>Factura auditada</v>
          </cell>
          <cell r="P789">
            <v>0</v>
          </cell>
          <cell r="Q789">
            <v>0</v>
          </cell>
        </row>
        <row r="790">
          <cell r="D790">
            <v>1741317</v>
          </cell>
          <cell r="E790">
            <v>1741317</v>
          </cell>
          <cell r="G790" t="str">
            <v>CUNDINAMARCA</v>
          </cell>
          <cell r="H790">
            <v>43706</v>
          </cell>
          <cell r="I790">
            <v>43720</v>
          </cell>
          <cell r="K790">
            <v>59800</v>
          </cell>
          <cell r="M790" t="str">
            <v>Factura auditada</v>
          </cell>
          <cell r="N790" t="str">
            <v>Factura auditada</v>
          </cell>
          <cell r="O790" t="str">
            <v>Factura auditada</v>
          </cell>
          <cell r="P790">
            <v>0</v>
          </cell>
          <cell r="Q790">
            <v>0</v>
          </cell>
        </row>
        <row r="791">
          <cell r="D791">
            <v>1741580</v>
          </cell>
          <cell r="E791">
            <v>1741580</v>
          </cell>
          <cell r="G791" t="str">
            <v>CUNDINAMARCA</v>
          </cell>
          <cell r="H791">
            <v>43707</v>
          </cell>
          <cell r="I791">
            <v>43727</v>
          </cell>
          <cell r="K791">
            <v>59782</v>
          </cell>
          <cell r="M791" t="str">
            <v>Factura auditada</v>
          </cell>
          <cell r="N791" t="str">
            <v>Factura auditada</v>
          </cell>
          <cell r="O791" t="str">
            <v>Factura auditada</v>
          </cell>
          <cell r="P791">
            <v>0</v>
          </cell>
          <cell r="Q791">
            <v>0</v>
          </cell>
        </row>
        <row r="792">
          <cell r="D792">
            <v>1741970</v>
          </cell>
          <cell r="E792">
            <v>1741970</v>
          </cell>
          <cell r="G792" t="str">
            <v>CUNDINAMARCA</v>
          </cell>
          <cell r="H792">
            <v>43707</v>
          </cell>
          <cell r="I792">
            <v>43727</v>
          </cell>
          <cell r="K792">
            <v>59782</v>
          </cell>
          <cell r="M792" t="str">
            <v>Factura auditada</v>
          </cell>
          <cell r="N792" t="str">
            <v>Factura auditada</v>
          </cell>
          <cell r="O792" t="str">
            <v>Factura auditada</v>
          </cell>
          <cell r="P792">
            <v>0</v>
          </cell>
          <cell r="Q792">
            <v>0</v>
          </cell>
        </row>
        <row r="793">
          <cell r="D793">
            <v>1742400</v>
          </cell>
          <cell r="E793">
            <v>1742400</v>
          </cell>
          <cell r="G793" t="str">
            <v>CUNDINAMARCA</v>
          </cell>
          <cell r="H793">
            <v>43708</v>
          </cell>
          <cell r="I793">
            <v>43720</v>
          </cell>
          <cell r="K793">
            <v>102000</v>
          </cell>
          <cell r="M793" t="str">
            <v>Factura auditada</v>
          </cell>
          <cell r="N793" t="str">
            <v>Factura auditada</v>
          </cell>
          <cell r="O793" t="str">
            <v>Factura auditada</v>
          </cell>
          <cell r="P793">
            <v>0</v>
          </cell>
          <cell r="Q793">
            <v>0</v>
          </cell>
        </row>
        <row r="794">
          <cell r="D794">
            <v>1742898</v>
          </cell>
          <cell r="E794">
            <v>1742898</v>
          </cell>
          <cell r="G794" t="str">
            <v>CUNDINAMARCA</v>
          </cell>
          <cell r="H794">
            <v>43710</v>
          </cell>
          <cell r="I794">
            <v>43727</v>
          </cell>
          <cell r="K794">
            <v>59782</v>
          </cell>
          <cell r="M794" t="str">
            <v>Factura auditada</v>
          </cell>
          <cell r="N794" t="str">
            <v>Factura auditada</v>
          </cell>
          <cell r="O794" t="str">
            <v>Factura auditada</v>
          </cell>
          <cell r="P794">
            <v>0</v>
          </cell>
          <cell r="Q794">
            <v>0</v>
          </cell>
        </row>
        <row r="795">
          <cell r="D795">
            <v>1742910</v>
          </cell>
          <cell r="E795">
            <v>1742910</v>
          </cell>
          <cell r="G795" t="str">
            <v>CUNDINAMARCA</v>
          </cell>
          <cell r="H795">
            <v>43710</v>
          </cell>
          <cell r="I795">
            <v>43720</v>
          </cell>
          <cell r="K795">
            <v>59800</v>
          </cell>
          <cell r="M795" t="str">
            <v>Factura auditada</v>
          </cell>
          <cell r="N795" t="str">
            <v>Factura auditada</v>
          </cell>
          <cell r="O795" t="str">
            <v>Factura auditada</v>
          </cell>
          <cell r="P795">
            <v>0</v>
          </cell>
          <cell r="Q795">
            <v>0</v>
          </cell>
        </row>
        <row r="796">
          <cell r="D796">
            <v>1742986</v>
          </cell>
          <cell r="E796">
            <v>1742986</v>
          </cell>
          <cell r="G796" t="str">
            <v>CUNDINAMARCA</v>
          </cell>
          <cell r="H796">
            <v>43710</v>
          </cell>
          <cell r="I796">
            <v>43720</v>
          </cell>
          <cell r="K796">
            <v>59800</v>
          </cell>
          <cell r="M796" t="str">
            <v>Factura auditada</v>
          </cell>
          <cell r="N796" t="str">
            <v>Factura auditada</v>
          </cell>
          <cell r="O796" t="str">
            <v>Factura auditada</v>
          </cell>
          <cell r="P796">
            <v>0</v>
          </cell>
          <cell r="Q796">
            <v>0</v>
          </cell>
        </row>
        <row r="797">
          <cell r="D797">
            <v>1743227</v>
          </cell>
          <cell r="E797">
            <v>1743227</v>
          </cell>
          <cell r="G797" t="str">
            <v>CUNDINAMARCA</v>
          </cell>
          <cell r="H797">
            <v>43711</v>
          </cell>
          <cell r="I797">
            <v>43720</v>
          </cell>
          <cell r="K797">
            <v>569600</v>
          </cell>
          <cell r="M797" t="str">
            <v>Factura auditada</v>
          </cell>
          <cell r="N797" t="str">
            <v>Factura auditada</v>
          </cell>
          <cell r="O797" t="str">
            <v>Factura auditada</v>
          </cell>
          <cell r="P797">
            <v>0</v>
          </cell>
          <cell r="Q797">
            <v>0</v>
          </cell>
        </row>
        <row r="798">
          <cell r="D798">
            <v>1743239</v>
          </cell>
          <cell r="E798">
            <v>1743239</v>
          </cell>
          <cell r="G798" t="str">
            <v>CUNDINAMARCA</v>
          </cell>
          <cell r="H798">
            <v>43711</v>
          </cell>
          <cell r="I798">
            <v>43720</v>
          </cell>
          <cell r="K798">
            <v>569600</v>
          </cell>
          <cell r="M798" t="str">
            <v>Factura auditada</v>
          </cell>
          <cell r="N798" t="str">
            <v>Factura auditada</v>
          </cell>
          <cell r="O798" t="str">
            <v>Factura auditada</v>
          </cell>
          <cell r="P798">
            <v>0</v>
          </cell>
          <cell r="Q798">
            <v>0</v>
          </cell>
        </row>
        <row r="799">
          <cell r="D799">
            <v>1743317</v>
          </cell>
          <cell r="E799">
            <v>1743317</v>
          </cell>
          <cell r="G799" t="str">
            <v>CUNDINAMARCA</v>
          </cell>
          <cell r="H799">
            <v>43711</v>
          </cell>
          <cell r="I799">
            <v>43720</v>
          </cell>
          <cell r="K799">
            <v>59800</v>
          </cell>
          <cell r="M799" t="str">
            <v>Factura auditada</v>
          </cell>
          <cell r="N799" t="str">
            <v>Factura auditada</v>
          </cell>
          <cell r="O799" t="str">
            <v>Factura auditada</v>
          </cell>
          <cell r="P799">
            <v>0</v>
          </cell>
          <cell r="Q799">
            <v>0</v>
          </cell>
        </row>
        <row r="800">
          <cell r="D800">
            <v>1743524</v>
          </cell>
          <cell r="E800">
            <v>1743524</v>
          </cell>
          <cell r="G800" t="str">
            <v>CUNDINAMARCA</v>
          </cell>
          <cell r="H800">
            <v>43711</v>
          </cell>
          <cell r="I800">
            <v>43720</v>
          </cell>
          <cell r="K800">
            <v>59800</v>
          </cell>
          <cell r="M800" t="str">
            <v>Factura auditada</v>
          </cell>
          <cell r="N800" t="str">
            <v>Factura auditada</v>
          </cell>
          <cell r="O800" t="str">
            <v>Factura auditada</v>
          </cell>
          <cell r="P800">
            <v>0</v>
          </cell>
          <cell r="Q800">
            <v>0</v>
          </cell>
        </row>
        <row r="801">
          <cell r="D801">
            <v>1743551</v>
          </cell>
          <cell r="E801">
            <v>1743551</v>
          </cell>
          <cell r="G801" t="str">
            <v>CUNDINAMARCA</v>
          </cell>
          <cell r="H801">
            <v>43711</v>
          </cell>
          <cell r="I801">
            <v>43720</v>
          </cell>
          <cell r="K801">
            <v>59800</v>
          </cell>
          <cell r="M801" t="str">
            <v>Factura auditada</v>
          </cell>
          <cell r="N801" t="str">
            <v>Factura auditada</v>
          </cell>
          <cell r="O801" t="str">
            <v>Factura auditada</v>
          </cell>
          <cell r="P801">
            <v>0</v>
          </cell>
          <cell r="Q801">
            <v>0</v>
          </cell>
        </row>
        <row r="802">
          <cell r="D802">
            <v>1743940</v>
          </cell>
          <cell r="E802">
            <v>1743940</v>
          </cell>
          <cell r="G802" t="str">
            <v>CUNDINAMARCA</v>
          </cell>
          <cell r="H802">
            <v>43712</v>
          </cell>
          <cell r="I802">
            <v>43720</v>
          </cell>
          <cell r="K802">
            <v>213000</v>
          </cell>
          <cell r="M802" t="str">
            <v>Factura auditada</v>
          </cell>
          <cell r="N802" t="str">
            <v>Factura auditada</v>
          </cell>
          <cell r="O802" t="str">
            <v>Factura auditada</v>
          </cell>
          <cell r="P802">
            <v>0</v>
          </cell>
          <cell r="Q802">
            <v>0</v>
          </cell>
        </row>
        <row r="803">
          <cell r="D803">
            <v>1744104</v>
          </cell>
          <cell r="E803">
            <v>1744104</v>
          </cell>
          <cell r="G803" t="str">
            <v>CUNDINAMARCA</v>
          </cell>
          <cell r="H803">
            <v>43712</v>
          </cell>
          <cell r="I803">
            <v>43720</v>
          </cell>
          <cell r="K803">
            <v>59800</v>
          </cell>
          <cell r="M803" t="str">
            <v>Factura auditada</v>
          </cell>
          <cell r="N803" t="str">
            <v>Factura auditada</v>
          </cell>
          <cell r="O803" t="str">
            <v>Factura auditada</v>
          </cell>
          <cell r="P803">
            <v>0</v>
          </cell>
          <cell r="Q803">
            <v>0</v>
          </cell>
        </row>
        <row r="804">
          <cell r="D804">
            <v>1744158</v>
          </cell>
          <cell r="E804">
            <v>1744158</v>
          </cell>
          <cell r="G804" t="str">
            <v>CUNDINAMARCA</v>
          </cell>
          <cell r="H804">
            <v>43712</v>
          </cell>
          <cell r="I804">
            <v>43720</v>
          </cell>
          <cell r="K804">
            <v>59800</v>
          </cell>
          <cell r="M804" t="str">
            <v>Factura auditada</v>
          </cell>
          <cell r="N804" t="str">
            <v>Factura auditada</v>
          </cell>
          <cell r="O804" t="str">
            <v>Factura auditada</v>
          </cell>
          <cell r="P804">
            <v>0</v>
          </cell>
          <cell r="Q804">
            <v>0</v>
          </cell>
        </row>
        <row r="805">
          <cell r="D805">
            <v>1744189</v>
          </cell>
          <cell r="E805">
            <v>1744189</v>
          </cell>
          <cell r="G805" t="str">
            <v>CUNDINAMARCA</v>
          </cell>
          <cell r="H805">
            <v>43712</v>
          </cell>
          <cell r="I805">
            <v>43720</v>
          </cell>
          <cell r="K805">
            <v>59800</v>
          </cell>
          <cell r="M805" t="str">
            <v>Factura auditada</v>
          </cell>
          <cell r="N805" t="str">
            <v>Factura auditada</v>
          </cell>
          <cell r="O805" t="str">
            <v>Factura auditada</v>
          </cell>
          <cell r="P805">
            <v>0</v>
          </cell>
          <cell r="Q805">
            <v>0</v>
          </cell>
        </row>
        <row r="806">
          <cell r="D806">
            <v>1744211</v>
          </cell>
          <cell r="E806">
            <v>1744211</v>
          </cell>
          <cell r="G806" t="str">
            <v>CUNDINAMARCA</v>
          </cell>
          <cell r="H806">
            <v>43712</v>
          </cell>
          <cell r="I806">
            <v>43720</v>
          </cell>
          <cell r="K806">
            <v>59800</v>
          </cell>
          <cell r="M806" t="str">
            <v>Factura auditada</v>
          </cell>
          <cell r="N806" t="str">
            <v>Factura auditada</v>
          </cell>
          <cell r="O806" t="str">
            <v>Factura auditada</v>
          </cell>
          <cell r="P806">
            <v>0</v>
          </cell>
          <cell r="Q806">
            <v>0</v>
          </cell>
        </row>
        <row r="807">
          <cell r="D807">
            <v>1744362</v>
          </cell>
          <cell r="E807">
            <v>1744362</v>
          </cell>
          <cell r="G807" t="str">
            <v>CUNDINAMARCA</v>
          </cell>
          <cell r="H807">
            <v>43713</v>
          </cell>
          <cell r="I807">
            <v>43727</v>
          </cell>
          <cell r="K807">
            <v>80719</v>
          </cell>
          <cell r="M807" t="str">
            <v>Factura auditada</v>
          </cell>
          <cell r="N807" t="str">
            <v>Factura auditada</v>
          </cell>
          <cell r="O807" t="str">
            <v>Factura auditada</v>
          </cell>
          <cell r="P807">
            <v>0</v>
          </cell>
          <cell r="Q807">
            <v>0</v>
          </cell>
        </row>
        <row r="808">
          <cell r="D808">
            <v>1744455</v>
          </cell>
          <cell r="E808">
            <v>1744455</v>
          </cell>
          <cell r="G808" t="str">
            <v>CUNDINAMARCA</v>
          </cell>
          <cell r="H808">
            <v>43713</v>
          </cell>
          <cell r="I808">
            <v>43720</v>
          </cell>
          <cell r="K808">
            <v>605400</v>
          </cell>
          <cell r="M808" t="str">
            <v>Factura auditada</v>
          </cell>
          <cell r="N808" t="str">
            <v>Factura auditada</v>
          </cell>
          <cell r="O808" t="str">
            <v>Factura auditada</v>
          </cell>
          <cell r="P808">
            <v>0</v>
          </cell>
          <cell r="Q808">
            <v>0</v>
          </cell>
        </row>
        <row r="809">
          <cell r="D809">
            <v>1744506</v>
          </cell>
          <cell r="E809">
            <v>1744506</v>
          </cell>
          <cell r="G809" t="str">
            <v>CUNDINAMARCA</v>
          </cell>
          <cell r="H809">
            <v>43713</v>
          </cell>
          <cell r="I809">
            <v>43727</v>
          </cell>
          <cell r="K809">
            <v>59782</v>
          </cell>
          <cell r="M809" t="str">
            <v>Factura auditada</v>
          </cell>
          <cell r="N809" t="str">
            <v>Factura auditada</v>
          </cell>
          <cell r="O809" t="str">
            <v>Factura auditada</v>
          </cell>
          <cell r="P809">
            <v>0</v>
          </cell>
          <cell r="Q809">
            <v>0</v>
          </cell>
        </row>
        <row r="810">
          <cell r="D810">
            <v>1744579</v>
          </cell>
          <cell r="E810">
            <v>1744579</v>
          </cell>
          <cell r="G810" t="str">
            <v>CUNDINAMARCA</v>
          </cell>
          <cell r="H810">
            <v>43713</v>
          </cell>
          <cell r="I810">
            <v>43720</v>
          </cell>
          <cell r="K810">
            <v>605400</v>
          </cell>
          <cell r="M810" t="str">
            <v>Factura auditada</v>
          </cell>
          <cell r="N810" t="str">
            <v>Factura auditada</v>
          </cell>
          <cell r="O810" t="str">
            <v>Factura auditada</v>
          </cell>
          <cell r="P810">
            <v>0</v>
          </cell>
          <cell r="Q810">
            <v>0</v>
          </cell>
        </row>
        <row r="811">
          <cell r="D811">
            <v>1744585</v>
          </cell>
          <cell r="E811">
            <v>1744585</v>
          </cell>
          <cell r="G811" t="str">
            <v>CUNDINAMARCA</v>
          </cell>
          <cell r="H811">
            <v>43713</v>
          </cell>
          <cell r="I811">
            <v>43720</v>
          </cell>
          <cell r="K811">
            <v>59800</v>
          </cell>
          <cell r="M811" t="str">
            <v>Factura auditada</v>
          </cell>
          <cell r="N811" t="str">
            <v>Factura auditada</v>
          </cell>
          <cell r="O811" t="str">
            <v>Factura auditada</v>
          </cell>
          <cell r="P811">
            <v>0</v>
          </cell>
          <cell r="Q811">
            <v>0</v>
          </cell>
        </row>
        <row r="812">
          <cell r="D812">
            <v>1744630</v>
          </cell>
          <cell r="E812">
            <v>1744630</v>
          </cell>
          <cell r="G812" t="str">
            <v>ANTIOQUIA</v>
          </cell>
          <cell r="H812">
            <v>43713</v>
          </cell>
          <cell r="I812">
            <v>43720</v>
          </cell>
          <cell r="K812">
            <v>59800</v>
          </cell>
          <cell r="M812" t="str">
            <v>Factura auditada</v>
          </cell>
          <cell r="N812" t="str">
            <v>Factura auditada</v>
          </cell>
          <cell r="O812" t="str">
            <v>Factura auditada</v>
          </cell>
          <cell r="P812">
            <v>0</v>
          </cell>
          <cell r="Q812">
            <v>0</v>
          </cell>
        </row>
        <row r="813">
          <cell r="D813">
            <v>1744653</v>
          </cell>
          <cell r="E813">
            <v>1744653</v>
          </cell>
          <cell r="G813" t="str">
            <v>CUNDINAMARCA</v>
          </cell>
          <cell r="H813">
            <v>43713</v>
          </cell>
          <cell r="I813">
            <v>43727</v>
          </cell>
          <cell r="K813">
            <v>59782</v>
          </cell>
          <cell r="M813" t="str">
            <v>Factura auditada</v>
          </cell>
          <cell r="N813" t="str">
            <v>Factura auditada</v>
          </cell>
          <cell r="O813" t="str">
            <v>Factura auditada</v>
          </cell>
          <cell r="P813">
            <v>0</v>
          </cell>
          <cell r="Q813">
            <v>0</v>
          </cell>
        </row>
        <row r="814">
          <cell r="D814">
            <v>1744668</v>
          </cell>
          <cell r="E814">
            <v>1744668</v>
          </cell>
          <cell r="G814" t="str">
            <v>CUNDINAMARCA</v>
          </cell>
          <cell r="H814">
            <v>43713</v>
          </cell>
          <cell r="I814">
            <v>43720</v>
          </cell>
          <cell r="K814">
            <v>213000</v>
          </cell>
          <cell r="M814" t="str">
            <v>Factura auditada</v>
          </cell>
          <cell r="N814" t="str">
            <v>Factura auditada</v>
          </cell>
          <cell r="O814" t="str">
            <v>Factura auditada</v>
          </cell>
          <cell r="P814">
            <v>0</v>
          </cell>
          <cell r="Q814">
            <v>0</v>
          </cell>
        </row>
        <row r="815">
          <cell r="D815">
            <v>1744712</v>
          </cell>
          <cell r="E815">
            <v>1744712</v>
          </cell>
          <cell r="G815" t="str">
            <v>CUNDINAMARCA</v>
          </cell>
          <cell r="H815">
            <v>43713</v>
          </cell>
          <cell r="I815">
            <v>43720</v>
          </cell>
          <cell r="K815">
            <v>53800</v>
          </cell>
          <cell r="M815" t="str">
            <v>Factura auditada</v>
          </cell>
          <cell r="N815" t="str">
            <v>Factura auditada</v>
          </cell>
          <cell r="O815" t="str">
            <v>Factura auditada</v>
          </cell>
          <cell r="P815">
            <v>0</v>
          </cell>
          <cell r="Q815">
            <v>0</v>
          </cell>
        </row>
        <row r="816">
          <cell r="D816">
            <v>1744730</v>
          </cell>
          <cell r="E816">
            <v>1744730</v>
          </cell>
          <cell r="G816" t="str">
            <v>CUNDINAMARCA</v>
          </cell>
          <cell r="H816">
            <v>43713</v>
          </cell>
          <cell r="I816">
            <v>43720</v>
          </cell>
          <cell r="K816">
            <v>59800</v>
          </cell>
          <cell r="M816" t="str">
            <v>Factura auditada</v>
          </cell>
          <cell r="N816" t="str">
            <v>Factura auditada</v>
          </cell>
          <cell r="O816" t="str">
            <v>Factura auditada</v>
          </cell>
          <cell r="P816">
            <v>0</v>
          </cell>
          <cell r="Q816">
            <v>0</v>
          </cell>
        </row>
        <row r="817">
          <cell r="D817">
            <v>1744770</v>
          </cell>
          <cell r="E817">
            <v>1744770</v>
          </cell>
          <cell r="G817" t="str">
            <v>CUNDINAMARCA</v>
          </cell>
          <cell r="H817">
            <v>43713</v>
          </cell>
          <cell r="I817">
            <v>43720</v>
          </cell>
          <cell r="K817">
            <v>59800</v>
          </cell>
          <cell r="M817" t="str">
            <v>Factura auditada</v>
          </cell>
          <cell r="N817" t="str">
            <v>Factura auditada</v>
          </cell>
          <cell r="O817" t="str">
            <v>Factura auditada</v>
          </cell>
          <cell r="P817">
            <v>0</v>
          </cell>
          <cell r="Q817">
            <v>0</v>
          </cell>
        </row>
        <row r="818">
          <cell r="D818">
            <v>1744942</v>
          </cell>
          <cell r="E818">
            <v>1744942</v>
          </cell>
          <cell r="G818" t="str">
            <v>CUNDINAMARCA</v>
          </cell>
          <cell r="H818">
            <v>43714</v>
          </cell>
          <cell r="I818">
            <v>43727</v>
          </cell>
          <cell r="K818">
            <v>317400</v>
          </cell>
          <cell r="M818" t="str">
            <v>Factura auditada</v>
          </cell>
          <cell r="N818" t="str">
            <v>Factura auditada</v>
          </cell>
          <cell r="O818" t="str">
            <v>Factura auditada</v>
          </cell>
          <cell r="P818">
            <v>0</v>
          </cell>
          <cell r="Q818">
            <v>0</v>
          </cell>
        </row>
        <row r="819">
          <cell r="D819">
            <v>1745196</v>
          </cell>
          <cell r="E819">
            <v>1745196</v>
          </cell>
          <cell r="G819" t="str">
            <v>CUNDINAMARCA</v>
          </cell>
          <cell r="H819">
            <v>43714</v>
          </cell>
          <cell r="I819">
            <v>43727</v>
          </cell>
          <cell r="K819">
            <v>21600</v>
          </cell>
          <cell r="M819" t="str">
            <v>Factura auditada</v>
          </cell>
          <cell r="N819" t="str">
            <v>Factura auditada</v>
          </cell>
          <cell r="O819" t="str">
            <v>Factura auditada</v>
          </cell>
          <cell r="P819">
            <v>0</v>
          </cell>
          <cell r="Q819">
            <v>0</v>
          </cell>
        </row>
        <row r="820">
          <cell r="D820">
            <v>1745215</v>
          </cell>
          <cell r="E820">
            <v>1745215</v>
          </cell>
          <cell r="G820" t="str">
            <v>CUNDINAMARCA</v>
          </cell>
          <cell r="H820">
            <v>43714</v>
          </cell>
          <cell r="I820">
            <v>43720</v>
          </cell>
          <cell r="K820">
            <v>59800</v>
          </cell>
          <cell r="M820" t="str">
            <v>Factura auditada</v>
          </cell>
          <cell r="N820" t="str">
            <v>Factura auditada</v>
          </cell>
          <cell r="O820" t="str">
            <v>Factura auditada</v>
          </cell>
          <cell r="P820">
            <v>0</v>
          </cell>
          <cell r="Q820">
            <v>0</v>
          </cell>
        </row>
        <row r="821">
          <cell r="D821">
            <v>1745860</v>
          </cell>
          <cell r="E821">
            <v>1745860</v>
          </cell>
          <cell r="G821" t="str">
            <v>CUNDINAMARCA</v>
          </cell>
          <cell r="H821">
            <v>43717</v>
          </cell>
          <cell r="I821">
            <v>43727</v>
          </cell>
          <cell r="K821">
            <v>83800</v>
          </cell>
          <cell r="M821" t="str">
            <v>Factura auditada</v>
          </cell>
          <cell r="N821" t="str">
            <v>Factura auditada</v>
          </cell>
          <cell r="O821" t="str">
            <v>Factura auditada</v>
          </cell>
          <cell r="P821">
            <v>0</v>
          </cell>
          <cell r="Q821">
            <v>0</v>
          </cell>
        </row>
        <row r="822">
          <cell r="D822">
            <v>1745938</v>
          </cell>
          <cell r="E822">
            <v>1745938</v>
          </cell>
          <cell r="G822" t="str">
            <v>CUNDINAMARCA</v>
          </cell>
          <cell r="H822">
            <v>43717</v>
          </cell>
          <cell r="I822">
            <v>43727</v>
          </cell>
          <cell r="K822">
            <v>59800</v>
          </cell>
          <cell r="M822" t="str">
            <v>Factura auditada</v>
          </cell>
          <cell r="N822" t="str">
            <v>Factura auditada</v>
          </cell>
          <cell r="O822" t="str">
            <v>Factura auditada</v>
          </cell>
          <cell r="P822">
            <v>0</v>
          </cell>
          <cell r="Q822">
            <v>0</v>
          </cell>
        </row>
        <row r="823">
          <cell r="D823">
            <v>1746018</v>
          </cell>
          <cell r="E823">
            <v>1746018</v>
          </cell>
          <cell r="G823" t="str">
            <v>CUNDINAMARCA</v>
          </cell>
          <cell r="H823">
            <v>43717</v>
          </cell>
          <cell r="I823">
            <v>43727</v>
          </cell>
          <cell r="K823">
            <v>59782</v>
          </cell>
          <cell r="M823" t="str">
            <v>Factura auditada</v>
          </cell>
          <cell r="N823" t="str">
            <v>Factura auditada</v>
          </cell>
          <cell r="O823" t="str">
            <v>Factura auditada</v>
          </cell>
          <cell r="P823">
            <v>0</v>
          </cell>
          <cell r="Q823">
            <v>0</v>
          </cell>
        </row>
        <row r="824">
          <cell r="D824">
            <v>1746253</v>
          </cell>
          <cell r="E824">
            <v>1746253</v>
          </cell>
          <cell r="G824" t="str">
            <v>CUNDINAMARCA</v>
          </cell>
          <cell r="H824">
            <v>43717</v>
          </cell>
          <cell r="I824">
            <v>43727</v>
          </cell>
          <cell r="K824">
            <v>59800</v>
          </cell>
          <cell r="M824" t="str">
            <v>Factura auditada</v>
          </cell>
          <cell r="N824" t="str">
            <v>Factura auditada</v>
          </cell>
          <cell r="O824" t="str">
            <v>Factura auditada</v>
          </cell>
          <cell r="P824">
            <v>0</v>
          </cell>
          <cell r="Q824">
            <v>0</v>
          </cell>
        </row>
        <row r="825">
          <cell r="D825">
            <v>1746324</v>
          </cell>
          <cell r="E825">
            <v>1746324</v>
          </cell>
          <cell r="G825" t="str">
            <v>CUNDINAMARCA</v>
          </cell>
          <cell r="H825">
            <v>43718</v>
          </cell>
          <cell r="I825">
            <v>43727</v>
          </cell>
          <cell r="K825">
            <v>59800</v>
          </cell>
          <cell r="M825" t="str">
            <v>Factura auditada</v>
          </cell>
          <cell r="N825" t="str">
            <v>Factura auditada</v>
          </cell>
          <cell r="O825" t="str">
            <v>Factura auditada</v>
          </cell>
          <cell r="P825">
            <v>0</v>
          </cell>
          <cell r="Q825">
            <v>0</v>
          </cell>
        </row>
        <row r="826">
          <cell r="D826">
            <v>1746346</v>
          </cell>
          <cell r="E826">
            <v>1746346</v>
          </cell>
          <cell r="G826" t="str">
            <v>CUNDINAMARCA</v>
          </cell>
          <cell r="H826">
            <v>43718</v>
          </cell>
          <cell r="I826">
            <v>43727</v>
          </cell>
          <cell r="K826">
            <v>569600</v>
          </cell>
          <cell r="M826" t="str">
            <v>Factura auditada</v>
          </cell>
          <cell r="N826" t="str">
            <v>Factura auditada</v>
          </cell>
          <cell r="O826" t="str">
            <v>Factura auditada</v>
          </cell>
          <cell r="P826">
            <v>0</v>
          </cell>
          <cell r="Q826">
            <v>0</v>
          </cell>
        </row>
        <row r="827">
          <cell r="D827">
            <v>1746528</v>
          </cell>
          <cell r="E827">
            <v>1746528</v>
          </cell>
          <cell r="G827" t="str">
            <v>CUNDINAMARCA</v>
          </cell>
          <cell r="H827">
            <v>43718</v>
          </cell>
          <cell r="I827">
            <v>43727</v>
          </cell>
          <cell r="K827">
            <v>59800</v>
          </cell>
          <cell r="M827" t="str">
            <v>Factura auditada</v>
          </cell>
          <cell r="N827" t="str">
            <v>Factura auditada</v>
          </cell>
          <cell r="O827" t="str">
            <v>Factura auditada</v>
          </cell>
          <cell r="P827">
            <v>0</v>
          </cell>
          <cell r="Q827">
            <v>0</v>
          </cell>
        </row>
        <row r="828">
          <cell r="D828">
            <v>1746879</v>
          </cell>
          <cell r="E828">
            <v>1746879</v>
          </cell>
          <cell r="G828" t="str">
            <v>CUNDINAMARCA</v>
          </cell>
          <cell r="H828">
            <v>43719</v>
          </cell>
          <cell r="I828">
            <v>43727</v>
          </cell>
          <cell r="K828">
            <v>59800</v>
          </cell>
          <cell r="M828" t="str">
            <v>Factura auditada</v>
          </cell>
          <cell r="N828" t="str">
            <v>Factura auditada</v>
          </cell>
          <cell r="O828" t="str">
            <v>Factura auditada</v>
          </cell>
          <cell r="P828">
            <v>0</v>
          </cell>
          <cell r="Q828">
            <v>0</v>
          </cell>
        </row>
        <row r="829">
          <cell r="D829">
            <v>1746901</v>
          </cell>
          <cell r="E829">
            <v>1746901</v>
          </cell>
          <cell r="G829" t="str">
            <v>CUNDINAMARCA</v>
          </cell>
          <cell r="H829">
            <v>43719</v>
          </cell>
          <cell r="I829">
            <v>43727</v>
          </cell>
          <cell r="K829">
            <v>59800</v>
          </cell>
          <cell r="M829" t="str">
            <v>Factura auditada</v>
          </cell>
          <cell r="N829" t="str">
            <v>Factura auditada</v>
          </cell>
          <cell r="O829" t="str">
            <v>Factura auditada</v>
          </cell>
          <cell r="P829">
            <v>0</v>
          </cell>
          <cell r="Q829">
            <v>0</v>
          </cell>
        </row>
        <row r="830">
          <cell r="D830">
            <v>1747029</v>
          </cell>
          <cell r="E830">
            <v>1747029</v>
          </cell>
          <cell r="G830" t="str">
            <v>CUNDINAMARCA</v>
          </cell>
          <cell r="H830">
            <v>43719</v>
          </cell>
          <cell r="I830">
            <v>43727</v>
          </cell>
          <cell r="K830">
            <v>605400</v>
          </cell>
          <cell r="M830" t="str">
            <v>Factura auditada</v>
          </cell>
          <cell r="N830" t="str">
            <v>Factura auditada</v>
          </cell>
          <cell r="O830" t="str">
            <v>Factura auditada</v>
          </cell>
          <cell r="P830">
            <v>0</v>
          </cell>
          <cell r="Q830">
            <v>0</v>
          </cell>
        </row>
        <row r="831">
          <cell r="D831">
            <v>1747060</v>
          </cell>
          <cell r="E831">
            <v>1747060</v>
          </cell>
          <cell r="G831" t="str">
            <v>CUNDINAMARCA</v>
          </cell>
          <cell r="H831">
            <v>43719</v>
          </cell>
          <cell r="I831">
            <v>43727</v>
          </cell>
          <cell r="K831">
            <v>80719</v>
          </cell>
          <cell r="M831" t="str">
            <v>Factura auditada</v>
          </cell>
          <cell r="N831" t="str">
            <v>Factura auditada</v>
          </cell>
          <cell r="O831" t="str">
            <v>Factura auditada</v>
          </cell>
          <cell r="P831">
            <v>0</v>
          </cell>
          <cell r="Q831">
            <v>0</v>
          </cell>
        </row>
        <row r="832">
          <cell r="D832">
            <v>1747102</v>
          </cell>
          <cell r="E832">
            <v>1747102</v>
          </cell>
          <cell r="G832" t="str">
            <v>CUNDINAMARCA</v>
          </cell>
          <cell r="H832">
            <v>43719</v>
          </cell>
          <cell r="I832">
            <v>43727</v>
          </cell>
          <cell r="K832">
            <v>605400</v>
          </cell>
          <cell r="M832" t="str">
            <v>Factura auditada</v>
          </cell>
          <cell r="N832" t="str">
            <v>Factura auditada</v>
          </cell>
          <cell r="O832" t="str">
            <v>Factura auditada</v>
          </cell>
          <cell r="P832">
            <v>0</v>
          </cell>
          <cell r="Q832">
            <v>0</v>
          </cell>
        </row>
        <row r="833">
          <cell r="D833">
            <v>1747702</v>
          </cell>
          <cell r="E833">
            <v>1747702</v>
          </cell>
          <cell r="G833" t="str">
            <v>CUNDINAMARCA</v>
          </cell>
          <cell r="H833">
            <v>43720</v>
          </cell>
          <cell r="I833">
            <v>43727</v>
          </cell>
          <cell r="K833">
            <v>59800</v>
          </cell>
          <cell r="M833" t="str">
            <v>Factura auditada</v>
          </cell>
          <cell r="N833" t="str">
            <v>Factura auditada</v>
          </cell>
          <cell r="O833" t="str">
            <v>Factura auditada</v>
          </cell>
          <cell r="P833">
            <v>0</v>
          </cell>
          <cell r="Q833">
            <v>0</v>
          </cell>
        </row>
        <row r="834">
          <cell r="D834">
            <v>1747845</v>
          </cell>
          <cell r="E834">
            <v>1747845</v>
          </cell>
          <cell r="G834" t="str">
            <v>CUNDINAMARCA</v>
          </cell>
          <cell r="H834">
            <v>43720</v>
          </cell>
          <cell r="I834">
            <v>43727</v>
          </cell>
          <cell r="K834">
            <v>59782</v>
          </cell>
          <cell r="M834" t="str">
            <v>Factura auditada</v>
          </cell>
          <cell r="N834" t="str">
            <v>Factura auditada</v>
          </cell>
          <cell r="O834" t="str">
            <v>Factura auditada</v>
          </cell>
          <cell r="P834">
            <v>0</v>
          </cell>
          <cell r="Q834">
            <v>0</v>
          </cell>
        </row>
        <row r="835">
          <cell r="D835">
            <v>1747917</v>
          </cell>
          <cell r="E835">
            <v>1747917</v>
          </cell>
          <cell r="G835" t="str">
            <v>CUNDINAMARCA</v>
          </cell>
          <cell r="H835">
            <v>43720</v>
          </cell>
          <cell r="I835">
            <v>43727</v>
          </cell>
          <cell r="K835">
            <v>59800</v>
          </cell>
          <cell r="M835" t="str">
            <v>Factura auditada</v>
          </cell>
          <cell r="N835" t="str">
            <v>Factura auditada</v>
          </cell>
          <cell r="O835" t="str">
            <v>Factura auditada</v>
          </cell>
          <cell r="P835">
            <v>0</v>
          </cell>
          <cell r="Q835">
            <v>0</v>
          </cell>
        </row>
        <row r="836">
          <cell r="D836">
            <v>1748005</v>
          </cell>
          <cell r="E836">
            <v>1748005</v>
          </cell>
          <cell r="G836" t="str">
            <v>CUNDINAMARCA</v>
          </cell>
          <cell r="H836">
            <v>43720</v>
          </cell>
          <cell r="I836">
            <v>43727</v>
          </cell>
          <cell r="K836">
            <v>59800</v>
          </cell>
          <cell r="M836" t="str">
            <v>Factura auditada</v>
          </cell>
          <cell r="N836" t="str">
            <v>Factura auditada</v>
          </cell>
          <cell r="O836" t="str">
            <v>Factura auditada</v>
          </cell>
          <cell r="P836">
            <v>0</v>
          </cell>
          <cell r="Q836">
            <v>0</v>
          </cell>
        </row>
        <row r="837">
          <cell r="D837">
            <v>1805306</v>
          </cell>
          <cell r="E837">
            <v>1805306</v>
          </cell>
          <cell r="H837">
            <v>43857</v>
          </cell>
          <cell r="I837">
            <v>43894</v>
          </cell>
          <cell r="K837">
            <v>3400</v>
          </cell>
          <cell r="M837" t="str">
            <v>Factura auditada</v>
          </cell>
          <cell r="N837" t="str">
            <v>Factura auditada</v>
          </cell>
          <cell r="O837" t="str">
            <v>Factura auditada</v>
          </cell>
          <cell r="P837">
            <v>0</v>
          </cell>
          <cell r="Q837">
            <v>0</v>
          </cell>
        </row>
        <row r="838">
          <cell r="D838">
            <v>1816033</v>
          </cell>
          <cell r="E838">
            <v>1816033</v>
          </cell>
          <cell r="G838" t="str">
            <v>GUAINIA</v>
          </cell>
          <cell r="H838">
            <v>43879</v>
          </cell>
          <cell r="I838">
            <v>43927</v>
          </cell>
          <cell r="K838">
            <v>489600</v>
          </cell>
          <cell r="M838" t="str">
            <v>Factura auditada</v>
          </cell>
          <cell r="N838" t="str">
            <v>Factura auditada</v>
          </cell>
          <cell r="O838" t="str">
            <v>Factura auditada</v>
          </cell>
          <cell r="P838">
            <v>0</v>
          </cell>
          <cell r="Q838">
            <v>0</v>
          </cell>
        </row>
        <row r="839">
          <cell r="D839">
            <v>1819615</v>
          </cell>
          <cell r="E839">
            <v>1819615</v>
          </cell>
          <cell r="G839" t="str">
            <v>GUAINIA</v>
          </cell>
          <cell r="H839">
            <v>43886</v>
          </cell>
          <cell r="I839">
            <v>43900</v>
          </cell>
          <cell r="K839">
            <v>59800</v>
          </cell>
          <cell r="M839" t="str">
            <v>Factura auditada</v>
          </cell>
          <cell r="N839" t="str">
            <v>Factura auditada</v>
          </cell>
          <cell r="O839" t="str">
            <v>Factura auditada</v>
          </cell>
          <cell r="P839">
            <v>0</v>
          </cell>
          <cell r="Q839">
            <v>0</v>
          </cell>
        </row>
        <row r="840">
          <cell r="D840">
            <v>1822274</v>
          </cell>
          <cell r="E840">
            <v>1822274</v>
          </cell>
          <cell r="H840">
            <v>43889</v>
          </cell>
          <cell r="I840">
            <v>43927</v>
          </cell>
          <cell r="K840">
            <v>51600</v>
          </cell>
          <cell r="M840" t="str">
            <v>Factura auditada</v>
          </cell>
          <cell r="N840" t="str">
            <v>Factura auditada</v>
          </cell>
          <cell r="O840" t="str">
            <v>Factura auditada</v>
          </cell>
          <cell r="P840">
            <v>0</v>
          </cell>
          <cell r="Q840">
            <v>0</v>
          </cell>
        </row>
        <row r="841">
          <cell r="D841">
            <v>1823924</v>
          </cell>
          <cell r="E841">
            <v>1823924</v>
          </cell>
          <cell r="H841">
            <v>43893</v>
          </cell>
          <cell r="I841">
            <v>43929</v>
          </cell>
          <cell r="K841">
            <v>49600</v>
          </cell>
          <cell r="M841" t="str">
            <v>Factura devuelta</v>
          </cell>
          <cell r="N841" t="str">
            <v>Factura auditada</v>
          </cell>
          <cell r="O841" t="str">
            <v>Factura auditada</v>
          </cell>
          <cell r="P841">
            <v>0</v>
          </cell>
          <cell r="Q841">
            <v>0</v>
          </cell>
        </row>
        <row r="842">
          <cell r="D842">
            <v>1833935</v>
          </cell>
          <cell r="E842">
            <v>1833935</v>
          </cell>
          <cell r="H842">
            <v>43950</v>
          </cell>
          <cell r="I842">
            <v>43959</v>
          </cell>
          <cell r="K842">
            <v>10770</v>
          </cell>
          <cell r="M842" t="str">
            <v>Factura auditada</v>
          </cell>
          <cell r="N842" t="str">
            <v>Factura auditada</v>
          </cell>
          <cell r="O842" t="str">
            <v>Factura auditada</v>
          </cell>
          <cell r="P842">
            <v>0</v>
          </cell>
          <cell r="Q842">
            <v>0</v>
          </cell>
        </row>
        <row r="843">
          <cell r="D843">
            <v>1834707</v>
          </cell>
          <cell r="E843">
            <v>1834707</v>
          </cell>
          <cell r="H843">
            <v>43955</v>
          </cell>
          <cell r="I843">
            <v>43959</v>
          </cell>
          <cell r="K843">
            <v>69298</v>
          </cell>
          <cell r="M843" t="str">
            <v>Factura auditada</v>
          </cell>
          <cell r="N843" t="str">
            <v>Factura auditada</v>
          </cell>
          <cell r="O843" t="str">
            <v>Factura auditada</v>
          </cell>
          <cell r="P843">
            <v>0</v>
          </cell>
          <cell r="Q843">
            <v>0</v>
          </cell>
        </row>
        <row r="844">
          <cell r="D844">
            <v>1838729</v>
          </cell>
          <cell r="E844">
            <v>1838729</v>
          </cell>
          <cell r="G844" t="str">
            <v>GUAINIA</v>
          </cell>
          <cell r="H844">
            <v>43977</v>
          </cell>
          <cell r="I844">
            <v>43983</v>
          </cell>
          <cell r="K844">
            <v>106000</v>
          </cell>
          <cell r="M844" t="str">
            <v>Factura auditada</v>
          </cell>
          <cell r="N844" t="str">
            <v>Factura auditada</v>
          </cell>
          <cell r="O844" t="str">
            <v>Factura auditada</v>
          </cell>
          <cell r="P844">
            <v>0</v>
          </cell>
          <cell r="Q844">
            <v>0</v>
          </cell>
        </row>
        <row r="845">
          <cell r="D845">
            <v>1842103</v>
          </cell>
          <cell r="E845">
            <v>1842103</v>
          </cell>
          <cell r="H845">
            <v>43992</v>
          </cell>
          <cell r="I845">
            <v>1</v>
          </cell>
          <cell r="K845">
            <v>9532266</v>
          </cell>
          <cell r="M845" t="str">
            <v>Factura auditada</v>
          </cell>
          <cell r="N845" t="str">
            <v>Factura auditada</v>
          </cell>
          <cell r="O845" t="str">
            <v>Factura auditada</v>
          </cell>
          <cell r="P845">
            <v>0</v>
          </cell>
          <cell r="Q845">
            <v>0</v>
          </cell>
        </row>
        <row r="846">
          <cell r="D846">
            <v>1849634</v>
          </cell>
          <cell r="E846">
            <v>1849634</v>
          </cell>
          <cell r="H846">
            <v>44026</v>
          </cell>
          <cell r="I846">
            <v>44049</v>
          </cell>
          <cell r="K846">
            <v>2900</v>
          </cell>
          <cell r="M846" t="str">
            <v>Factura auditada</v>
          </cell>
          <cell r="N846" t="str">
            <v>Factura auditada</v>
          </cell>
          <cell r="O846" t="str">
            <v>Factura auditada</v>
          </cell>
          <cell r="P846">
            <v>0</v>
          </cell>
          <cell r="Q846">
            <v>0</v>
          </cell>
        </row>
        <row r="847">
          <cell r="D847">
            <v>1853017</v>
          </cell>
          <cell r="E847">
            <v>1853017</v>
          </cell>
          <cell r="H847">
            <v>44040</v>
          </cell>
          <cell r="I847">
            <v>44113</v>
          </cell>
          <cell r="K847">
            <v>3468</v>
          </cell>
          <cell r="M847" t="str">
            <v>Factura auditada</v>
          </cell>
          <cell r="N847" t="str">
            <v>Factura auditada</v>
          </cell>
          <cell r="O847" t="str">
            <v>Factura auditada</v>
          </cell>
          <cell r="P847">
            <v>0</v>
          </cell>
          <cell r="Q847">
            <v>0</v>
          </cell>
        </row>
        <row r="848">
          <cell r="D848">
            <v>1853148</v>
          </cell>
          <cell r="E848">
            <v>1853148</v>
          </cell>
          <cell r="H848">
            <v>44040</v>
          </cell>
          <cell r="I848">
            <v>44049</v>
          </cell>
          <cell r="K848">
            <v>61786</v>
          </cell>
          <cell r="M848" t="str">
            <v>Factura auditada</v>
          </cell>
          <cell r="N848" t="str">
            <v>Factura auditada</v>
          </cell>
          <cell r="O848" t="str">
            <v>Factura auditada</v>
          </cell>
          <cell r="P848">
            <v>0</v>
          </cell>
          <cell r="Q848">
            <v>0</v>
          </cell>
        </row>
        <row r="849">
          <cell r="D849">
            <v>1854026</v>
          </cell>
          <cell r="E849">
            <v>1854026</v>
          </cell>
          <cell r="H849">
            <v>44042</v>
          </cell>
          <cell r="I849">
            <v>44049</v>
          </cell>
          <cell r="K849">
            <v>38793</v>
          </cell>
          <cell r="M849" t="str">
            <v>Factura auditada</v>
          </cell>
          <cell r="N849" t="str">
            <v>Factura auditada</v>
          </cell>
          <cell r="O849" t="str">
            <v>Factura auditada</v>
          </cell>
          <cell r="P849">
            <v>0</v>
          </cell>
          <cell r="Q849">
            <v>0</v>
          </cell>
        </row>
        <row r="850">
          <cell r="D850">
            <v>1854556</v>
          </cell>
          <cell r="E850">
            <v>1854556</v>
          </cell>
          <cell r="H850">
            <v>44043</v>
          </cell>
          <cell r="I850">
            <v>44049</v>
          </cell>
          <cell r="K850">
            <v>5849864</v>
          </cell>
          <cell r="M850" t="str">
            <v>Factura auditada</v>
          </cell>
          <cell r="N850" t="str">
            <v>Factura auditada</v>
          </cell>
          <cell r="O850" t="str">
            <v>Factura auditada</v>
          </cell>
          <cell r="P850">
            <v>0</v>
          </cell>
          <cell r="Q850">
            <v>0</v>
          </cell>
        </row>
        <row r="851">
          <cell r="D851">
            <v>2000344</v>
          </cell>
          <cell r="E851">
            <v>2000344</v>
          </cell>
          <cell r="H851">
            <v>44049</v>
          </cell>
          <cell r="I851">
            <v>44085</v>
          </cell>
          <cell r="K851">
            <v>2233</v>
          </cell>
          <cell r="M851" t="str">
            <v>Factura auditada</v>
          </cell>
          <cell r="N851" t="str">
            <v>Factura auditada</v>
          </cell>
          <cell r="O851" t="str">
            <v>Factura auditada</v>
          </cell>
          <cell r="P851">
            <v>0</v>
          </cell>
          <cell r="Q851">
            <v>0</v>
          </cell>
        </row>
        <row r="852">
          <cell r="D852">
            <v>2000428</v>
          </cell>
          <cell r="E852">
            <v>2000428</v>
          </cell>
          <cell r="H852">
            <v>44049</v>
          </cell>
          <cell r="I852">
            <v>44140</v>
          </cell>
          <cell r="K852">
            <v>4181</v>
          </cell>
          <cell r="M852" t="str">
            <v>Factura auditada</v>
          </cell>
          <cell r="N852" t="str">
            <v>Factura auditada</v>
          </cell>
          <cell r="O852" t="str">
            <v>Factura auditada</v>
          </cell>
          <cell r="P852">
            <v>0</v>
          </cell>
          <cell r="Q852">
            <v>0</v>
          </cell>
        </row>
        <row r="853">
          <cell r="D853">
            <v>2001673</v>
          </cell>
          <cell r="E853">
            <v>2001673</v>
          </cell>
          <cell r="H853">
            <v>44061</v>
          </cell>
          <cell r="I853">
            <v>44140</v>
          </cell>
          <cell r="K853">
            <v>4181</v>
          </cell>
          <cell r="M853" t="str">
            <v>Factura auditada</v>
          </cell>
          <cell r="N853" t="str">
            <v>Factura auditada</v>
          </cell>
          <cell r="O853" t="str">
            <v>Factura auditada</v>
          </cell>
          <cell r="P853">
            <v>0</v>
          </cell>
          <cell r="Q853">
            <v>0</v>
          </cell>
        </row>
        <row r="854">
          <cell r="D854">
            <v>2002516</v>
          </cell>
          <cell r="E854">
            <v>2002516</v>
          </cell>
          <cell r="H854">
            <v>44063</v>
          </cell>
          <cell r="I854">
            <v>44140</v>
          </cell>
          <cell r="K854">
            <v>4181</v>
          </cell>
          <cell r="M854" t="str">
            <v>Factura auditada</v>
          </cell>
          <cell r="N854" t="str">
            <v>Factura auditada</v>
          </cell>
          <cell r="O854" t="str">
            <v>Factura auditada</v>
          </cell>
          <cell r="P854">
            <v>0</v>
          </cell>
          <cell r="Q854">
            <v>0</v>
          </cell>
        </row>
        <row r="855">
          <cell r="D855">
            <v>2002569</v>
          </cell>
          <cell r="E855">
            <v>2002569</v>
          </cell>
          <cell r="H855">
            <v>44063</v>
          </cell>
          <cell r="I855">
            <v>44140</v>
          </cell>
          <cell r="K855">
            <v>4181</v>
          </cell>
          <cell r="M855" t="str">
            <v>Factura auditada</v>
          </cell>
          <cell r="N855" t="str">
            <v>Factura auditada</v>
          </cell>
          <cell r="O855" t="str">
            <v>Factura auditada</v>
          </cell>
          <cell r="P855">
            <v>0</v>
          </cell>
          <cell r="Q855">
            <v>0</v>
          </cell>
        </row>
        <row r="856">
          <cell r="D856">
            <v>2004369</v>
          </cell>
          <cell r="E856">
            <v>2004369</v>
          </cell>
          <cell r="H856">
            <v>44070</v>
          </cell>
          <cell r="I856">
            <v>44140</v>
          </cell>
          <cell r="K856">
            <v>4181</v>
          </cell>
          <cell r="M856" t="str">
            <v>Factura auditada</v>
          </cell>
          <cell r="N856" t="str">
            <v>Factura auditada</v>
          </cell>
          <cell r="O856" t="str">
            <v>Factura auditada</v>
          </cell>
          <cell r="P856">
            <v>0</v>
          </cell>
          <cell r="Q856">
            <v>0</v>
          </cell>
        </row>
        <row r="857">
          <cell r="D857">
            <v>2004713</v>
          </cell>
          <cell r="E857">
            <v>2004713</v>
          </cell>
          <cell r="H857">
            <v>44071</v>
          </cell>
          <cell r="I857">
            <v>44140</v>
          </cell>
          <cell r="K857">
            <v>5557</v>
          </cell>
          <cell r="M857" t="str">
            <v>Factura auditada</v>
          </cell>
          <cell r="N857" t="str">
            <v>Factura auditada</v>
          </cell>
          <cell r="O857" t="str">
            <v>Factura auditada</v>
          </cell>
          <cell r="P857">
            <v>0</v>
          </cell>
          <cell r="Q857">
            <v>0</v>
          </cell>
        </row>
        <row r="858">
          <cell r="D858">
            <v>2005218</v>
          </cell>
          <cell r="E858">
            <v>2005218</v>
          </cell>
          <cell r="H858">
            <v>44072</v>
          </cell>
          <cell r="I858">
            <v>44140</v>
          </cell>
          <cell r="K858">
            <v>4186</v>
          </cell>
          <cell r="M858" t="str">
            <v>Factura auditada</v>
          </cell>
          <cell r="N858" t="str">
            <v>Factura auditada</v>
          </cell>
          <cell r="O858" t="str">
            <v>Factura auditada</v>
          </cell>
          <cell r="P858">
            <v>0</v>
          </cell>
          <cell r="Q858">
            <v>0</v>
          </cell>
        </row>
        <row r="859">
          <cell r="D859">
            <v>2007746</v>
          </cell>
          <cell r="E859">
            <v>2007746</v>
          </cell>
          <cell r="G859" t="str">
            <v>GUAINIA</v>
          </cell>
          <cell r="H859">
            <v>44083</v>
          </cell>
          <cell r="I859">
            <v>44113</v>
          </cell>
          <cell r="K859">
            <v>59800</v>
          </cell>
          <cell r="M859" t="str">
            <v>Factura auditada</v>
          </cell>
          <cell r="N859" t="str">
            <v>Factura auditada</v>
          </cell>
          <cell r="O859" t="str">
            <v>Factura auditada</v>
          </cell>
          <cell r="P859">
            <v>0</v>
          </cell>
          <cell r="Q859">
            <v>0</v>
          </cell>
        </row>
        <row r="860">
          <cell r="D860">
            <v>2007841</v>
          </cell>
          <cell r="E860">
            <v>2007841</v>
          </cell>
          <cell r="G860" t="str">
            <v>GUAINIA</v>
          </cell>
          <cell r="H860">
            <v>44084</v>
          </cell>
          <cell r="I860">
            <v>44113</v>
          </cell>
          <cell r="K860">
            <v>83300</v>
          </cell>
          <cell r="M860" t="str">
            <v>Factura auditada</v>
          </cell>
          <cell r="N860" t="str">
            <v>Factura auditada</v>
          </cell>
          <cell r="O860" t="str">
            <v>Factura auditada</v>
          </cell>
          <cell r="P860">
            <v>0</v>
          </cell>
          <cell r="Q860">
            <v>0</v>
          </cell>
        </row>
        <row r="861">
          <cell r="D861">
            <v>2007988</v>
          </cell>
          <cell r="E861">
            <v>2007988</v>
          </cell>
          <cell r="G861" t="str">
            <v>GUAINIA</v>
          </cell>
          <cell r="H861">
            <v>44084</v>
          </cell>
          <cell r="I861">
            <v>44113</v>
          </cell>
          <cell r="K861">
            <v>59800</v>
          </cell>
          <cell r="M861" t="str">
            <v>Factura auditada</v>
          </cell>
          <cell r="N861" t="str">
            <v>Factura auditada</v>
          </cell>
          <cell r="O861" t="str">
            <v>Factura auditada</v>
          </cell>
          <cell r="P861">
            <v>0</v>
          </cell>
          <cell r="Q861">
            <v>0</v>
          </cell>
        </row>
        <row r="862">
          <cell r="D862">
            <v>2008030</v>
          </cell>
          <cell r="E862">
            <v>2008030</v>
          </cell>
          <cell r="G862" t="str">
            <v>GUAINIA</v>
          </cell>
          <cell r="H862">
            <v>44084</v>
          </cell>
          <cell r="I862">
            <v>44113</v>
          </cell>
          <cell r="K862">
            <v>59800</v>
          </cell>
          <cell r="M862" t="str">
            <v>Factura auditada</v>
          </cell>
          <cell r="N862" t="str">
            <v>Factura auditada</v>
          </cell>
          <cell r="O862" t="str">
            <v>Factura auditada</v>
          </cell>
          <cell r="P862">
            <v>0</v>
          </cell>
          <cell r="Q862">
            <v>0</v>
          </cell>
        </row>
        <row r="863">
          <cell r="D863">
            <v>2008031</v>
          </cell>
          <cell r="E863">
            <v>2008031</v>
          </cell>
          <cell r="G863" t="str">
            <v>GUAINIA</v>
          </cell>
          <cell r="H863">
            <v>44084</v>
          </cell>
          <cell r="I863">
            <v>44113</v>
          </cell>
          <cell r="K863">
            <v>59800</v>
          </cell>
          <cell r="M863" t="str">
            <v>Factura auditada</v>
          </cell>
          <cell r="N863" t="str">
            <v>Factura auditada</v>
          </cell>
          <cell r="O863" t="str">
            <v>Factura auditada</v>
          </cell>
          <cell r="P863">
            <v>0</v>
          </cell>
          <cell r="Q863">
            <v>0</v>
          </cell>
        </row>
        <row r="864">
          <cell r="D864">
            <v>2008212</v>
          </cell>
          <cell r="E864">
            <v>2008212</v>
          </cell>
          <cell r="G864" t="str">
            <v>GUAINIA</v>
          </cell>
          <cell r="H864">
            <v>44088</v>
          </cell>
          <cell r="I864">
            <v>44113</v>
          </cell>
          <cell r="K864">
            <v>59800</v>
          </cell>
          <cell r="M864" t="str">
            <v>Factura auditada</v>
          </cell>
          <cell r="N864" t="str">
            <v>Factura auditada</v>
          </cell>
          <cell r="O864" t="str">
            <v>Factura auditada</v>
          </cell>
          <cell r="P864">
            <v>0</v>
          </cell>
          <cell r="Q864">
            <v>0</v>
          </cell>
        </row>
        <row r="865">
          <cell r="D865">
            <v>2008218</v>
          </cell>
          <cell r="E865">
            <v>2008218</v>
          </cell>
          <cell r="G865" t="str">
            <v>GUAINIA</v>
          </cell>
          <cell r="H865">
            <v>44088</v>
          </cell>
          <cell r="I865">
            <v>44113</v>
          </cell>
          <cell r="K865">
            <v>59800</v>
          </cell>
          <cell r="M865" t="str">
            <v>Factura auditada</v>
          </cell>
          <cell r="N865" t="str">
            <v>Factura auditada</v>
          </cell>
          <cell r="O865" t="str">
            <v>Factura auditada</v>
          </cell>
          <cell r="P865">
            <v>0</v>
          </cell>
          <cell r="Q865">
            <v>0</v>
          </cell>
        </row>
        <row r="866">
          <cell r="D866">
            <v>2008291</v>
          </cell>
          <cell r="E866">
            <v>2008291</v>
          </cell>
          <cell r="G866" t="str">
            <v>GUAINIA</v>
          </cell>
          <cell r="H866">
            <v>44088</v>
          </cell>
          <cell r="I866">
            <v>44113</v>
          </cell>
          <cell r="K866">
            <v>59800</v>
          </cell>
          <cell r="M866" t="str">
            <v>Factura auditada</v>
          </cell>
          <cell r="N866" t="str">
            <v>Factura auditada</v>
          </cell>
          <cell r="O866" t="str">
            <v>Factura auditada</v>
          </cell>
          <cell r="P866">
            <v>0</v>
          </cell>
          <cell r="Q866">
            <v>0</v>
          </cell>
        </row>
        <row r="867">
          <cell r="D867">
            <v>2008292</v>
          </cell>
          <cell r="E867">
            <v>2008292</v>
          </cell>
          <cell r="G867" t="str">
            <v>GUAINIA</v>
          </cell>
          <cell r="H867">
            <v>44088</v>
          </cell>
          <cell r="I867">
            <v>44113</v>
          </cell>
          <cell r="K867">
            <v>59800</v>
          </cell>
          <cell r="M867" t="str">
            <v>Factura auditada</v>
          </cell>
          <cell r="N867" t="str">
            <v>Factura auditada</v>
          </cell>
          <cell r="O867" t="str">
            <v>Factura auditada</v>
          </cell>
          <cell r="P867">
            <v>0</v>
          </cell>
          <cell r="Q867">
            <v>0</v>
          </cell>
        </row>
        <row r="868">
          <cell r="D868">
            <v>2008381</v>
          </cell>
          <cell r="E868">
            <v>2008381</v>
          </cell>
          <cell r="G868" t="str">
            <v>GUAINIA</v>
          </cell>
          <cell r="H868">
            <v>44088</v>
          </cell>
          <cell r="I868">
            <v>44113</v>
          </cell>
          <cell r="K868">
            <v>49600</v>
          </cell>
          <cell r="M868" t="str">
            <v>Factura auditada</v>
          </cell>
          <cell r="N868" t="str">
            <v>Factura auditada</v>
          </cell>
          <cell r="O868" t="str">
            <v>Factura auditada</v>
          </cell>
          <cell r="P868">
            <v>0</v>
          </cell>
          <cell r="Q868">
            <v>0</v>
          </cell>
        </row>
        <row r="869">
          <cell r="D869">
            <v>2008500</v>
          </cell>
          <cell r="E869">
            <v>2008500</v>
          </cell>
          <cell r="G869" t="str">
            <v>GUAINIA</v>
          </cell>
          <cell r="H869">
            <v>44088</v>
          </cell>
          <cell r="I869">
            <v>44113</v>
          </cell>
          <cell r="K869">
            <v>162500</v>
          </cell>
          <cell r="M869" t="str">
            <v>Factura auditada</v>
          </cell>
          <cell r="N869" t="str">
            <v>Factura auditada</v>
          </cell>
          <cell r="O869" t="str">
            <v>Factura auditada</v>
          </cell>
          <cell r="P869">
            <v>0</v>
          </cell>
          <cell r="Q869">
            <v>0</v>
          </cell>
        </row>
        <row r="870">
          <cell r="D870">
            <v>2008683</v>
          </cell>
          <cell r="E870">
            <v>2008683</v>
          </cell>
          <cell r="G870" t="str">
            <v>GUAINIA</v>
          </cell>
          <cell r="H870">
            <v>44089</v>
          </cell>
          <cell r="I870">
            <v>44113</v>
          </cell>
          <cell r="K870">
            <v>59800</v>
          </cell>
          <cell r="M870" t="str">
            <v>Factura auditada</v>
          </cell>
          <cell r="N870" t="str">
            <v>Factura auditada</v>
          </cell>
          <cell r="O870" t="str">
            <v>Factura auditada</v>
          </cell>
          <cell r="P870">
            <v>0</v>
          </cell>
          <cell r="Q870">
            <v>0</v>
          </cell>
        </row>
        <row r="871">
          <cell r="D871">
            <v>2009313</v>
          </cell>
          <cell r="E871">
            <v>2009313</v>
          </cell>
          <cell r="G871" t="str">
            <v>GUAINIA</v>
          </cell>
          <cell r="H871">
            <v>44090</v>
          </cell>
          <cell r="I871">
            <v>44113</v>
          </cell>
          <cell r="K871">
            <v>168700</v>
          </cell>
          <cell r="M871" t="str">
            <v>Factura auditada</v>
          </cell>
          <cell r="N871" t="str">
            <v>Factura auditada</v>
          </cell>
          <cell r="O871" t="str">
            <v>Factura auditada</v>
          </cell>
          <cell r="P871">
            <v>0</v>
          </cell>
          <cell r="Q871">
            <v>0</v>
          </cell>
        </row>
        <row r="872">
          <cell r="D872">
            <v>2009326</v>
          </cell>
          <cell r="E872">
            <v>2009326</v>
          </cell>
          <cell r="G872" t="str">
            <v>GUAINIA</v>
          </cell>
          <cell r="H872">
            <v>44090</v>
          </cell>
          <cell r="I872">
            <v>44113</v>
          </cell>
          <cell r="K872">
            <v>59800</v>
          </cell>
          <cell r="M872" t="str">
            <v>Factura auditada</v>
          </cell>
          <cell r="N872" t="str">
            <v>Factura auditada</v>
          </cell>
          <cell r="O872" t="str">
            <v>Factura auditada</v>
          </cell>
          <cell r="P872">
            <v>0</v>
          </cell>
          <cell r="Q872">
            <v>0</v>
          </cell>
        </row>
        <row r="873">
          <cell r="D873">
            <v>2009339</v>
          </cell>
          <cell r="E873">
            <v>2009339</v>
          </cell>
          <cell r="G873" t="str">
            <v>GUAINIA</v>
          </cell>
          <cell r="H873">
            <v>44090</v>
          </cell>
          <cell r="I873">
            <v>44113</v>
          </cell>
          <cell r="K873">
            <v>59800</v>
          </cell>
          <cell r="M873" t="str">
            <v>Factura auditada</v>
          </cell>
          <cell r="N873" t="str">
            <v>Factura auditada</v>
          </cell>
          <cell r="O873" t="str">
            <v>Factura auditada</v>
          </cell>
          <cell r="P873">
            <v>0</v>
          </cell>
          <cell r="Q873">
            <v>0</v>
          </cell>
        </row>
        <row r="874">
          <cell r="D874">
            <v>2009588</v>
          </cell>
          <cell r="E874">
            <v>2009588</v>
          </cell>
          <cell r="G874" t="str">
            <v>GUAINIA</v>
          </cell>
          <cell r="H874">
            <v>44091</v>
          </cell>
          <cell r="I874">
            <v>44113</v>
          </cell>
          <cell r="K874">
            <v>59800</v>
          </cell>
          <cell r="M874" t="str">
            <v>Factura auditada</v>
          </cell>
          <cell r="N874" t="str">
            <v>Factura auditada</v>
          </cell>
          <cell r="O874" t="str">
            <v>Factura auditada</v>
          </cell>
          <cell r="P874">
            <v>0</v>
          </cell>
          <cell r="Q874">
            <v>0</v>
          </cell>
        </row>
        <row r="875">
          <cell r="D875">
            <v>2009627</v>
          </cell>
          <cell r="E875">
            <v>2009627</v>
          </cell>
          <cell r="G875" t="str">
            <v>GUAINIA</v>
          </cell>
          <cell r="H875">
            <v>44091</v>
          </cell>
          <cell r="I875">
            <v>44113</v>
          </cell>
          <cell r="K875">
            <v>59800</v>
          </cell>
          <cell r="M875" t="str">
            <v>Factura auditada</v>
          </cell>
          <cell r="N875" t="str">
            <v>Factura auditada</v>
          </cell>
          <cell r="O875" t="str">
            <v>Factura auditada</v>
          </cell>
          <cell r="P875">
            <v>0</v>
          </cell>
          <cell r="Q875">
            <v>0</v>
          </cell>
        </row>
        <row r="876">
          <cell r="D876">
            <v>2009752</v>
          </cell>
          <cell r="E876">
            <v>2009752</v>
          </cell>
          <cell r="G876" t="str">
            <v>GUAINIA</v>
          </cell>
          <cell r="H876">
            <v>44091</v>
          </cell>
          <cell r="I876">
            <v>44113</v>
          </cell>
          <cell r="K876">
            <v>59800</v>
          </cell>
          <cell r="M876" t="str">
            <v>Factura auditada</v>
          </cell>
          <cell r="N876" t="str">
            <v>Factura auditada</v>
          </cell>
          <cell r="O876" t="str">
            <v>Factura auditada</v>
          </cell>
          <cell r="P876">
            <v>0</v>
          </cell>
          <cell r="Q876">
            <v>0</v>
          </cell>
        </row>
        <row r="877">
          <cell r="D877">
            <v>2010196</v>
          </cell>
          <cell r="E877">
            <v>2010196</v>
          </cell>
          <cell r="G877" t="str">
            <v>GUAINIA</v>
          </cell>
          <cell r="H877">
            <v>44093</v>
          </cell>
          <cell r="I877">
            <v>44113</v>
          </cell>
          <cell r="K877">
            <v>59800</v>
          </cell>
          <cell r="M877" t="str">
            <v>Factura auditada</v>
          </cell>
          <cell r="N877" t="str">
            <v>Factura auditada</v>
          </cell>
          <cell r="O877" t="str">
            <v>Factura auditada</v>
          </cell>
          <cell r="P877">
            <v>0</v>
          </cell>
          <cell r="Q877">
            <v>0</v>
          </cell>
        </row>
        <row r="878">
          <cell r="D878">
            <v>2010474</v>
          </cell>
          <cell r="E878">
            <v>2010474</v>
          </cell>
          <cell r="G878" t="str">
            <v>GUAINIA</v>
          </cell>
          <cell r="H878">
            <v>44095</v>
          </cell>
          <cell r="I878">
            <v>44113</v>
          </cell>
          <cell r="K878">
            <v>59800</v>
          </cell>
          <cell r="M878" t="str">
            <v>Factura auditada</v>
          </cell>
          <cell r="N878" t="str">
            <v>Factura auditada</v>
          </cell>
          <cell r="O878" t="str">
            <v>Factura auditada</v>
          </cell>
          <cell r="P878">
            <v>0</v>
          </cell>
          <cell r="Q878">
            <v>0</v>
          </cell>
        </row>
        <row r="879">
          <cell r="D879">
            <v>2010556</v>
          </cell>
          <cell r="E879">
            <v>2010556</v>
          </cell>
          <cell r="G879" t="str">
            <v>GUAINIA</v>
          </cell>
          <cell r="H879">
            <v>44095</v>
          </cell>
          <cell r="I879">
            <v>44113</v>
          </cell>
          <cell r="K879">
            <v>59800</v>
          </cell>
          <cell r="M879" t="str">
            <v>Factura auditada</v>
          </cell>
          <cell r="N879" t="str">
            <v>Factura auditada</v>
          </cell>
          <cell r="O879" t="str">
            <v>Factura auditada</v>
          </cell>
          <cell r="P879">
            <v>0</v>
          </cell>
          <cell r="Q879">
            <v>0</v>
          </cell>
        </row>
        <row r="880">
          <cell r="D880">
            <v>2010636</v>
          </cell>
          <cell r="E880">
            <v>2010636</v>
          </cell>
          <cell r="G880" t="str">
            <v>GUAINIA</v>
          </cell>
          <cell r="H880">
            <v>44096</v>
          </cell>
          <cell r="I880">
            <v>44113</v>
          </cell>
          <cell r="K880">
            <v>636000</v>
          </cell>
          <cell r="M880" t="str">
            <v>Factura auditada</v>
          </cell>
          <cell r="N880" t="str">
            <v>Factura auditada</v>
          </cell>
          <cell r="O880" t="str">
            <v>Factura auditada</v>
          </cell>
          <cell r="P880">
            <v>0</v>
          </cell>
          <cell r="Q880">
            <v>0</v>
          </cell>
        </row>
        <row r="881">
          <cell r="D881">
            <v>2010661</v>
          </cell>
          <cell r="E881">
            <v>2010661</v>
          </cell>
          <cell r="G881" t="str">
            <v>GUAINIA</v>
          </cell>
          <cell r="H881">
            <v>44096</v>
          </cell>
          <cell r="I881">
            <v>44113</v>
          </cell>
          <cell r="K881">
            <v>59800</v>
          </cell>
          <cell r="M881" t="str">
            <v>Factura auditada</v>
          </cell>
          <cell r="N881" t="str">
            <v>Factura auditada</v>
          </cell>
          <cell r="O881" t="str">
            <v>Factura auditada</v>
          </cell>
          <cell r="P881">
            <v>0</v>
          </cell>
          <cell r="Q881">
            <v>0</v>
          </cell>
        </row>
        <row r="882">
          <cell r="D882">
            <v>2010920</v>
          </cell>
          <cell r="E882">
            <v>2010920</v>
          </cell>
          <cell r="G882" t="str">
            <v>GUAINIA</v>
          </cell>
          <cell r="H882">
            <v>44096</v>
          </cell>
          <cell r="I882">
            <v>44113</v>
          </cell>
          <cell r="K882">
            <v>513200</v>
          </cell>
          <cell r="M882" t="str">
            <v>Factura auditada</v>
          </cell>
          <cell r="N882" t="str">
            <v>Factura auditada</v>
          </cell>
          <cell r="O882" t="str">
            <v>Factura auditada</v>
          </cell>
          <cell r="P882">
            <v>0</v>
          </cell>
          <cell r="Q882">
            <v>0</v>
          </cell>
        </row>
        <row r="883">
          <cell r="D883">
            <v>2010921</v>
          </cell>
          <cell r="E883">
            <v>2010921</v>
          </cell>
          <cell r="G883" t="str">
            <v>GUAINIA</v>
          </cell>
          <cell r="H883">
            <v>44096</v>
          </cell>
          <cell r="I883">
            <v>44113</v>
          </cell>
          <cell r="K883">
            <v>59800</v>
          </cell>
          <cell r="M883" t="str">
            <v>Factura auditada</v>
          </cell>
          <cell r="N883" t="str">
            <v>Factura auditada</v>
          </cell>
          <cell r="O883" t="str">
            <v>Factura auditada</v>
          </cell>
          <cell r="P883">
            <v>0</v>
          </cell>
          <cell r="Q883">
            <v>0</v>
          </cell>
        </row>
        <row r="884">
          <cell r="D884">
            <v>2010922</v>
          </cell>
          <cell r="E884">
            <v>2010922</v>
          </cell>
          <cell r="G884" t="str">
            <v>GUAINIA</v>
          </cell>
          <cell r="H884">
            <v>44096</v>
          </cell>
          <cell r="I884">
            <v>44113</v>
          </cell>
          <cell r="K884">
            <v>59800</v>
          </cell>
          <cell r="M884" t="str">
            <v>Factura auditada</v>
          </cell>
          <cell r="N884" t="str">
            <v>Factura auditada</v>
          </cell>
          <cell r="O884" t="str">
            <v>Factura auditada</v>
          </cell>
          <cell r="P884">
            <v>0</v>
          </cell>
          <cell r="Q884">
            <v>0</v>
          </cell>
        </row>
        <row r="885">
          <cell r="D885">
            <v>2011253</v>
          </cell>
          <cell r="E885">
            <v>2011253</v>
          </cell>
          <cell r="G885" t="str">
            <v>GUAINIA</v>
          </cell>
          <cell r="H885">
            <v>44097</v>
          </cell>
          <cell r="I885">
            <v>44113</v>
          </cell>
          <cell r="K885">
            <v>350200</v>
          </cell>
          <cell r="M885" t="str">
            <v>Factura auditada</v>
          </cell>
          <cell r="N885" t="str">
            <v>Factura auditada</v>
          </cell>
          <cell r="O885" t="str">
            <v>Factura auditada</v>
          </cell>
          <cell r="P885">
            <v>0</v>
          </cell>
          <cell r="Q885">
            <v>0</v>
          </cell>
        </row>
        <row r="886">
          <cell r="D886">
            <v>2011268</v>
          </cell>
          <cell r="E886">
            <v>2011268</v>
          </cell>
          <cell r="G886" t="str">
            <v>GUAINIA</v>
          </cell>
          <cell r="H886">
            <v>44097</v>
          </cell>
          <cell r="I886">
            <v>44113</v>
          </cell>
          <cell r="K886">
            <v>59800</v>
          </cell>
          <cell r="M886" t="str">
            <v>Factura auditada</v>
          </cell>
          <cell r="N886" t="str">
            <v>Factura auditada</v>
          </cell>
          <cell r="O886" t="str">
            <v>Factura auditada</v>
          </cell>
          <cell r="P886">
            <v>0</v>
          </cell>
          <cell r="Q886">
            <v>0</v>
          </cell>
        </row>
        <row r="887">
          <cell r="D887">
            <v>2011961</v>
          </cell>
          <cell r="E887">
            <v>2011961</v>
          </cell>
          <cell r="G887" t="str">
            <v>GUAINIA</v>
          </cell>
          <cell r="H887">
            <v>44099</v>
          </cell>
          <cell r="I887">
            <v>44113</v>
          </cell>
          <cell r="K887">
            <v>59800</v>
          </cell>
          <cell r="M887" t="str">
            <v>Factura auditada</v>
          </cell>
          <cell r="N887" t="str">
            <v>Factura auditada</v>
          </cell>
          <cell r="O887" t="str">
            <v>Factura auditada</v>
          </cell>
          <cell r="P887">
            <v>0</v>
          </cell>
          <cell r="Q887">
            <v>0</v>
          </cell>
        </row>
        <row r="888">
          <cell r="D888">
            <v>2011974</v>
          </cell>
          <cell r="E888">
            <v>2011974</v>
          </cell>
          <cell r="G888" t="str">
            <v>GUAINIA</v>
          </cell>
          <cell r="H888">
            <v>44099</v>
          </cell>
          <cell r="I888">
            <v>44113</v>
          </cell>
          <cell r="K888">
            <v>165900</v>
          </cell>
          <cell r="M888" t="str">
            <v>Factura auditada</v>
          </cell>
          <cell r="N888" t="str">
            <v>Factura auditada</v>
          </cell>
          <cell r="O888" t="str">
            <v>Factura auditada</v>
          </cell>
          <cell r="P888">
            <v>0</v>
          </cell>
          <cell r="Q888">
            <v>0</v>
          </cell>
        </row>
        <row r="889">
          <cell r="D889">
            <v>2013095</v>
          </cell>
          <cell r="E889">
            <v>2013095</v>
          </cell>
          <cell r="G889" t="str">
            <v>GUAINIA</v>
          </cell>
          <cell r="H889">
            <v>44103</v>
          </cell>
          <cell r="I889">
            <v>44113</v>
          </cell>
          <cell r="K889">
            <v>59800</v>
          </cell>
          <cell r="M889" t="str">
            <v>Factura auditada</v>
          </cell>
          <cell r="N889" t="str">
            <v>Factura auditada</v>
          </cell>
          <cell r="O889" t="str">
            <v>Factura auditada</v>
          </cell>
          <cell r="P889">
            <v>0</v>
          </cell>
          <cell r="Q889">
            <v>0</v>
          </cell>
        </row>
        <row r="890">
          <cell r="D890">
            <v>2013163</v>
          </cell>
          <cell r="E890">
            <v>2013163</v>
          </cell>
          <cell r="G890" t="str">
            <v>GUAINIA</v>
          </cell>
          <cell r="H890">
            <v>44103</v>
          </cell>
          <cell r="I890">
            <v>44113</v>
          </cell>
          <cell r="K890">
            <v>49600</v>
          </cell>
          <cell r="M890" t="str">
            <v>Factura auditada</v>
          </cell>
          <cell r="N890" t="str">
            <v>Factura auditada</v>
          </cell>
          <cell r="O890" t="str">
            <v>Factura auditada</v>
          </cell>
          <cell r="P890">
            <v>0</v>
          </cell>
          <cell r="Q890">
            <v>0</v>
          </cell>
        </row>
        <row r="891">
          <cell r="D891">
            <v>2013326</v>
          </cell>
          <cell r="E891">
            <v>2013326</v>
          </cell>
          <cell r="G891" t="str">
            <v>GUAINIA</v>
          </cell>
          <cell r="H891">
            <v>44103</v>
          </cell>
          <cell r="I891">
            <v>44113</v>
          </cell>
          <cell r="K891">
            <v>93000</v>
          </cell>
          <cell r="M891" t="str">
            <v>Factura auditada</v>
          </cell>
          <cell r="N891" t="str">
            <v>Factura auditada</v>
          </cell>
          <cell r="O891" t="str">
            <v>Factura auditada</v>
          </cell>
          <cell r="P891">
            <v>0</v>
          </cell>
          <cell r="Q891">
            <v>0</v>
          </cell>
        </row>
        <row r="892">
          <cell r="D892">
            <v>2015115</v>
          </cell>
          <cell r="E892">
            <v>2015115</v>
          </cell>
          <cell r="G892" t="str">
            <v>GUAINIA</v>
          </cell>
          <cell r="H892">
            <v>44109</v>
          </cell>
          <cell r="I892">
            <v>44113</v>
          </cell>
          <cell r="K892">
            <v>6009300</v>
          </cell>
          <cell r="M892" t="str">
            <v>Factura auditada</v>
          </cell>
          <cell r="N892" t="str">
            <v>Factura auditada</v>
          </cell>
          <cell r="O892" t="str">
            <v>Factura auditada</v>
          </cell>
          <cell r="P892">
            <v>0</v>
          </cell>
          <cell r="Q892">
            <v>0</v>
          </cell>
        </row>
        <row r="893">
          <cell r="D893">
            <v>2015231</v>
          </cell>
          <cell r="E893">
            <v>2015231</v>
          </cell>
          <cell r="G893" t="str">
            <v>GUAINIA</v>
          </cell>
          <cell r="H893">
            <v>44110</v>
          </cell>
          <cell r="I893">
            <v>44113</v>
          </cell>
          <cell r="K893">
            <v>89000</v>
          </cell>
          <cell r="M893" t="str">
            <v>Factura auditada</v>
          </cell>
          <cell r="N893" t="str">
            <v>Factura auditada</v>
          </cell>
          <cell r="O893" t="str">
            <v>Factura auditada</v>
          </cell>
          <cell r="P893">
            <v>0</v>
          </cell>
          <cell r="Q893">
            <v>0</v>
          </cell>
        </row>
        <row r="894">
          <cell r="D894">
            <v>2015232</v>
          </cell>
          <cell r="E894">
            <v>2015232</v>
          </cell>
          <cell r="G894" t="str">
            <v>GUAINIA</v>
          </cell>
          <cell r="H894">
            <v>44110</v>
          </cell>
          <cell r="I894">
            <v>44113</v>
          </cell>
          <cell r="K894">
            <v>89000</v>
          </cell>
          <cell r="M894" t="str">
            <v>Factura auditada</v>
          </cell>
          <cell r="N894" t="str">
            <v>Factura auditada</v>
          </cell>
          <cell r="O894" t="str">
            <v>Factura auditada</v>
          </cell>
          <cell r="P894">
            <v>0</v>
          </cell>
          <cell r="Q894">
            <v>0</v>
          </cell>
        </row>
        <row r="895">
          <cell r="D895">
            <v>2017132</v>
          </cell>
          <cell r="E895">
            <v>2017132</v>
          </cell>
          <cell r="H895">
            <v>44120</v>
          </cell>
          <cell r="I895">
            <v>44266</v>
          </cell>
          <cell r="K895">
            <v>103600</v>
          </cell>
          <cell r="M895" t="str">
            <v>Factura auditada</v>
          </cell>
          <cell r="N895" t="str">
            <v>Factura auditada</v>
          </cell>
          <cell r="O895" t="str">
            <v>Factura auditada</v>
          </cell>
          <cell r="P895">
            <v>0</v>
          </cell>
          <cell r="Q895">
            <v>0</v>
          </cell>
        </row>
        <row r="896">
          <cell r="D896">
            <v>2017559</v>
          </cell>
          <cell r="E896">
            <v>2017559</v>
          </cell>
          <cell r="H896">
            <v>44123</v>
          </cell>
          <cell r="I896">
            <v>44139</v>
          </cell>
          <cell r="K896">
            <v>10653</v>
          </cell>
          <cell r="M896" t="str">
            <v>Factura auditada</v>
          </cell>
          <cell r="N896" t="str">
            <v>Factura auditada</v>
          </cell>
          <cell r="O896" t="str">
            <v>Factura auditada</v>
          </cell>
          <cell r="P896">
            <v>0</v>
          </cell>
          <cell r="Q896">
            <v>0</v>
          </cell>
        </row>
        <row r="897">
          <cell r="D897">
            <v>2019564</v>
          </cell>
          <cell r="E897">
            <v>2019564</v>
          </cell>
          <cell r="H897">
            <v>44128</v>
          </cell>
          <cell r="I897">
            <v>44139</v>
          </cell>
          <cell r="K897">
            <v>10653</v>
          </cell>
          <cell r="M897" t="str">
            <v>Factura auditada</v>
          </cell>
          <cell r="N897" t="str">
            <v>Factura auditada</v>
          </cell>
          <cell r="O897" t="str">
            <v>Factura auditada</v>
          </cell>
          <cell r="P897">
            <v>0</v>
          </cell>
          <cell r="Q897">
            <v>0</v>
          </cell>
        </row>
        <row r="898">
          <cell r="D898">
            <v>2019950</v>
          </cell>
          <cell r="E898">
            <v>2019950</v>
          </cell>
          <cell r="H898">
            <v>44130</v>
          </cell>
          <cell r="I898">
            <v>44139</v>
          </cell>
          <cell r="K898">
            <v>10653</v>
          </cell>
          <cell r="M898" t="str">
            <v>Factura auditada</v>
          </cell>
          <cell r="N898" t="str">
            <v>Factura auditada</v>
          </cell>
          <cell r="O898" t="str">
            <v>Factura auditada</v>
          </cell>
          <cell r="P898">
            <v>0</v>
          </cell>
          <cell r="Q898">
            <v>0</v>
          </cell>
        </row>
        <row r="899">
          <cell r="D899">
            <v>2020832</v>
          </cell>
          <cell r="E899">
            <v>2020832</v>
          </cell>
          <cell r="H899">
            <v>44132</v>
          </cell>
          <cell r="I899">
            <v>44139</v>
          </cell>
          <cell r="K899">
            <v>10653</v>
          </cell>
          <cell r="M899" t="str">
            <v>Factura auditada</v>
          </cell>
          <cell r="N899" t="str">
            <v>Factura auditada</v>
          </cell>
          <cell r="O899" t="str">
            <v>Factura auditada</v>
          </cell>
          <cell r="P899">
            <v>0</v>
          </cell>
          <cell r="Q899">
            <v>0</v>
          </cell>
        </row>
        <row r="900">
          <cell r="D900">
            <v>2023594</v>
          </cell>
          <cell r="E900">
            <v>2023594</v>
          </cell>
          <cell r="H900">
            <v>44140</v>
          </cell>
          <cell r="I900">
            <v>44174</v>
          </cell>
          <cell r="K900">
            <v>118891</v>
          </cell>
          <cell r="M900" t="str">
            <v>Factura auditada</v>
          </cell>
          <cell r="N900" t="str">
            <v>Factura auditada</v>
          </cell>
          <cell r="O900" t="str">
            <v>Factura auditada</v>
          </cell>
          <cell r="P900">
            <v>0</v>
          </cell>
          <cell r="Q900">
            <v>0</v>
          </cell>
        </row>
        <row r="901">
          <cell r="D901">
            <v>2024301</v>
          </cell>
          <cell r="E901">
            <v>2024301</v>
          </cell>
          <cell r="H901">
            <v>44144</v>
          </cell>
          <cell r="I901">
            <v>44168</v>
          </cell>
          <cell r="K901">
            <v>622659</v>
          </cell>
          <cell r="M901" t="str">
            <v>Factura auditada</v>
          </cell>
          <cell r="N901" t="str">
            <v>Factura auditada</v>
          </cell>
          <cell r="O901" t="str">
            <v>Factura auditada</v>
          </cell>
          <cell r="P901">
            <v>0</v>
          </cell>
          <cell r="Q901">
            <v>0</v>
          </cell>
        </row>
        <row r="902">
          <cell r="D902">
            <v>2026778</v>
          </cell>
          <cell r="E902">
            <v>2026778</v>
          </cell>
          <cell r="H902">
            <v>44156</v>
          </cell>
          <cell r="I902">
            <v>44174</v>
          </cell>
          <cell r="K902">
            <v>42118</v>
          </cell>
          <cell r="M902" t="str">
            <v>Factura auditada</v>
          </cell>
          <cell r="N902" t="str">
            <v>Factura auditada</v>
          </cell>
          <cell r="O902" t="str">
            <v>Factura auditada</v>
          </cell>
          <cell r="P902">
            <v>0</v>
          </cell>
          <cell r="Q902">
            <v>0</v>
          </cell>
        </row>
        <row r="903">
          <cell r="D903">
            <v>2032548</v>
          </cell>
          <cell r="E903">
            <v>2032548</v>
          </cell>
          <cell r="H903">
            <v>44174</v>
          </cell>
          <cell r="I903">
            <v>44202</v>
          </cell>
          <cell r="K903">
            <v>221900</v>
          </cell>
          <cell r="M903" t="str">
            <v>Factura devuelta</v>
          </cell>
          <cell r="N903" t="str">
            <v>Factura auditada</v>
          </cell>
          <cell r="O903" t="str">
            <v>Factura auditada</v>
          </cell>
          <cell r="P903">
            <v>0</v>
          </cell>
          <cell r="Q903">
            <v>0</v>
          </cell>
        </row>
        <row r="904">
          <cell r="D904">
            <v>2032836</v>
          </cell>
          <cell r="E904">
            <v>2032836</v>
          </cell>
          <cell r="H904">
            <v>44175</v>
          </cell>
          <cell r="I904">
            <v>44203</v>
          </cell>
          <cell r="K904">
            <v>5218</v>
          </cell>
          <cell r="M904" t="str">
            <v>Factura auditada</v>
          </cell>
          <cell r="N904" t="str">
            <v>Factura auditada</v>
          </cell>
          <cell r="O904" t="str">
            <v>Factura auditada</v>
          </cell>
          <cell r="P904">
            <v>0</v>
          </cell>
          <cell r="Q904">
            <v>0</v>
          </cell>
        </row>
        <row r="905">
          <cell r="D905">
            <v>2033588</v>
          </cell>
          <cell r="E905">
            <v>2033588</v>
          </cell>
          <cell r="H905">
            <v>44177</v>
          </cell>
          <cell r="I905">
            <v>44203</v>
          </cell>
          <cell r="K905">
            <v>5218</v>
          </cell>
          <cell r="M905" t="str">
            <v>Factura auditada</v>
          </cell>
          <cell r="N905" t="str">
            <v>Factura auditada</v>
          </cell>
          <cell r="O905" t="str">
            <v>Factura auditada</v>
          </cell>
          <cell r="P905">
            <v>0</v>
          </cell>
          <cell r="Q905">
            <v>0</v>
          </cell>
        </row>
        <row r="906">
          <cell r="D906">
            <v>2040001</v>
          </cell>
          <cell r="E906">
            <v>2040001</v>
          </cell>
          <cell r="H906">
            <v>44195</v>
          </cell>
          <cell r="I906">
            <v>44217</v>
          </cell>
          <cell r="K906">
            <v>13968</v>
          </cell>
          <cell r="M906" t="str">
            <v>Factura auditada</v>
          </cell>
          <cell r="N906" t="str">
            <v>Factura auditada</v>
          </cell>
          <cell r="O906" t="str">
            <v>Factura auditada</v>
          </cell>
          <cell r="P906">
            <v>0</v>
          </cell>
          <cell r="Q906">
            <v>0</v>
          </cell>
        </row>
        <row r="907">
          <cell r="D907">
            <v>2040678</v>
          </cell>
          <cell r="E907">
            <v>2040678</v>
          </cell>
          <cell r="H907">
            <v>44202</v>
          </cell>
          <cell r="I907">
            <v>44237</v>
          </cell>
          <cell r="K907">
            <v>186181</v>
          </cell>
          <cell r="M907" t="str">
            <v>Factura auditada</v>
          </cell>
          <cell r="N907" t="str">
            <v>Factura auditada</v>
          </cell>
          <cell r="O907" t="str">
            <v>Factura auditada</v>
          </cell>
          <cell r="P907">
            <v>0</v>
          </cell>
          <cell r="Q907">
            <v>0</v>
          </cell>
        </row>
        <row r="908">
          <cell r="D908">
            <v>2040931</v>
          </cell>
          <cell r="E908">
            <v>2040931</v>
          </cell>
          <cell r="H908">
            <v>44203</v>
          </cell>
          <cell r="I908">
            <v>44237</v>
          </cell>
          <cell r="K908">
            <v>103350</v>
          </cell>
          <cell r="M908" t="str">
            <v>Factura auditada</v>
          </cell>
          <cell r="N908" t="str">
            <v>Factura auditada</v>
          </cell>
          <cell r="O908" t="str">
            <v>Factura auditada</v>
          </cell>
          <cell r="P908">
            <v>0</v>
          </cell>
          <cell r="Q908">
            <v>0</v>
          </cell>
        </row>
        <row r="909">
          <cell r="D909">
            <v>2040991</v>
          </cell>
          <cell r="E909">
            <v>2040991</v>
          </cell>
          <cell r="H909">
            <v>44203</v>
          </cell>
          <cell r="I909">
            <v>44239</v>
          </cell>
          <cell r="K909">
            <v>35718</v>
          </cell>
          <cell r="M909" t="str">
            <v>Factura auditada</v>
          </cell>
          <cell r="N909" t="str">
            <v>Factura auditada</v>
          </cell>
          <cell r="O909" t="str">
            <v>Factura auditada</v>
          </cell>
          <cell r="P909">
            <v>0</v>
          </cell>
          <cell r="Q909">
            <v>0</v>
          </cell>
        </row>
        <row r="910">
          <cell r="D910">
            <v>2041290</v>
          </cell>
          <cell r="E910">
            <v>2041290</v>
          </cell>
          <cell r="H910">
            <v>44208</v>
          </cell>
          <cell r="I910">
            <v>44239</v>
          </cell>
          <cell r="K910">
            <v>3587</v>
          </cell>
          <cell r="M910" t="str">
            <v>Factura auditada</v>
          </cell>
          <cell r="N910" t="str">
            <v>Factura auditada</v>
          </cell>
          <cell r="O910" t="str">
            <v>Factura auditada</v>
          </cell>
          <cell r="P910">
            <v>0</v>
          </cell>
          <cell r="Q910">
            <v>0</v>
          </cell>
        </row>
        <row r="911">
          <cell r="D911">
            <v>2041585</v>
          </cell>
          <cell r="E911">
            <v>2041585</v>
          </cell>
          <cell r="H911">
            <v>44209</v>
          </cell>
          <cell r="I911">
            <v>44235</v>
          </cell>
          <cell r="K911">
            <v>4602459</v>
          </cell>
          <cell r="M911" t="str">
            <v>Factura auditada</v>
          </cell>
          <cell r="N911" t="str">
            <v>Factura auditada</v>
          </cell>
          <cell r="O911" t="str">
            <v>Factura auditada</v>
          </cell>
          <cell r="P911">
            <v>0</v>
          </cell>
          <cell r="Q911">
            <v>0</v>
          </cell>
        </row>
        <row r="912">
          <cell r="D912">
            <v>2041853</v>
          </cell>
          <cell r="E912">
            <v>2041853</v>
          </cell>
          <cell r="H912">
            <v>44209</v>
          </cell>
          <cell r="I912">
            <v>44239</v>
          </cell>
          <cell r="K912">
            <v>3587</v>
          </cell>
          <cell r="M912" t="str">
            <v>Factura auditada</v>
          </cell>
          <cell r="N912" t="str">
            <v>Factura auditada</v>
          </cell>
          <cell r="O912" t="str">
            <v>Factura auditada</v>
          </cell>
          <cell r="P912">
            <v>0</v>
          </cell>
          <cell r="Q912">
            <v>0</v>
          </cell>
        </row>
        <row r="913">
          <cell r="D913">
            <v>2042429</v>
          </cell>
          <cell r="E913">
            <v>2042429</v>
          </cell>
          <cell r="H913">
            <v>44214</v>
          </cell>
          <cell r="I913">
            <v>44238</v>
          </cell>
          <cell r="K913">
            <v>238596</v>
          </cell>
          <cell r="M913" t="str">
            <v>Factura auditada</v>
          </cell>
          <cell r="N913" t="str">
            <v>Factura auditada</v>
          </cell>
          <cell r="O913" t="str">
            <v>Factura auditada</v>
          </cell>
          <cell r="P913">
            <v>0</v>
          </cell>
          <cell r="Q913">
            <v>0</v>
          </cell>
        </row>
        <row r="914">
          <cell r="D914">
            <v>2042459</v>
          </cell>
          <cell r="E914">
            <v>2042459</v>
          </cell>
          <cell r="H914">
            <v>44214</v>
          </cell>
          <cell r="I914">
            <v>44235</v>
          </cell>
          <cell r="K914">
            <v>25565</v>
          </cell>
          <cell r="M914" t="str">
            <v>Factura auditada</v>
          </cell>
          <cell r="N914" t="str">
            <v>Factura auditada</v>
          </cell>
          <cell r="O914" t="str">
            <v>Factura auditada</v>
          </cell>
          <cell r="P914">
            <v>0</v>
          </cell>
          <cell r="Q914">
            <v>0</v>
          </cell>
        </row>
        <row r="915">
          <cell r="D915">
            <v>2042914</v>
          </cell>
          <cell r="E915">
            <v>2042914</v>
          </cell>
          <cell r="H915">
            <v>44215</v>
          </cell>
          <cell r="I915">
            <v>44238</v>
          </cell>
          <cell r="K915">
            <v>3587</v>
          </cell>
          <cell r="M915" t="str">
            <v>Factura auditada</v>
          </cell>
          <cell r="N915" t="str">
            <v>Factura auditada</v>
          </cell>
          <cell r="O915" t="str">
            <v>Factura auditada</v>
          </cell>
          <cell r="P915">
            <v>0</v>
          </cell>
          <cell r="Q915">
            <v>0</v>
          </cell>
        </row>
        <row r="916">
          <cell r="D916">
            <v>2043247</v>
          </cell>
          <cell r="E916">
            <v>2043247</v>
          </cell>
          <cell r="H916">
            <v>44216</v>
          </cell>
          <cell r="I916">
            <v>44236</v>
          </cell>
          <cell r="K916">
            <v>31665</v>
          </cell>
          <cell r="M916" t="str">
            <v>Factura auditada</v>
          </cell>
          <cell r="N916" t="str">
            <v>Factura auditada</v>
          </cell>
          <cell r="O916" t="str">
            <v>Factura auditada</v>
          </cell>
          <cell r="P916">
            <v>0</v>
          </cell>
          <cell r="Q916">
            <v>0</v>
          </cell>
        </row>
        <row r="917">
          <cell r="D917">
            <v>2043390</v>
          </cell>
          <cell r="E917">
            <v>2043390</v>
          </cell>
          <cell r="G917" t="e">
            <v>#N/A</v>
          </cell>
          <cell r="H917">
            <v>44216</v>
          </cell>
          <cell r="I917">
            <v>44386</v>
          </cell>
          <cell r="K917">
            <v>5220000</v>
          </cell>
          <cell r="M917" t="str">
            <v>Factura auditada</v>
          </cell>
          <cell r="N917" t="str">
            <v>Factura auditada</v>
          </cell>
          <cell r="O917" t="str">
            <v>Factura auditada</v>
          </cell>
          <cell r="P917">
            <v>0</v>
          </cell>
          <cell r="Q917">
            <v>0</v>
          </cell>
        </row>
        <row r="918">
          <cell r="D918">
            <v>2043395</v>
          </cell>
          <cell r="E918">
            <v>2043395</v>
          </cell>
          <cell r="H918">
            <v>44216</v>
          </cell>
          <cell r="I918">
            <v>44239</v>
          </cell>
          <cell r="K918">
            <v>35718</v>
          </cell>
          <cell r="M918" t="str">
            <v>Factura auditada</v>
          </cell>
          <cell r="N918" t="str">
            <v>Factura auditada</v>
          </cell>
          <cell r="O918" t="str">
            <v>Factura auditada</v>
          </cell>
          <cell r="P918">
            <v>0</v>
          </cell>
          <cell r="Q918">
            <v>0</v>
          </cell>
        </row>
        <row r="919">
          <cell r="D919">
            <v>2043397</v>
          </cell>
          <cell r="E919">
            <v>2043397</v>
          </cell>
          <cell r="H919">
            <v>44216</v>
          </cell>
          <cell r="I919">
            <v>44239</v>
          </cell>
          <cell r="K919">
            <v>3587</v>
          </cell>
          <cell r="M919" t="str">
            <v>Factura auditada</v>
          </cell>
          <cell r="N919" t="str">
            <v>Factura auditada</v>
          </cell>
          <cell r="O919" t="str">
            <v>Factura auditada</v>
          </cell>
          <cell r="P919">
            <v>0</v>
          </cell>
          <cell r="Q919">
            <v>0</v>
          </cell>
        </row>
        <row r="920">
          <cell r="D920">
            <v>2043406</v>
          </cell>
          <cell r="E920">
            <v>2043406</v>
          </cell>
          <cell r="H920">
            <v>44216</v>
          </cell>
          <cell r="I920">
            <v>44266</v>
          </cell>
          <cell r="K920">
            <v>3587</v>
          </cell>
          <cell r="M920" t="str">
            <v>Factura auditada</v>
          </cell>
          <cell r="N920" t="str">
            <v>Factura auditada</v>
          </cell>
          <cell r="O920" t="str">
            <v>Factura auditada</v>
          </cell>
          <cell r="P920">
            <v>0</v>
          </cell>
          <cell r="Q920">
            <v>0</v>
          </cell>
        </row>
        <row r="921">
          <cell r="D921">
            <v>2043478</v>
          </cell>
          <cell r="E921">
            <v>2043478</v>
          </cell>
          <cell r="H921">
            <v>44216</v>
          </cell>
          <cell r="I921">
            <v>44267</v>
          </cell>
          <cell r="K921">
            <v>3587</v>
          </cell>
          <cell r="M921" t="str">
            <v>Factura auditada</v>
          </cell>
          <cell r="N921" t="str">
            <v>Factura auditada</v>
          </cell>
          <cell r="O921" t="str">
            <v>Factura auditada</v>
          </cell>
          <cell r="P921">
            <v>0</v>
          </cell>
          <cell r="Q921">
            <v>0</v>
          </cell>
        </row>
        <row r="922">
          <cell r="D922">
            <v>2043944</v>
          </cell>
          <cell r="E922">
            <v>2043944</v>
          </cell>
          <cell r="H922">
            <v>44217</v>
          </cell>
          <cell r="I922">
            <v>44238</v>
          </cell>
          <cell r="K922">
            <v>3587</v>
          </cell>
          <cell r="M922" t="str">
            <v>Factura auditada</v>
          </cell>
          <cell r="N922" t="str">
            <v>Factura auditada</v>
          </cell>
          <cell r="O922" t="str">
            <v>Factura auditada</v>
          </cell>
          <cell r="P922">
            <v>0</v>
          </cell>
          <cell r="Q922">
            <v>0</v>
          </cell>
        </row>
        <row r="923">
          <cell r="D923">
            <v>2044134</v>
          </cell>
          <cell r="E923">
            <v>2044134</v>
          </cell>
          <cell r="H923">
            <v>44218</v>
          </cell>
          <cell r="I923">
            <v>44238</v>
          </cell>
          <cell r="K923">
            <v>3587</v>
          </cell>
          <cell r="M923" t="str">
            <v>Factura auditada</v>
          </cell>
          <cell r="N923" t="str">
            <v>Factura auditada</v>
          </cell>
          <cell r="O923" t="str">
            <v>Factura auditada</v>
          </cell>
          <cell r="P923">
            <v>0</v>
          </cell>
          <cell r="Q923">
            <v>0</v>
          </cell>
        </row>
        <row r="924">
          <cell r="D924">
            <v>2044238</v>
          </cell>
          <cell r="E924">
            <v>2044238</v>
          </cell>
          <cell r="H924">
            <v>44218</v>
          </cell>
          <cell r="I924">
            <v>44265</v>
          </cell>
          <cell r="K924">
            <v>3587</v>
          </cell>
          <cell r="M924" t="str">
            <v>Factura auditada</v>
          </cell>
          <cell r="N924" t="str">
            <v>Factura auditada</v>
          </cell>
          <cell r="O924" t="str">
            <v>Factura auditada</v>
          </cell>
          <cell r="P924">
            <v>0</v>
          </cell>
          <cell r="Q924">
            <v>0</v>
          </cell>
        </row>
        <row r="925">
          <cell r="D925">
            <v>2044370</v>
          </cell>
          <cell r="E925">
            <v>2044370</v>
          </cell>
          <cell r="H925">
            <v>44220</v>
          </cell>
          <cell r="I925">
            <v>44265</v>
          </cell>
          <cell r="K925">
            <v>12609</v>
          </cell>
          <cell r="M925" t="str">
            <v>Factura auditada</v>
          </cell>
          <cell r="N925" t="str">
            <v>Factura auditada</v>
          </cell>
          <cell r="O925" t="str">
            <v>Factura auditada</v>
          </cell>
          <cell r="P925">
            <v>0</v>
          </cell>
          <cell r="Q925">
            <v>0</v>
          </cell>
        </row>
        <row r="926">
          <cell r="D926">
            <v>2044627</v>
          </cell>
          <cell r="E926">
            <v>2044627</v>
          </cell>
          <cell r="H926">
            <v>44221</v>
          </cell>
          <cell r="I926">
            <v>44235</v>
          </cell>
          <cell r="K926">
            <v>123900</v>
          </cell>
          <cell r="M926" t="str">
            <v>Factura auditada</v>
          </cell>
          <cell r="N926" t="str">
            <v>Factura auditada</v>
          </cell>
          <cell r="O926" t="str">
            <v>Factura auditada</v>
          </cell>
          <cell r="P926">
            <v>0</v>
          </cell>
          <cell r="Q926">
            <v>0</v>
          </cell>
        </row>
        <row r="927">
          <cell r="D927">
            <v>2044847</v>
          </cell>
          <cell r="E927">
            <v>2044847</v>
          </cell>
          <cell r="H927">
            <v>44221</v>
          </cell>
          <cell r="I927">
            <v>44235</v>
          </cell>
          <cell r="K927">
            <v>577383</v>
          </cell>
          <cell r="M927" t="str">
            <v>Factura auditada</v>
          </cell>
          <cell r="N927" t="str">
            <v>Factura auditada</v>
          </cell>
          <cell r="O927" t="str">
            <v>Factura auditada</v>
          </cell>
          <cell r="P927">
            <v>0</v>
          </cell>
          <cell r="Q927">
            <v>0</v>
          </cell>
        </row>
        <row r="928">
          <cell r="D928">
            <v>2044989</v>
          </cell>
          <cell r="E928">
            <v>2044989</v>
          </cell>
          <cell r="H928">
            <v>44222</v>
          </cell>
          <cell r="I928">
            <v>44264</v>
          </cell>
          <cell r="K928">
            <v>3587</v>
          </cell>
          <cell r="M928" t="str">
            <v>Factura auditada</v>
          </cell>
          <cell r="N928" t="str">
            <v>Factura auditada</v>
          </cell>
          <cell r="O928" t="str">
            <v>Factura auditada</v>
          </cell>
          <cell r="P928">
            <v>0</v>
          </cell>
          <cell r="Q928">
            <v>0</v>
          </cell>
        </row>
        <row r="929">
          <cell r="D929">
            <v>2045110</v>
          </cell>
          <cell r="E929">
            <v>2045110</v>
          </cell>
          <cell r="H929">
            <v>44222</v>
          </cell>
          <cell r="I929">
            <v>44237</v>
          </cell>
          <cell r="K929">
            <v>3587</v>
          </cell>
          <cell r="M929" t="str">
            <v>Factura auditada</v>
          </cell>
          <cell r="N929" t="str">
            <v>Factura auditada</v>
          </cell>
          <cell r="O929" t="str">
            <v>Factura auditada</v>
          </cell>
          <cell r="P929">
            <v>0</v>
          </cell>
          <cell r="Q929">
            <v>0</v>
          </cell>
        </row>
        <row r="930">
          <cell r="D930">
            <v>2045122</v>
          </cell>
          <cell r="E930">
            <v>2045122</v>
          </cell>
          <cell r="H930">
            <v>44222</v>
          </cell>
          <cell r="I930">
            <v>44237</v>
          </cell>
          <cell r="K930">
            <v>3587</v>
          </cell>
          <cell r="M930" t="str">
            <v>Factura auditada</v>
          </cell>
          <cell r="N930" t="str">
            <v>Factura auditada</v>
          </cell>
          <cell r="O930" t="str">
            <v>Factura auditada</v>
          </cell>
          <cell r="P930">
            <v>0</v>
          </cell>
          <cell r="Q930">
            <v>0</v>
          </cell>
        </row>
        <row r="931">
          <cell r="D931">
            <v>2045150</v>
          </cell>
          <cell r="E931">
            <v>2045150</v>
          </cell>
          <cell r="H931">
            <v>44222</v>
          </cell>
          <cell r="I931">
            <v>44237</v>
          </cell>
          <cell r="K931">
            <v>3587</v>
          </cell>
          <cell r="M931" t="str">
            <v>Factura auditada</v>
          </cell>
          <cell r="N931" t="str">
            <v>Factura auditada</v>
          </cell>
          <cell r="O931" t="str">
            <v>Factura auditada</v>
          </cell>
          <cell r="P931">
            <v>0</v>
          </cell>
          <cell r="Q931">
            <v>0</v>
          </cell>
        </row>
        <row r="932">
          <cell r="D932">
            <v>2045210</v>
          </cell>
          <cell r="E932">
            <v>2045210</v>
          </cell>
          <cell r="H932">
            <v>44222</v>
          </cell>
          <cell r="I932">
            <v>44266</v>
          </cell>
          <cell r="K932">
            <v>213000</v>
          </cell>
          <cell r="M932" t="str">
            <v>Factura auditada</v>
          </cell>
          <cell r="N932" t="str">
            <v>Factura auditada</v>
          </cell>
          <cell r="O932" t="str">
            <v>Factura auditada</v>
          </cell>
          <cell r="P932">
            <v>0</v>
          </cell>
          <cell r="Q932">
            <v>0</v>
          </cell>
        </row>
        <row r="933">
          <cell r="D933">
            <v>2045552</v>
          </cell>
          <cell r="E933">
            <v>2045552</v>
          </cell>
          <cell r="H933">
            <v>44223</v>
          </cell>
          <cell r="I933">
            <v>44240</v>
          </cell>
          <cell r="K933">
            <v>3587</v>
          </cell>
          <cell r="M933" t="str">
            <v>Factura auditada</v>
          </cell>
          <cell r="N933" t="str">
            <v>Factura auditada</v>
          </cell>
          <cell r="O933" t="str">
            <v>Factura auditada</v>
          </cell>
          <cell r="P933">
            <v>0</v>
          </cell>
          <cell r="Q933">
            <v>0</v>
          </cell>
        </row>
        <row r="934">
          <cell r="D934">
            <v>2045707</v>
          </cell>
          <cell r="E934">
            <v>2045707</v>
          </cell>
          <cell r="H934">
            <v>44223</v>
          </cell>
          <cell r="I934">
            <v>44240</v>
          </cell>
          <cell r="K934">
            <v>3587</v>
          </cell>
          <cell r="M934" t="str">
            <v>Factura auditada</v>
          </cell>
          <cell r="N934" t="str">
            <v>Factura auditada</v>
          </cell>
          <cell r="O934" t="str">
            <v>Factura auditada</v>
          </cell>
          <cell r="P934">
            <v>0</v>
          </cell>
          <cell r="Q934">
            <v>0</v>
          </cell>
        </row>
        <row r="935">
          <cell r="D935">
            <v>2045757</v>
          </cell>
          <cell r="E935">
            <v>2045757</v>
          </cell>
          <cell r="H935">
            <v>44223</v>
          </cell>
          <cell r="I935">
            <v>44240</v>
          </cell>
          <cell r="K935">
            <v>3587</v>
          </cell>
          <cell r="M935" t="str">
            <v>Factura auditada</v>
          </cell>
          <cell r="N935" t="str">
            <v>Factura auditada</v>
          </cell>
          <cell r="O935" t="str">
            <v>Factura auditada</v>
          </cell>
          <cell r="P935">
            <v>0</v>
          </cell>
          <cell r="Q935">
            <v>0</v>
          </cell>
        </row>
        <row r="936">
          <cell r="D936">
            <v>2045827</v>
          </cell>
          <cell r="E936">
            <v>2045827</v>
          </cell>
          <cell r="H936">
            <v>44223</v>
          </cell>
          <cell r="I936">
            <v>44237</v>
          </cell>
          <cell r="K936">
            <v>3587</v>
          </cell>
          <cell r="M936" t="str">
            <v>Factura auditada</v>
          </cell>
          <cell r="N936" t="str">
            <v>Factura auditada</v>
          </cell>
          <cell r="O936" t="str">
            <v>Factura auditada</v>
          </cell>
          <cell r="P936">
            <v>0</v>
          </cell>
          <cell r="Q936">
            <v>0</v>
          </cell>
        </row>
        <row r="937">
          <cell r="D937">
            <v>2045869</v>
          </cell>
          <cell r="E937">
            <v>2045869</v>
          </cell>
          <cell r="H937">
            <v>44223</v>
          </cell>
          <cell r="I937">
            <v>44265</v>
          </cell>
          <cell r="K937">
            <v>3587</v>
          </cell>
          <cell r="M937" t="str">
            <v>Factura auditada</v>
          </cell>
          <cell r="N937" t="str">
            <v>Factura auditada</v>
          </cell>
          <cell r="O937" t="str">
            <v>Factura auditada</v>
          </cell>
          <cell r="P937">
            <v>0</v>
          </cell>
          <cell r="Q937">
            <v>0</v>
          </cell>
        </row>
        <row r="938">
          <cell r="D938">
            <v>2046383</v>
          </cell>
          <cell r="E938">
            <v>2046383</v>
          </cell>
          <cell r="H938">
            <v>44224</v>
          </cell>
          <cell r="I938">
            <v>44237</v>
          </cell>
          <cell r="K938">
            <v>3587</v>
          </cell>
          <cell r="M938" t="str">
            <v>Factura auditada</v>
          </cell>
          <cell r="N938" t="str">
            <v>Factura auditada</v>
          </cell>
          <cell r="O938" t="str">
            <v>Factura auditada</v>
          </cell>
          <cell r="P938">
            <v>0</v>
          </cell>
          <cell r="Q938">
            <v>0</v>
          </cell>
        </row>
        <row r="939">
          <cell r="D939">
            <v>2046389</v>
          </cell>
          <cell r="E939">
            <v>2046389</v>
          </cell>
          <cell r="H939">
            <v>44224</v>
          </cell>
          <cell r="I939">
            <v>44237</v>
          </cell>
          <cell r="K939">
            <v>3587</v>
          </cell>
          <cell r="M939" t="str">
            <v>Factura auditada</v>
          </cell>
          <cell r="N939" t="str">
            <v>Factura auditada</v>
          </cell>
          <cell r="O939" t="str">
            <v>Factura auditada</v>
          </cell>
          <cell r="P939">
            <v>0</v>
          </cell>
          <cell r="Q939">
            <v>0</v>
          </cell>
        </row>
        <row r="940">
          <cell r="D940">
            <v>2046437</v>
          </cell>
          <cell r="E940">
            <v>2046437</v>
          </cell>
          <cell r="H940">
            <v>44224</v>
          </cell>
          <cell r="I940">
            <v>44236</v>
          </cell>
          <cell r="K940">
            <v>34450</v>
          </cell>
          <cell r="M940" t="str">
            <v>Factura auditada</v>
          </cell>
          <cell r="N940" t="str">
            <v>Factura auditada</v>
          </cell>
          <cell r="O940" t="str">
            <v>Factura auditada</v>
          </cell>
          <cell r="P940">
            <v>0</v>
          </cell>
          <cell r="Q940">
            <v>0</v>
          </cell>
        </row>
        <row r="941">
          <cell r="D941">
            <v>2046469</v>
          </cell>
          <cell r="E941">
            <v>2046469</v>
          </cell>
          <cell r="H941">
            <v>44224</v>
          </cell>
          <cell r="I941">
            <v>44267</v>
          </cell>
          <cell r="K941">
            <v>35718</v>
          </cell>
          <cell r="M941" t="str">
            <v>Factura auditada</v>
          </cell>
          <cell r="N941" t="str">
            <v>Factura auditada</v>
          </cell>
          <cell r="O941" t="str">
            <v>Factura auditada</v>
          </cell>
          <cell r="P941">
            <v>0</v>
          </cell>
          <cell r="Q941">
            <v>0</v>
          </cell>
        </row>
        <row r="942">
          <cell r="D942">
            <v>2046724</v>
          </cell>
          <cell r="E942">
            <v>2046724</v>
          </cell>
          <cell r="H942">
            <v>44224</v>
          </cell>
          <cell r="I942">
            <v>44267</v>
          </cell>
          <cell r="K942">
            <v>3587</v>
          </cell>
          <cell r="M942" t="str">
            <v>Factura auditada</v>
          </cell>
          <cell r="N942" t="str">
            <v>Factura auditada</v>
          </cell>
          <cell r="O942" t="str">
            <v>Factura auditada</v>
          </cell>
          <cell r="P942">
            <v>0</v>
          </cell>
          <cell r="Q942">
            <v>0</v>
          </cell>
        </row>
        <row r="943">
          <cell r="D943">
            <v>2046790</v>
          </cell>
          <cell r="E943">
            <v>2046790</v>
          </cell>
          <cell r="H943">
            <v>44224</v>
          </cell>
          <cell r="I943">
            <v>44237</v>
          </cell>
          <cell r="K943">
            <v>3587</v>
          </cell>
          <cell r="M943" t="str">
            <v>Factura auditada</v>
          </cell>
          <cell r="N943" t="str">
            <v>Factura auditada</v>
          </cell>
          <cell r="O943" t="str">
            <v>Factura auditada</v>
          </cell>
          <cell r="P943">
            <v>0</v>
          </cell>
          <cell r="Q943">
            <v>0</v>
          </cell>
        </row>
        <row r="944">
          <cell r="D944">
            <v>2046932</v>
          </cell>
          <cell r="E944">
            <v>2046932</v>
          </cell>
          <cell r="H944">
            <v>44224</v>
          </cell>
          <cell r="I944">
            <v>44265</v>
          </cell>
          <cell r="K944">
            <v>34450</v>
          </cell>
          <cell r="M944" t="str">
            <v>Factura auditada</v>
          </cell>
          <cell r="N944" t="str">
            <v>Factura auditada</v>
          </cell>
          <cell r="O944" t="str">
            <v>Factura auditada</v>
          </cell>
          <cell r="P944">
            <v>0</v>
          </cell>
          <cell r="Q944">
            <v>0</v>
          </cell>
        </row>
        <row r="945">
          <cell r="D945">
            <v>2047013</v>
          </cell>
          <cell r="E945">
            <v>2047013</v>
          </cell>
          <cell r="H945">
            <v>44224</v>
          </cell>
          <cell r="I945">
            <v>44237</v>
          </cell>
          <cell r="K945">
            <v>3587</v>
          </cell>
          <cell r="M945" t="str">
            <v>Factura auditada</v>
          </cell>
          <cell r="N945" t="str">
            <v>Factura auditada</v>
          </cell>
          <cell r="O945" t="str">
            <v>Factura auditada</v>
          </cell>
          <cell r="P945">
            <v>0</v>
          </cell>
          <cell r="Q945">
            <v>0</v>
          </cell>
        </row>
        <row r="946">
          <cell r="D946">
            <v>2047087</v>
          </cell>
          <cell r="E946">
            <v>2047087</v>
          </cell>
          <cell r="H946">
            <v>44225</v>
          </cell>
          <cell r="I946">
            <v>44265</v>
          </cell>
          <cell r="K946">
            <v>3587</v>
          </cell>
          <cell r="M946" t="str">
            <v>Factura auditada</v>
          </cell>
          <cell r="N946" t="str">
            <v>Factura auditada</v>
          </cell>
          <cell r="O946" t="str">
            <v>Factura auditada</v>
          </cell>
          <cell r="P946">
            <v>0</v>
          </cell>
          <cell r="Q946">
            <v>0</v>
          </cell>
        </row>
        <row r="947">
          <cell r="D947">
            <v>2047150</v>
          </cell>
          <cell r="E947">
            <v>2047150</v>
          </cell>
          <cell r="H947">
            <v>44225</v>
          </cell>
          <cell r="I947">
            <v>44240</v>
          </cell>
          <cell r="K947">
            <v>3587</v>
          </cell>
          <cell r="M947" t="str">
            <v>Factura auditada</v>
          </cell>
          <cell r="N947" t="str">
            <v>Factura auditada</v>
          </cell>
          <cell r="O947" t="str">
            <v>Factura auditada</v>
          </cell>
          <cell r="P947">
            <v>0</v>
          </cell>
          <cell r="Q947">
            <v>0</v>
          </cell>
        </row>
        <row r="948">
          <cell r="D948">
            <v>2047153</v>
          </cell>
          <cell r="E948">
            <v>2047153</v>
          </cell>
          <cell r="H948">
            <v>44225</v>
          </cell>
          <cell r="I948">
            <v>44236</v>
          </cell>
          <cell r="K948">
            <v>34450</v>
          </cell>
          <cell r="M948" t="str">
            <v>Factura auditada</v>
          </cell>
          <cell r="N948" t="str">
            <v>Factura auditada</v>
          </cell>
          <cell r="O948" t="str">
            <v>Factura auditada</v>
          </cell>
          <cell r="P948">
            <v>0</v>
          </cell>
          <cell r="Q948">
            <v>0</v>
          </cell>
        </row>
        <row r="949">
          <cell r="D949">
            <v>2047377</v>
          </cell>
          <cell r="E949">
            <v>2047377</v>
          </cell>
          <cell r="H949">
            <v>44225</v>
          </cell>
          <cell r="I949">
            <v>44238</v>
          </cell>
          <cell r="K949">
            <v>3587</v>
          </cell>
          <cell r="M949" t="str">
            <v>Factura auditada</v>
          </cell>
          <cell r="N949" t="str">
            <v>Factura auditada</v>
          </cell>
          <cell r="O949" t="str">
            <v>Factura auditada</v>
          </cell>
          <cell r="P949">
            <v>0</v>
          </cell>
          <cell r="Q949">
            <v>0</v>
          </cell>
        </row>
        <row r="950">
          <cell r="D950">
            <v>2047386</v>
          </cell>
          <cell r="E950">
            <v>2047386</v>
          </cell>
          <cell r="H950">
            <v>44225</v>
          </cell>
          <cell r="I950">
            <v>44237</v>
          </cell>
          <cell r="K950">
            <v>34450</v>
          </cell>
          <cell r="M950" t="str">
            <v>Factura auditada</v>
          </cell>
          <cell r="N950" t="str">
            <v>Factura auditada</v>
          </cell>
          <cell r="O950" t="str">
            <v>Factura auditada</v>
          </cell>
          <cell r="P950">
            <v>0</v>
          </cell>
          <cell r="Q950">
            <v>0</v>
          </cell>
        </row>
        <row r="951">
          <cell r="D951">
            <v>2047397</v>
          </cell>
          <cell r="E951">
            <v>2047397</v>
          </cell>
          <cell r="H951">
            <v>44225</v>
          </cell>
          <cell r="I951">
            <v>44237</v>
          </cell>
          <cell r="K951">
            <v>34450</v>
          </cell>
          <cell r="M951" t="str">
            <v>Factura auditada</v>
          </cell>
          <cell r="N951" t="str">
            <v>Factura auditada</v>
          </cell>
          <cell r="O951" t="str">
            <v>Factura auditada</v>
          </cell>
          <cell r="P951">
            <v>0</v>
          </cell>
          <cell r="Q951">
            <v>0</v>
          </cell>
        </row>
        <row r="952">
          <cell r="D952">
            <v>2047404</v>
          </cell>
          <cell r="E952">
            <v>2047404</v>
          </cell>
          <cell r="H952">
            <v>44225</v>
          </cell>
          <cell r="I952">
            <v>44237</v>
          </cell>
          <cell r="K952">
            <v>3587</v>
          </cell>
          <cell r="M952" t="str">
            <v>Factura auditada</v>
          </cell>
          <cell r="N952" t="str">
            <v>Factura auditada</v>
          </cell>
          <cell r="O952" t="str">
            <v>Factura auditada</v>
          </cell>
          <cell r="P952">
            <v>0</v>
          </cell>
          <cell r="Q952">
            <v>0</v>
          </cell>
        </row>
        <row r="953">
          <cell r="D953">
            <v>2047414</v>
          </cell>
          <cell r="E953">
            <v>2047414</v>
          </cell>
          <cell r="H953">
            <v>44225</v>
          </cell>
          <cell r="I953">
            <v>44237</v>
          </cell>
          <cell r="K953">
            <v>34450</v>
          </cell>
          <cell r="M953" t="str">
            <v>Factura auditada</v>
          </cell>
          <cell r="N953" t="str">
            <v>Factura auditada</v>
          </cell>
          <cell r="O953" t="str">
            <v>Factura auditada</v>
          </cell>
          <cell r="P953">
            <v>0</v>
          </cell>
          <cell r="Q953">
            <v>0</v>
          </cell>
        </row>
        <row r="954">
          <cell r="D954">
            <v>2047532</v>
          </cell>
          <cell r="E954">
            <v>2047532</v>
          </cell>
          <cell r="H954">
            <v>44225</v>
          </cell>
          <cell r="I954">
            <v>44237</v>
          </cell>
          <cell r="K954">
            <v>3587</v>
          </cell>
          <cell r="M954" t="str">
            <v>Factura auditada</v>
          </cell>
          <cell r="N954" t="str">
            <v>Factura auditada</v>
          </cell>
          <cell r="O954" t="str">
            <v>Factura auditada</v>
          </cell>
          <cell r="P954">
            <v>0</v>
          </cell>
          <cell r="Q954">
            <v>0</v>
          </cell>
        </row>
        <row r="955">
          <cell r="D955">
            <v>2047878</v>
          </cell>
          <cell r="E955">
            <v>2047878</v>
          </cell>
          <cell r="H955">
            <v>44225</v>
          </cell>
          <cell r="I955">
            <v>44238</v>
          </cell>
          <cell r="K955">
            <v>3587</v>
          </cell>
          <cell r="M955" t="str">
            <v>Factura auditada</v>
          </cell>
          <cell r="N955" t="str">
            <v>Factura auditada</v>
          </cell>
          <cell r="O955" t="str">
            <v>Factura auditada</v>
          </cell>
          <cell r="P955">
            <v>0</v>
          </cell>
          <cell r="Q955">
            <v>0</v>
          </cell>
        </row>
        <row r="956">
          <cell r="D956">
            <v>2048036</v>
          </cell>
          <cell r="E956">
            <v>2048036</v>
          </cell>
          <cell r="H956">
            <v>44225</v>
          </cell>
          <cell r="I956">
            <v>44237</v>
          </cell>
          <cell r="K956">
            <v>3587</v>
          </cell>
          <cell r="M956" t="str">
            <v>Factura auditada</v>
          </cell>
          <cell r="N956" t="str">
            <v>Factura auditada</v>
          </cell>
          <cell r="O956" t="str">
            <v>Factura auditada</v>
          </cell>
          <cell r="P956">
            <v>0</v>
          </cell>
          <cell r="Q956">
            <v>0</v>
          </cell>
        </row>
        <row r="957">
          <cell r="D957">
            <v>2048068</v>
          </cell>
          <cell r="E957">
            <v>2048068</v>
          </cell>
          <cell r="H957">
            <v>44225</v>
          </cell>
          <cell r="I957">
            <v>44237</v>
          </cell>
          <cell r="K957">
            <v>3587</v>
          </cell>
          <cell r="M957" t="str">
            <v>Factura auditada</v>
          </cell>
          <cell r="N957" t="str">
            <v>Factura auditada</v>
          </cell>
          <cell r="O957" t="str">
            <v>Factura auditada</v>
          </cell>
          <cell r="P957">
            <v>0</v>
          </cell>
          <cell r="Q957">
            <v>0</v>
          </cell>
        </row>
        <row r="958">
          <cell r="D958">
            <v>2048105</v>
          </cell>
          <cell r="E958">
            <v>2048105</v>
          </cell>
          <cell r="H958">
            <v>44225</v>
          </cell>
          <cell r="I958">
            <v>44237</v>
          </cell>
          <cell r="K958">
            <v>3587</v>
          </cell>
          <cell r="M958" t="str">
            <v>Factura auditada</v>
          </cell>
          <cell r="N958" t="str">
            <v>Factura auditada</v>
          </cell>
          <cell r="O958" t="str">
            <v>Factura auditada</v>
          </cell>
          <cell r="P958">
            <v>0</v>
          </cell>
          <cell r="Q958">
            <v>0</v>
          </cell>
        </row>
        <row r="959">
          <cell r="D959">
            <v>2048131</v>
          </cell>
          <cell r="E959">
            <v>2048131</v>
          </cell>
          <cell r="H959">
            <v>44225</v>
          </cell>
          <cell r="I959">
            <v>44237</v>
          </cell>
          <cell r="K959">
            <v>3587</v>
          </cell>
          <cell r="M959" t="str">
            <v>Factura auditada</v>
          </cell>
          <cell r="N959" t="str">
            <v>Factura auditada</v>
          </cell>
          <cell r="O959" t="str">
            <v>Factura auditada</v>
          </cell>
          <cell r="P959">
            <v>0</v>
          </cell>
          <cell r="Q959">
            <v>0</v>
          </cell>
        </row>
        <row r="960">
          <cell r="D960">
            <v>2048180</v>
          </cell>
          <cell r="E960">
            <v>2048180</v>
          </cell>
          <cell r="H960">
            <v>44225</v>
          </cell>
          <cell r="I960">
            <v>44256</v>
          </cell>
          <cell r="K960">
            <v>3587</v>
          </cell>
          <cell r="M960" t="str">
            <v>Factura auditada</v>
          </cell>
          <cell r="N960" t="str">
            <v>Factura auditada</v>
          </cell>
          <cell r="O960" t="str">
            <v>Factura auditada</v>
          </cell>
          <cell r="P960">
            <v>0</v>
          </cell>
          <cell r="Q960">
            <v>0</v>
          </cell>
        </row>
        <row r="961">
          <cell r="D961">
            <v>2048924</v>
          </cell>
          <cell r="E961">
            <v>2048924</v>
          </cell>
          <cell r="H961">
            <v>44230</v>
          </cell>
          <cell r="I961">
            <v>44266</v>
          </cell>
          <cell r="K961">
            <v>292535</v>
          </cell>
          <cell r="M961" t="str">
            <v>Factura auditada</v>
          </cell>
          <cell r="N961" t="str">
            <v>Factura auditada</v>
          </cell>
          <cell r="O961" t="str">
            <v>Factura auditada</v>
          </cell>
          <cell r="P961">
            <v>0</v>
          </cell>
          <cell r="Q961">
            <v>0</v>
          </cell>
        </row>
        <row r="962">
          <cell r="D962">
            <v>2049720</v>
          </cell>
          <cell r="E962">
            <v>2049720</v>
          </cell>
          <cell r="H962">
            <v>44235</v>
          </cell>
          <cell r="I962">
            <v>44265</v>
          </cell>
          <cell r="K962">
            <v>35718</v>
          </cell>
          <cell r="M962" t="str">
            <v>Factura auditada</v>
          </cell>
          <cell r="N962" t="str">
            <v>Factura auditada</v>
          </cell>
          <cell r="O962" t="str">
            <v>Factura auditada</v>
          </cell>
          <cell r="P962">
            <v>0</v>
          </cell>
          <cell r="Q962">
            <v>0</v>
          </cell>
        </row>
        <row r="963">
          <cell r="D963">
            <v>2050394</v>
          </cell>
          <cell r="E963">
            <v>2050394</v>
          </cell>
          <cell r="H963">
            <v>44236</v>
          </cell>
          <cell r="I963">
            <v>44265</v>
          </cell>
          <cell r="K963">
            <v>3587</v>
          </cell>
          <cell r="M963" t="str">
            <v>Factura auditada</v>
          </cell>
          <cell r="N963" t="str">
            <v>Factura auditada</v>
          </cell>
          <cell r="O963" t="str">
            <v>Factura auditada</v>
          </cell>
          <cell r="P963">
            <v>0</v>
          </cell>
          <cell r="Q963">
            <v>0</v>
          </cell>
        </row>
        <row r="964">
          <cell r="D964">
            <v>2050849</v>
          </cell>
          <cell r="E964">
            <v>2050849</v>
          </cell>
          <cell r="H964">
            <v>44237</v>
          </cell>
          <cell r="I964">
            <v>44265</v>
          </cell>
          <cell r="K964">
            <v>34450</v>
          </cell>
          <cell r="M964" t="str">
            <v>Factura auditada</v>
          </cell>
          <cell r="N964" t="str">
            <v>Factura auditada</v>
          </cell>
          <cell r="O964" t="str">
            <v>Factura auditada</v>
          </cell>
          <cell r="P964">
            <v>0</v>
          </cell>
          <cell r="Q964">
            <v>0</v>
          </cell>
        </row>
        <row r="965">
          <cell r="D965">
            <v>2050980</v>
          </cell>
          <cell r="E965">
            <v>2050980</v>
          </cell>
          <cell r="H965">
            <v>44238</v>
          </cell>
          <cell r="I965">
            <v>44265</v>
          </cell>
          <cell r="K965">
            <v>49387</v>
          </cell>
          <cell r="M965" t="str">
            <v>Factura auditada</v>
          </cell>
          <cell r="N965" t="str">
            <v>Factura auditada</v>
          </cell>
          <cell r="O965" t="str">
            <v>Factura auditada</v>
          </cell>
          <cell r="P965">
            <v>0</v>
          </cell>
          <cell r="Q965">
            <v>0</v>
          </cell>
        </row>
        <row r="966">
          <cell r="D966">
            <v>2051170</v>
          </cell>
          <cell r="E966">
            <v>2051170</v>
          </cell>
          <cell r="H966">
            <v>44238</v>
          </cell>
          <cell r="I966">
            <v>44357</v>
          </cell>
          <cell r="K966">
            <v>641700</v>
          </cell>
          <cell r="M966" t="str">
            <v>Factura auditada</v>
          </cell>
          <cell r="N966" t="str">
            <v>Factura auditada</v>
          </cell>
          <cell r="O966" t="str">
            <v>Factura auditada</v>
          </cell>
          <cell r="P966">
            <v>0</v>
          </cell>
          <cell r="Q966">
            <v>0</v>
          </cell>
        </row>
        <row r="967">
          <cell r="D967">
            <v>2052096</v>
          </cell>
          <cell r="E967">
            <v>2052096</v>
          </cell>
          <cell r="H967">
            <v>44242</v>
          </cell>
          <cell r="I967">
            <v>44265</v>
          </cell>
          <cell r="K967">
            <v>3587</v>
          </cell>
          <cell r="M967" t="str">
            <v>Factura auditada</v>
          </cell>
          <cell r="N967" t="str">
            <v>Factura auditada</v>
          </cell>
          <cell r="O967" t="str">
            <v>Factura auditada</v>
          </cell>
          <cell r="P967">
            <v>0</v>
          </cell>
          <cell r="Q967">
            <v>0</v>
          </cell>
        </row>
        <row r="968">
          <cell r="D968">
            <v>2052677</v>
          </cell>
          <cell r="E968">
            <v>2052677</v>
          </cell>
          <cell r="H968">
            <v>44243</v>
          </cell>
          <cell r="I968">
            <v>44266</v>
          </cell>
          <cell r="K968">
            <v>29900</v>
          </cell>
          <cell r="M968" t="str">
            <v>Factura auditada</v>
          </cell>
          <cell r="N968" t="str">
            <v>Factura auditada</v>
          </cell>
          <cell r="O968" t="str">
            <v>Factura auditada</v>
          </cell>
          <cell r="P968">
            <v>0</v>
          </cell>
          <cell r="Q968">
            <v>0</v>
          </cell>
        </row>
        <row r="969">
          <cell r="D969">
            <v>2052861</v>
          </cell>
          <cell r="E969">
            <v>2052861</v>
          </cell>
          <cell r="H969">
            <v>44244</v>
          </cell>
          <cell r="I969">
            <v>44296</v>
          </cell>
          <cell r="K969">
            <v>63369</v>
          </cell>
          <cell r="M969" t="str">
            <v>Factura auditada</v>
          </cell>
          <cell r="N969" t="str">
            <v>Factura auditada</v>
          </cell>
          <cell r="O969" t="str">
            <v>Factura auditada</v>
          </cell>
          <cell r="P969">
            <v>0</v>
          </cell>
          <cell r="Q969">
            <v>0</v>
          </cell>
        </row>
        <row r="970">
          <cell r="D970">
            <v>2052959</v>
          </cell>
          <cell r="E970">
            <v>2052959</v>
          </cell>
          <cell r="H970">
            <v>44244</v>
          </cell>
          <cell r="I970">
            <v>44265</v>
          </cell>
          <cell r="K970">
            <v>34450</v>
          </cell>
          <cell r="M970" t="str">
            <v>Factura auditada</v>
          </cell>
          <cell r="N970" t="str">
            <v>Factura auditada</v>
          </cell>
          <cell r="O970" t="str">
            <v>Factura auditada</v>
          </cell>
          <cell r="P970">
            <v>0</v>
          </cell>
          <cell r="Q970">
            <v>0</v>
          </cell>
        </row>
        <row r="971">
          <cell r="D971">
            <v>2053376</v>
          </cell>
          <cell r="E971">
            <v>2053376</v>
          </cell>
          <cell r="H971">
            <v>44245</v>
          </cell>
          <cell r="I971">
            <v>44327</v>
          </cell>
          <cell r="K971">
            <v>226840</v>
          </cell>
          <cell r="M971" t="str">
            <v>Factura auditada</v>
          </cell>
          <cell r="N971" t="str">
            <v>Factura auditada</v>
          </cell>
          <cell r="O971" t="str">
            <v>Factura auditada</v>
          </cell>
          <cell r="P971">
            <v>0</v>
          </cell>
          <cell r="Q971">
            <v>0</v>
          </cell>
        </row>
        <row r="972">
          <cell r="D972">
            <v>2053613</v>
          </cell>
          <cell r="E972">
            <v>2053613</v>
          </cell>
          <cell r="H972">
            <v>44245</v>
          </cell>
          <cell r="I972">
            <v>44265</v>
          </cell>
          <cell r="K972">
            <v>34450</v>
          </cell>
          <cell r="M972" t="str">
            <v>Factura auditada</v>
          </cell>
          <cell r="N972" t="str">
            <v>Factura auditada</v>
          </cell>
          <cell r="O972" t="str">
            <v>Factura auditada</v>
          </cell>
          <cell r="P972">
            <v>0</v>
          </cell>
          <cell r="Q972">
            <v>0</v>
          </cell>
        </row>
        <row r="973">
          <cell r="D973">
            <v>2054239</v>
          </cell>
          <cell r="E973">
            <v>2054239</v>
          </cell>
          <cell r="H973">
            <v>44249</v>
          </cell>
          <cell r="I973">
            <v>44266</v>
          </cell>
          <cell r="K973">
            <v>3587</v>
          </cell>
          <cell r="M973" t="str">
            <v>Factura auditada</v>
          </cell>
          <cell r="N973" t="str">
            <v>Factura auditada</v>
          </cell>
          <cell r="O973" t="str">
            <v>Factura auditada</v>
          </cell>
          <cell r="P973">
            <v>0</v>
          </cell>
          <cell r="Q973">
            <v>0</v>
          </cell>
        </row>
        <row r="974">
          <cell r="D974">
            <v>2054385</v>
          </cell>
          <cell r="E974">
            <v>2054385</v>
          </cell>
          <cell r="H974">
            <v>44249</v>
          </cell>
          <cell r="I974">
            <v>44265</v>
          </cell>
          <cell r="K974">
            <v>544497</v>
          </cell>
          <cell r="M974" t="str">
            <v>Factura auditada</v>
          </cell>
          <cell r="N974" t="str">
            <v>Factura auditada</v>
          </cell>
          <cell r="O974" t="str">
            <v>Factura auditada</v>
          </cell>
          <cell r="P974">
            <v>0</v>
          </cell>
          <cell r="Q974">
            <v>0</v>
          </cell>
        </row>
        <row r="975">
          <cell r="D975">
            <v>2054495</v>
          </cell>
          <cell r="E975">
            <v>2054495</v>
          </cell>
          <cell r="H975">
            <v>44249</v>
          </cell>
          <cell r="I975">
            <v>44265</v>
          </cell>
          <cell r="K975">
            <v>7130171</v>
          </cell>
          <cell r="M975" t="str">
            <v>Factura auditada</v>
          </cell>
          <cell r="N975" t="str">
            <v>Factura auditada</v>
          </cell>
          <cell r="O975" t="str">
            <v>Factura auditada</v>
          </cell>
          <cell r="P975">
            <v>0</v>
          </cell>
          <cell r="Q975">
            <v>0</v>
          </cell>
        </row>
        <row r="976">
          <cell r="D976">
            <v>2054588</v>
          </cell>
          <cell r="E976">
            <v>2054588</v>
          </cell>
          <cell r="H976">
            <v>44249</v>
          </cell>
          <cell r="I976">
            <v>44265</v>
          </cell>
          <cell r="K976">
            <v>10978</v>
          </cell>
          <cell r="M976" t="str">
            <v>Factura auditada</v>
          </cell>
          <cell r="N976" t="str">
            <v>Factura auditada</v>
          </cell>
          <cell r="O976" t="str">
            <v>Factura auditada</v>
          </cell>
          <cell r="P976">
            <v>0</v>
          </cell>
          <cell r="Q976">
            <v>0</v>
          </cell>
        </row>
        <row r="977">
          <cell r="D977">
            <v>2054603</v>
          </cell>
          <cell r="E977">
            <v>2054603</v>
          </cell>
          <cell r="H977">
            <v>44249</v>
          </cell>
          <cell r="I977">
            <v>44265</v>
          </cell>
          <cell r="K977">
            <v>34450</v>
          </cell>
          <cell r="M977" t="str">
            <v>Factura auditada</v>
          </cell>
          <cell r="N977" t="str">
            <v>Factura auditada</v>
          </cell>
          <cell r="O977" t="str">
            <v>Factura auditada</v>
          </cell>
          <cell r="P977">
            <v>0</v>
          </cell>
          <cell r="Q977">
            <v>0</v>
          </cell>
        </row>
        <row r="978">
          <cell r="D978">
            <v>2054643</v>
          </cell>
          <cell r="E978">
            <v>2054643</v>
          </cell>
          <cell r="H978">
            <v>44249</v>
          </cell>
          <cell r="I978">
            <v>44265</v>
          </cell>
          <cell r="K978">
            <v>34450</v>
          </cell>
          <cell r="M978" t="str">
            <v>Factura auditada</v>
          </cell>
          <cell r="N978" t="str">
            <v>Factura auditada</v>
          </cell>
          <cell r="O978" t="str">
            <v>Factura auditada</v>
          </cell>
          <cell r="P978">
            <v>0</v>
          </cell>
          <cell r="Q978">
            <v>0</v>
          </cell>
        </row>
        <row r="979">
          <cell r="D979">
            <v>2054648</v>
          </cell>
          <cell r="E979">
            <v>2054648</v>
          </cell>
          <cell r="H979">
            <v>44249</v>
          </cell>
          <cell r="I979">
            <v>44265</v>
          </cell>
          <cell r="K979">
            <v>34450</v>
          </cell>
          <cell r="M979" t="str">
            <v>Factura auditada</v>
          </cell>
          <cell r="N979" t="str">
            <v>Factura auditada</v>
          </cell>
          <cell r="O979" t="str">
            <v>Factura auditada</v>
          </cell>
          <cell r="P979">
            <v>0</v>
          </cell>
          <cell r="Q979">
            <v>0</v>
          </cell>
        </row>
        <row r="980">
          <cell r="D980">
            <v>2054652</v>
          </cell>
          <cell r="E980">
            <v>2054652</v>
          </cell>
          <cell r="H980">
            <v>44249</v>
          </cell>
          <cell r="I980">
            <v>44265</v>
          </cell>
          <cell r="K980">
            <v>34450</v>
          </cell>
          <cell r="M980" t="str">
            <v>Factura auditada</v>
          </cell>
          <cell r="N980" t="str">
            <v>Factura auditada</v>
          </cell>
          <cell r="O980" t="str">
            <v>Factura auditada</v>
          </cell>
          <cell r="P980">
            <v>0</v>
          </cell>
          <cell r="Q980">
            <v>0</v>
          </cell>
        </row>
        <row r="981">
          <cell r="D981">
            <v>2055128</v>
          </cell>
          <cell r="E981">
            <v>2055128</v>
          </cell>
          <cell r="H981">
            <v>44250</v>
          </cell>
          <cell r="I981">
            <v>44266</v>
          </cell>
          <cell r="K981">
            <v>364200</v>
          </cell>
          <cell r="M981" t="str">
            <v>Factura auditada</v>
          </cell>
          <cell r="N981" t="str">
            <v>Factura auditada</v>
          </cell>
          <cell r="O981" t="str">
            <v>Factura auditada</v>
          </cell>
          <cell r="P981">
            <v>0</v>
          </cell>
          <cell r="Q981">
            <v>0</v>
          </cell>
        </row>
        <row r="982">
          <cell r="D982">
            <v>2055379</v>
          </cell>
          <cell r="E982">
            <v>2055379</v>
          </cell>
          <cell r="H982">
            <v>44250</v>
          </cell>
          <cell r="I982">
            <v>44265</v>
          </cell>
          <cell r="K982">
            <v>3587</v>
          </cell>
          <cell r="M982" t="str">
            <v>Factura auditada</v>
          </cell>
          <cell r="N982" t="str">
            <v>Factura auditada</v>
          </cell>
          <cell r="O982" t="str">
            <v>Factura auditada</v>
          </cell>
          <cell r="P982">
            <v>0</v>
          </cell>
          <cell r="Q982">
            <v>0</v>
          </cell>
        </row>
        <row r="983">
          <cell r="D983">
            <v>2055454</v>
          </cell>
          <cell r="E983">
            <v>2055454</v>
          </cell>
          <cell r="H983">
            <v>44250</v>
          </cell>
          <cell r="I983">
            <v>44296</v>
          </cell>
          <cell r="K983">
            <v>3587</v>
          </cell>
          <cell r="M983" t="str">
            <v>Factura auditada</v>
          </cell>
          <cell r="N983" t="str">
            <v>Factura auditada</v>
          </cell>
          <cell r="O983" t="str">
            <v>Factura auditada</v>
          </cell>
          <cell r="P983">
            <v>0</v>
          </cell>
          <cell r="Q983">
            <v>0</v>
          </cell>
        </row>
        <row r="984">
          <cell r="D984">
            <v>2055532</v>
          </cell>
          <cell r="E984">
            <v>2055532</v>
          </cell>
          <cell r="H984">
            <v>44251</v>
          </cell>
          <cell r="I984">
            <v>44265</v>
          </cell>
          <cell r="K984">
            <v>55745</v>
          </cell>
          <cell r="M984" t="str">
            <v>Factura auditada</v>
          </cell>
          <cell r="N984" t="str">
            <v>Factura auditada</v>
          </cell>
          <cell r="O984" t="str">
            <v>Factura auditada</v>
          </cell>
          <cell r="P984">
            <v>0</v>
          </cell>
          <cell r="Q984">
            <v>0</v>
          </cell>
        </row>
        <row r="985">
          <cell r="D985">
            <v>2056357</v>
          </cell>
          <cell r="E985">
            <v>2056357</v>
          </cell>
          <cell r="H985">
            <v>44252</v>
          </cell>
          <cell r="I985">
            <v>44265</v>
          </cell>
          <cell r="K985">
            <v>183570</v>
          </cell>
          <cell r="M985" t="str">
            <v>Factura auditada</v>
          </cell>
          <cell r="N985" t="str">
            <v>Factura auditada</v>
          </cell>
          <cell r="O985" t="str">
            <v>Factura auditada</v>
          </cell>
          <cell r="P985">
            <v>0</v>
          </cell>
          <cell r="Q985">
            <v>0</v>
          </cell>
        </row>
        <row r="986">
          <cell r="D986">
            <v>2056373</v>
          </cell>
          <cell r="E986">
            <v>2056373</v>
          </cell>
          <cell r="H986">
            <v>44252</v>
          </cell>
          <cell r="I986">
            <v>44296</v>
          </cell>
          <cell r="K986">
            <v>468011</v>
          </cell>
          <cell r="M986" t="str">
            <v>Factura auditada</v>
          </cell>
          <cell r="N986" t="str">
            <v>Factura auditada</v>
          </cell>
          <cell r="O986" t="str">
            <v>Factura auditada</v>
          </cell>
          <cell r="P986">
            <v>0</v>
          </cell>
          <cell r="Q986">
            <v>0</v>
          </cell>
        </row>
        <row r="987">
          <cell r="D987">
            <v>2056689</v>
          </cell>
          <cell r="E987">
            <v>2056689</v>
          </cell>
          <cell r="H987">
            <v>44252</v>
          </cell>
          <cell r="I987">
            <v>44265</v>
          </cell>
          <cell r="K987">
            <v>12609</v>
          </cell>
          <cell r="M987" t="str">
            <v>Factura auditada</v>
          </cell>
          <cell r="N987" t="str">
            <v>Factura auditada</v>
          </cell>
          <cell r="O987" t="str">
            <v>Factura auditada</v>
          </cell>
          <cell r="P987">
            <v>0</v>
          </cell>
          <cell r="Q987">
            <v>0</v>
          </cell>
        </row>
        <row r="988">
          <cell r="D988">
            <v>2057285</v>
          </cell>
          <cell r="E988">
            <v>2057285</v>
          </cell>
          <cell r="H988">
            <v>44253</v>
          </cell>
          <cell r="I988">
            <v>44296</v>
          </cell>
          <cell r="K988">
            <v>3587</v>
          </cell>
          <cell r="M988" t="str">
            <v>Factura auditada</v>
          </cell>
          <cell r="N988" t="str">
            <v>Factura auditada</v>
          </cell>
          <cell r="O988" t="str">
            <v>Factura auditada</v>
          </cell>
          <cell r="P988">
            <v>0</v>
          </cell>
          <cell r="Q988">
            <v>0</v>
          </cell>
        </row>
        <row r="989">
          <cell r="D989">
            <v>2057294</v>
          </cell>
          <cell r="E989">
            <v>2057294</v>
          </cell>
          <cell r="H989">
            <v>44253</v>
          </cell>
          <cell r="I989">
            <v>44267</v>
          </cell>
          <cell r="K989">
            <v>3587</v>
          </cell>
          <cell r="M989" t="str">
            <v>Factura auditada</v>
          </cell>
          <cell r="N989" t="str">
            <v>Factura auditada</v>
          </cell>
          <cell r="O989" t="str">
            <v>Factura auditada</v>
          </cell>
          <cell r="P989">
            <v>0</v>
          </cell>
          <cell r="Q989">
            <v>0</v>
          </cell>
        </row>
        <row r="990">
          <cell r="D990">
            <v>2057641</v>
          </cell>
          <cell r="E990">
            <v>2057641</v>
          </cell>
          <cell r="H990">
            <v>44253</v>
          </cell>
          <cell r="I990">
            <v>44296</v>
          </cell>
          <cell r="K990">
            <v>3587</v>
          </cell>
          <cell r="M990" t="str">
            <v>Factura auditada</v>
          </cell>
          <cell r="N990" t="str">
            <v>Factura auditada</v>
          </cell>
          <cell r="O990" t="str">
            <v>Factura auditada</v>
          </cell>
          <cell r="P990">
            <v>0</v>
          </cell>
          <cell r="Q990">
            <v>0</v>
          </cell>
        </row>
        <row r="991">
          <cell r="D991">
            <v>2057689</v>
          </cell>
          <cell r="E991">
            <v>2057689</v>
          </cell>
          <cell r="H991">
            <v>44253</v>
          </cell>
          <cell r="I991">
            <v>44296</v>
          </cell>
          <cell r="K991">
            <v>3587</v>
          </cell>
          <cell r="M991" t="str">
            <v>Factura auditada</v>
          </cell>
          <cell r="N991" t="str">
            <v>Factura auditada</v>
          </cell>
          <cell r="O991" t="str">
            <v>Factura auditada</v>
          </cell>
          <cell r="P991">
            <v>0</v>
          </cell>
          <cell r="Q991">
            <v>0</v>
          </cell>
        </row>
        <row r="992">
          <cell r="D992">
            <v>2057793</v>
          </cell>
          <cell r="E992">
            <v>2057793</v>
          </cell>
          <cell r="H992">
            <v>44253</v>
          </cell>
          <cell r="I992">
            <v>44265</v>
          </cell>
          <cell r="K992">
            <v>3587</v>
          </cell>
          <cell r="M992" t="str">
            <v>Factura auditada</v>
          </cell>
          <cell r="N992" t="str">
            <v>Factura auditada</v>
          </cell>
          <cell r="O992" t="str">
            <v>Factura auditada</v>
          </cell>
          <cell r="P992">
            <v>0</v>
          </cell>
          <cell r="Q992">
            <v>0</v>
          </cell>
        </row>
        <row r="993">
          <cell r="D993">
            <v>2057948</v>
          </cell>
          <cell r="E993">
            <v>2057948</v>
          </cell>
          <cell r="H993">
            <v>44253</v>
          </cell>
          <cell r="I993">
            <v>44265</v>
          </cell>
          <cell r="K993">
            <v>55745</v>
          </cell>
          <cell r="M993" t="str">
            <v>Factura auditada</v>
          </cell>
          <cell r="N993" t="str">
            <v>Factura auditada</v>
          </cell>
          <cell r="O993" t="str">
            <v>Factura auditada</v>
          </cell>
          <cell r="P993">
            <v>0</v>
          </cell>
          <cell r="Q993">
            <v>0</v>
          </cell>
        </row>
        <row r="994">
          <cell r="D994">
            <v>2058120</v>
          </cell>
          <cell r="E994">
            <v>2058120</v>
          </cell>
          <cell r="H994">
            <v>44254</v>
          </cell>
          <cell r="I994">
            <v>44265</v>
          </cell>
          <cell r="K994">
            <v>34450</v>
          </cell>
          <cell r="M994" t="str">
            <v>Factura auditada</v>
          </cell>
          <cell r="N994" t="str">
            <v>Factura auditada</v>
          </cell>
          <cell r="O994" t="str">
            <v>Factura auditada</v>
          </cell>
          <cell r="P994">
            <v>0</v>
          </cell>
          <cell r="Q994">
            <v>0</v>
          </cell>
        </row>
        <row r="995">
          <cell r="D995">
            <v>2058407</v>
          </cell>
          <cell r="E995">
            <v>2058407</v>
          </cell>
          <cell r="H995">
            <v>44256</v>
          </cell>
          <cell r="I995">
            <v>44296</v>
          </cell>
          <cell r="K995">
            <v>49500</v>
          </cell>
          <cell r="M995" t="str">
            <v>Factura auditada</v>
          </cell>
          <cell r="N995" t="str">
            <v>Factura auditada</v>
          </cell>
          <cell r="O995" t="str">
            <v>Factura auditada</v>
          </cell>
          <cell r="P995">
            <v>0</v>
          </cell>
          <cell r="Q995">
            <v>0</v>
          </cell>
        </row>
        <row r="996">
          <cell r="D996">
            <v>2058415</v>
          </cell>
          <cell r="E996">
            <v>2058415</v>
          </cell>
          <cell r="H996">
            <v>44256</v>
          </cell>
          <cell r="I996">
            <v>44266</v>
          </cell>
          <cell r="K996">
            <v>56400</v>
          </cell>
          <cell r="M996" t="str">
            <v>Factura auditada</v>
          </cell>
          <cell r="N996" t="str">
            <v>Factura auditada</v>
          </cell>
          <cell r="O996" t="str">
            <v>Factura auditada</v>
          </cell>
          <cell r="P996">
            <v>0</v>
          </cell>
          <cell r="Q996">
            <v>0</v>
          </cell>
        </row>
        <row r="997">
          <cell r="D997">
            <v>2058550</v>
          </cell>
          <cell r="E997">
            <v>2058550</v>
          </cell>
          <cell r="H997">
            <v>44257</v>
          </cell>
          <cell r="I997">
            <v>44357</v>
          </cell>
          <cell r="K997">
            <v>1311432</v>
          </cell>
          <cell r="M997" t="str">
            <v>Factura auditada</v>
          </cell>
          <cell r="N997" t="str">
            <v>Factura auditada</v>
          </cell>
          <cell r="O997" t="str">
            <v>Factura auditada</v>
          </cell>
          <cell r="P997">
            <v>0</v>
          </cell>
          <cell r="Q997">
            <v>0</v>
          </cell>
        </row>
        <row r="998">
          <cell r="D998">
            <v>2058655</v>
          </cell>
          <cell r="E998">
            <v>2058655</v>
          </cell>
          <cell r="H998">
            <v>44257</v>
          </cell>
          <cell r="I998">
            <v>44296</v>
          </cell>
          <cell r="K998">
            <v>3587</v>
          </cell>
          <cell r="M998" t="str">
            <v>Factura auditada</v>
          </cell>
          <cell r="N998" t="str">
            <v>Factura auditada</v>
          </cell>
          <cell r="O998" t="str">
            <v>Factura auditada</v>
          </cell>
          <cell r="P998">
            <v>0</v>
          </cell>
          <cell r="Q998">
            <v>0</v>
          </cell>
        </row>
        <row r="999">
          <cell r="D999">
            <v>2058900</v>
          </cell>
          <cell r="E999">
            <v>2058900</v>
          </cell>
          <cell r="H999">
            <v>44258</v>
          </cell>
          <cell r="I999">
            <v>44296</v>
          </cell>
          <cell r="K999">
            <v>63369</v>
          </cell>
          <cell r="M999" t="str">
            <v>Factura auditada</v>
          </cell>
          <cell r="N999" t="str">
            <v>Factura auditada</v>
          </cell>
          <cell r="O999" t="str">
            <v>Factura auditada</v>
          </cell>
          <cell r="P999">
            <v>0</v>
          </cell>
          <cell r="Q999">
            <v>0</v>
          </cell>
        </row>
        <row r="1000">
          <cell r="D1000">
            <v>2058910</v>
          </cell>
          <cell r="E1000">
            <v>2058910</v>
          </cell>
          <cell r="H1000">
            <v>44258</v>
          </cell>
          <cell r="I1000">
            <v>44296</v>
          </cell>
          <cell r="K1000">
            <v>3587</v>
          </cell>
          <cell r="M1000" t="str">
            <v>Factura auditada</v>
          </cell>
          <cell r="N1000" t="str">
            <v>Factura auditada</v>
          </cell>
          <cell r="O1000" t="str">
            <v>Factura auditada</v>
          </cell>
          <cell r="P1000">
            <v>0</v>
          </cell>
          <cell r="Q1000">
            <v>0</v>
          </cell>
        </row>
        <row r="1001">
          <cell r="D1001">
            <v>2058911</v>
          </cell>
          <cell r="E1001">
            <v>2058911</v>
          </cell>
          <cell r="H1001">
            <v>44258</v>
          </cell>
          <cell r="I1001">
            <v>44296</v>
          </cell>
          <cell r="K1001">
            <v>232169</v>
          </cell>
          <cell r="M1001" t="str">
            <v>Factura auditada</v>
          </cell>
          <cell r="N1001" t="str">
            <v>Factura auditada</v>
          </cell>
          <cell r="O1001" t="str">
            <v>Factura auditada</v>
          </cell>
          <cell r="P1001">
            <v>0</v>
          </cell>
          <cell r="Q1001">
            <v>0</v>
          </cell>
        </row>
        <row r="1002">
          <cell r="D1002">
            <v>2058916</v>
          </cell>
          <cell r="E1002">
            <v>2058916</v>
          </cell>
          <cell r="H1002">
            <v>44258</v>
          </cell>
          <cell r="I1002">
            <v>44296</v>
          </cell>
          <cell r="K1002">
            <v>3587</v>
          </cell>
          <cell r="M1002" t="str">
            <v>Factura auditada</v>
          </cell>
          <cell r="N1002" t="str">
            <v>Factura auditada</v>
          </cell>
          <cell r="O1002" t="str">
            <v>Factura auditada</v>
          </cell>
          <cell r="P1002">
            <v>0</v>
          </cell>
          <cell r="Q1002">
            <v>0</v>
          </cell>
        </row>
        <row r="1003">
          <cell r="D1003">
            <v>2059019</v>
          </cell>
          <cell r="E1003">
            <v>2059019</v>
          </cell>
          <cell r="G1003" t="str">
            <v>GUAINIA</v>
          </cell>
          <cell r="H1003">
            <v>44259</v>
          </cell>
          <cell r="I1003">
            <v>44327</v>
          </cell>
          <cell r="K1003">
            <v>63369</v>
          </cell>
          <cell r="M1003" t="str">
            <v>Factura auditada</v>
          </cell>
          <cell r="N1003" t="str">
            <v>Factura auditada</v>
          </cell>
          <cell r="O1003" t="str">
            <v>Factura auditada</v>
          </cell>
          <cell r="P1003">
            <v>0</v>
          </cell>
          <cell r="Q1003">
            <v>0</v>
          </cell>
        </row>
        <row r="1004">
          <cell r="D1004">
            <v>2059035</v>
          </cell>
          <cell r="E1004">
            <v>2059035</v>
          </cell>
          <cell r="H1004">
            <v>44259</v>
          </cell>
          <cell r="I1004">
            <v>44296</v>
          </cell>
          <cell r="K1004">
            <v>3587</v>
          </cell>
          <cell r="M1004" t="str">
            <v>Factura auditada</v>
          </cell>
          <cell r="N1004" t="str">
            <v>Factura auditada</v>
          </cell>
          <cell r="O1004" t="str">
            <v>Factura auditada</v>
          </cell>
          <cell r="P1004">
            <v>0</v>
          </cell>
          <cell r="Q1004">
            <v>0</v>
          </cell>
        </row>
        <row r="1005">
          <cell r="D1005">
            <v>2059049</v>
          </cell>
          <cell r="E1005">
            <v>2059049</v>
          </cell>
          <cell r="H1005">
            <v>44259</v>
          </cell>
          <cell r="I1005">
            <v>44296</v>
          </cell>
          <cell r="K1005">
            <v>3587</v>
          </cell>
          <cell r="M1005" t="str">
            <v>Factura auditada</v>
          </cell>
          <cell r="N1005" t="str">
            <v>Factura auditada</v>
          </cell>
          <cell r="O1005" t="str">
            <v>Factura auditada</v>
          </cell>
          <cell r="P1005">
            <v>0</v>
          </cell>
          <cell r="Q1005">
            <v>0</v>
          </cell>
        </row>
        <row r="1006">
          <cell r="D1006">
            <v>2059106</v>
          </cell>
          <cell r="E1006">
            <v>2059106</v>
          </cell>
          <cell r="H1006">
            <v>44259</v>
          </cell>
          <cell r="I1006">
            <v>44296</v>
          </cell>
          <cell r="K1006">
            <v>3587</v>
          </cell>
          <cell r="M1006" t="str">
            <v>Factura auditada</v>
          </cell>
          <cell r="N1006" t="str">
            <v>Factura auditada</v>
          </cell>
          <cell r="O1006" t="str">
            <v>Factura auditada</v>
          </cell>
          <cell r="P1006">
            <v>0</v>
          </cell>
          <cell r="Q1006">
            <v>0</v>
          </cell>
        </row>
        <row r="1007">
          <cell r="D1007">
            <v>2059121</v>
          </cell>
          <cell r="E1007">
            <v>2059121</v>
          </cell>
          <cell r="H1007">
            <v>44259</v>
          </cell>
          <cell r="I1007">
            <v>44296</v>
          </cell>
          <cell r="K1007">
            <v>3587</v>
          </cell>
          <cell r="M1007" t="str">
            <v>Factura auditada</v>
          </cell>
          <cell r="N1007" t="str">
            <v>Factura auditada</v>
          </cell>
          <cell r="O1007" t="str">
            <v>Factura auditada</v>
          </cell>
          <cell r="P1007">
            <v>0</v>
          </cell>
          <cell r="Q1007">
            <v>0</v>
          </cell>
        </row>
        <row r="1008">
          <cell r="D1008">
            <v>2059186</v>
          </cell>
          <cell r="E1008">
            <v>2059186</v>
          </cell>
          <cell r="H1008">
            <v>44259</v>
          </cell>
          <cell r="I1008">
            <v>44296</v>
          </cell>
          <cell r="K1008">
            <v>3587</v>
          </cell>
          <cell r="M1008" t="str">
            <v>Factura auditada</v>
          </cell>
          <cell r="N1008" t="str">
            <v>Factura auditada</v>
          </cell>
          <cell r="O1008" t="str">
            <v>Factura auditada</v>
          </cell>
          <cell r="P1008">
            <v>0</v>
          </cell>
          <cell r="Q1008">
            <v>0</v>
          </cell>
        </row>
        <row r="1009">
          <cell r="D1009">
            <v>2059290</v>
          </cell>
          <cell r="E1009">
            <v>2059290</v>
          </cell>
          <cell r="H1009">
            <v>44259</v>
          </cell>
          <cell r="I1009">
            <v>44296</v>
          </cell>
          <cell r="K1009">
            <v>117600</v>
          </cell>
          <cell r="M1009" t="str">
            <v>Factura auditada</v>
          </cell>
          <cell r="N1009" t="str">
            <v>Factura auditada</v>
          </cell>
          <cell r="O1009" t="str">
            <v>Factura auditada</v>
          </cell>
          <cell r="P1009">
            <v>0</v>
          </cell>
          <cell r="Q1009">
            <v>0</v>
          </cell>
        </row>
        <row r="1010">
          <cell r="D1010">
            <v>2059349</v>
          </cell>
          <cell r="E1010">
            <v>2059349</v>
          </cell>
          <cell r="H1010">
            <v>44259</v>
          </cell>
          <cell r="I1010">
            <v>44296</v>
          </cell>
          <cell r="K1010">
            <v>3587</v>
          </cell>
          <cell r="M1010" t="str">
            <v>Factura auditada</v>
          </cell>
          <cell r="N1010" t="str">
            <v>Factura auditada</v>
          </cell>
          <cell r="O1010" t="str">
            <v>Factura auditada</v>
          </cell>
          <cell r="P1010">
            <v>0</v>
          </cell>
          <cell r="Q1010">
            <v>0</v>
          </cell>
        </row>
        <row r="1011">
          <cell r="D1011">
            <v>2059469</v>
          </cell>
          <cell r="E1011">
            <v>2059469</v>
          </cell>
          <cell r="H1011">
            <v>44259</v>
          </cell>
          <cell r="I1011">
            <v>44296</v>
          </cell>
          <cell r="K1011">
            <v>3587</v>
          </cell>
          <cell r="M1011" t="str">
            <v>Factura auditada</v>
          </cell>
          <cell r="N1011" t="str">
            <v>Factura auditada</v>
          </cell>
          <cell r="O1011" t="str">
            <v>Factura auditada</v>
          </cell>
          <cell r="P1011">
            <v>0</v>
          </cell>
          <cell r="Q1011">
            <v>0</v>
          </cell>
        </row>
        <row r="1012">
          <cell r="D1012">
            <v>2059508</v>
          </cell>
          <cell r="E1012">
            <v>2059508</v>
          </cell>
          <cell r="H1012">
            <v>44260</v>
          </cell>
          <cell r="I1012">
            <v>44327</v>
          </cell>
          <cell r="K1012">
            <v>453680</v>
          </cell>
          <cell r="M1012" t="str">
            <v>Factura auditada</v>
          </cell>
          <cell r="N1012" t="str">
            <v>Factura auditada</v>
          </cell>
          <cell r="O1012" t="str">
            <v>Factura auditada</v>
          </cell>
          <cell r="P1012">
            <v>0</v>
          </cell>
          <cell r="Q1012">
            <v>0</v>
          </cell>
        </row>
        <row r="1013">
          <cell r="D1013">
            <v>2059549</v>
          </cell>
          <cell r="E1013">
            <v>2059549</v>
          </cell>
          <cell r="H1013">
            <v>44260</v>
          </cell>
          <cell r="I1013">
            <v>44296</v>
          </cell>
          <cell r="K1013">
            <v>63369</v>
          </cell>
          <cell r="M1013" t="str">
            <v>Factura auditada</v>
          </cell>
          <cell r="N1013" t="str">
            <v>Factura auditada</v>
          </cell>
          <cell r="O1013" t="str">
            <v>Factura auditada</v>
          </cell>
          <cell r="P1013">
            <v>0</v>
          </cell>
          <cell r="Q1013">
            <v>0</v>
          </cell>
        </row>
        <row r="1014">
          <cell r="D1014">
            <v>2059558</v>
          </cell>
          <cell r="E1014">
            <v>2059558</v>
          </cell>
          <cell r="H1014">
            <v>44260</v>
          </cell>
          <cell r="I1014">
            <v>44296</v>
          </cell>
          <cell r="K1014">
            <v>3587</v>
          </cell>
          <cell r="M1014" t="str">
            <v>Factura auditada</v>
          </cell>
          <cell r="N1014" t="str">
            <v>Factura auditada</v>
          </cell>
          <cell r="O1014" t="str">
            <v>Factura auditada</v>
          </cell>
          <cell r="P1014">
            <v>0</v>
          </cell>
          <cell r="Q1014">
            <v>0</v>
          </cell>
        </row>
        <row r="1015">
          <cell r="D1015">
            <v>2059572</v>
          </cell>
          <cell r="E1015">
            <v>2059572</v>
          </cell>
          <cell r="H1015">
            <v>44260</v>
          </cell>
          <cell r="I1015">
            <v>44296</v>
          </cell>
          <cell r="K1015">
            <v>3587</v>
          </cell>
          <cell r="M1015" t="str">
            <v>Factura auditada</v>
          </cell>
          <cell r="N1015" t="str">
            <v>Factura auditada</v>
          </cell>
          <cell r="O1015" t="str">
            <v>Factura auditada</v>
          </cell>
          <cell r="P1015">
            <v>0</v>
          </cell>
          <cell r="Q1015">
            <v>0</v>
          </cell>
        </row>
        <row r="1016">
          <cell r="D1016">
            <v>2059583</v>
          </cell>
          <cell r="E1016">
            <v>2059583</v>
          </cell>
          <cell r="H1016">
            <v>44260</v>
          </cell>
          <cell r="I1016">
            <v>44296</v>
          </cell>
          <cell r="K1016">
            <v>3587</v>
          </cell>
          <cell r="M1016" t="str">
            <v>Factura auditada</v>
          </cell>
          <cell r="N1016" t="str">
            <v>Factura auditada</v>
          </cell>
          <cell r="O1016" t="str">
            <v>Factura auditada</v>
          </cell>
          <cell r="P1016">
            <v>0</v>
          </cell>
          <cell r="Q1016">
            <v>0</v>
          </cell>
        </row>
        <row r="1017">
          <cell r="D1017">
            <v>2059623</v>
          </cell>
          <cell r="E1017">
            <v>2059623</v>
          </cell>
          <cell r="G1017" t="str">
            <v>GUAINIA</v>
          </cell>
          <cell r="H1017">
            <v>44260</v>
          </cell>
          <cell r="I1017">
            <v>44327</v>
          </cell>
          <cell r="K1017">
            <v>63369</v>
          </cell>
          <cell r="M1017" t="str">
            <v>Factura auditada</v>
          </cell>
          <cell r="N1017" t="str">
            <v>Factura auditada</v>
          </cell>
          <cell r="O1017" t="str">
            <v>Factura auditada</v>
          </cell>
          <cell r="P1017">
            <v>0</v>
          </cell>
          <cell r="Q1017">
            <v>0</v>
          </cell>
        </row>
        <row r="1018">
          <cell r="D1018">
            <v>2059727</v>
          </cell>
          <cell r="E1018">
            <v>2059727</v>
          </cell>
          <cell r="H1018">
            <v>44260</v>
          </cell>
          <cell r="I1018">
            <v>44296</v>
          </cell>
          <cell r="K1018">
            <v>3587</v>
          </cell>
          <cell r="M1018" t="str">
            <v>Factura auditada</v>
          </cell>
          <cell r="N1018" t="str">
            <v>Factura auditada</v>
          </cell>
          <cell r="O1018" t="str">
            <v>Factura auditada</v>
          </cell>
          <cell r="P1018">
            <v>0</v>
          </cell>
          <cell r="Q1018">
            <v>0</v>
          </cell>
        </row>
        <row r="1019">
          <cell r="D1019">
            <v>2059790</v>
          </cell>
          <cell r="E1019">
            <v>2059790</v>
          </cell>
          <cell r="H1019">
            <v>44260</v>
          </cell>
          <cell r="I1019">
            <v>44296</v>
          </cell>
          <cell r="K1019">
            <v>3587</v>
          </cell>
          <cell r="M1019" t="str">
            <v>Factura auditada</v>
          </cell>
          <cell r="N1019" t="str">
            <v>Factura auditada</v>
          </cell>
          <cell r="O1019" t="str">
            <v>Factura auditada</v>
          </cell>
          <cell r="P1019">
            <v>0</v>
          </cell>
          <cell r="Q1019">
            <v>0</v>
          </cell>
        </row>
        <row r="1020">
          <cell r="D1020">
            <v>2059841</v>
          </cell>
          <cell r="E1020">
            <v>2059841</v>
          </cell>
          <cell r="H1020">
            <v>44260</v>
          </cell>
          <cell r="I1020">
            <v>44296</v>
          </cell>
          <cell r="K1020">
            <v>3587</v>
          </cell>
          <cell r="M1020" t="str">
            <v>Factura auditada</v>
          </cell>
          <cell r="N1020" t="str">
            <v>Factura auditada</v>
          </cell>
          <cell r="O1020" t="str">
            <v>Factura auditada</v>
          </cell>
          <cell r="P1020">
            <v>0</v>
          </cell>
          <cell r="Q1020">
            <v>0</v>
          </cell>
        </row>
        <row r="1021">
          <cell r="D1021">
            <v>2059862</v>
          </cell>
          <cell r="E1021">
            <v>2059862</v>
          </cell>
          <cell r="H1021">
            <v>44260</v>
          </cell>
          <cell r="I1021">
            <v>44296</v>
          </cell>
          <cell r="K1021">
            <v>3587</v>
          </cell>
          <cell r="M1021" t="str">
            <v>Factura auditada</v>
          </cell>
          <cell r="N1021" t="str">
            <v>Factura auditada</v>
          </cell>
          <cell r="O1021" t="str">
            <v>Factura auditada</v>
          </cell>
          <cell r="P1021">
            <v>0</v>
          </cell>
          <cell r="Q1021">
            <v>0</v>
          </cell>
        </row>
        <row r="1022">
          <cell r="D1022">
            <v>2059866</v>
          </cell>
          <cell r="E1022">
            <v>2059866</v>
          </cell>
          <cell r="H1022">
            <v>44260</v>
          </cell>
          <cell r="I1022">
            <v>44296</v>
          </cell>
          <cell r="K1022">
            <v>3587</v>
          </cell>
          <cell r="M1022" t="str">
            <v>Factura auditada</v>
          </cell>
          <cell r="N1022" t="str">
            <v>Factura auditada</v>
          </cell>
          <cell r="O1022" t="str">
            <v>Factura auditada</v>
          </cell>
          <cell r="P1022">
            <v>0</v>
          </cell>
          <cell r="Q1022">
            <v>0</v>
          </cell>
        </row>
        <row r="1023">
          <cell r="D1023">
            <v>2060022</v>
          </cell>
          <cell r="E1023">
            <v>2060022</v>
          </cell>
          <cell r="H1023">
            <v>44263</v>
          </cell>
          <cell r="I1023">
            <v>44296</v>
          </cell>
          <cell r="K1023">
            <v>34450</v>
          </cell>
          <cell r="M1023" t="str">
            <v>Factura auditada</v>
          </cell>
          <cell r="N1023" t="str">
            <v>Factura auditada</v>
          </cell>
          <cell r="O1023" t="str">
            <v>Factura auditada</v>
          </cell>
          <cell r="P1023">
            <v>0</v>
          </cell>
          <cell r="Q1023">
            <v>0</v>
          </cell>
        </row>
        <row r="1024">
          <cell r="D1024">
            <v>2060124</v>
          </cell>
          <cell r="E1024">
            <v>2060124</v>
          </cell>
          <cell r="H1024">
            <v>44263</v>
          </cell>
          <cell r="I1024">
            <v>44327</v>
          </cell>
          <cell r="K1024">
            <v>680520</v>
          </cell>
          <cell r="M1024" t="str">
            <v>Factura auditada</v>
          </cell>
          <cell r="N1024" t="str">
            <v>Factura auditada</v>
          </cell>
          <cell r="O1024" t="str">
            <v>Factura auditada</v>
          </cell>
          <cell r="P1024">
            <v>0</v>
          </cell>
          <cell r="Q1024">
            <v>0</v>
          </cell>
        </row>
        <row r="1025">
          <cell r="D1025">
            <v>2060254</v>
          </cell>
          <cell r="E1025">
            <v>2060254</v>
          </cell>
          <cell r="H1025">
            <v>44263</v>
          </cell>
          <cell r="I1025">
            <v>44296</v>
          </cell>
          <cell r="K1025">
            <v>246026</v>
          </cell>
          <cell r="M1025" t="str">
            <v>Factura auditada</v>
          </cell>
          <cell r="N1025" t="str">
            <v>Factura auditada</v>
          </cell>
          <cell r="O1025" t="str">
            <v>Factura auditada</v>
          </cell>
          <cell r="P1025">
            <v>0</v>
          </cell>
          <cell r="Q1025">
            <v>0</v>
          </cell>
        </row>
        <row r="1026">
          <cell r="D1026">
            <v>2060259</v>
          </cell>
          <cell r="E1026">
            <v>2060259</v>
          </cell>
          <cell r="H1026">
            <v>44263</v>
          </cell>
          <cell r="I1026">
            <v>44296</v>
          </cell>
          <cell r="K1026">
            <v>3587</v>
          </cell>
          <cell r="M1026" t="str">
            <v>Factura auditada</v>
          </cell>
          <cell r="N1026" t="str">
            <v>Factura auditada</v>
          </cell>
          <cell r="O1026" t="str">
            <v>Factura auditada</v>
          </cell>
          <cell r="P1026">
            <v>0</v>
          </cell>
          <cell r="Q1026">
            <v>0</v>
          </cell>
        </row>
        <row r="1027">
          <cell r="D1027">
            <v>2060299</v>
          </cell>
          <cell r="E1027">
            <v>2060299</v>
          </cell>
          <cell r="H1027">
            <v>44263</v>
          </cell>
          <cell r="I1027">
            <v>44327</v>
          </cell>
          <cell r="K1027">
            <v>95500</v>
          </cell>
          <cell r="M1027" t="str">
            <v>Factura auditada</v>
          </cell>
          <cell r="N1027" t="str">
            <v>Factura auditada</v>
          </cell>
          <cell r="O1027" t="str">
            <v>Factura auditada</v>
          </cell>
          <cell r="P1027">
            <v>0</v>
          </cell>
          <cell r="Q1027">
            <v>0</v>
          </cell>
        </row>
        <row r="1028">
          <cell r="D1028">
            <v>2060413</v>
          </cell>
          <cell r="E1028">
            <v>2060413</v>
          </cell>
          <cell r="H1028">
            <v>44264</v>
          </cell>
          <cell r="I1028">
            <v>44296</v>
          </cell>
          <cell r="K1028">
            <v>3587</v>
          </cell>
          <cell r="M1028" t="str">
            <v>Factura auditada</v>
          </cell>
          <cell r="N1028" t="str">
            <v>Factura auditada</v>
          </cell>
          <cell r="O1028" t="str">
            <v>Factura auditada</v>
          </cell>
          <cell r="P1028">
            <v>0</v>
          </cell>
          <cell r="Q1028">
            <v>0</v>
          </cell>
        </row>
        <row r="1029">
          <cell r="D1029">
            <v>2060439</v>
          </cell>
          <cell r="E1029">
            <v>2060439</v>
          </cell>
          <cell r="H1029">
            <v>44264</v>
          </cell>
          <cell r="I1029">
            <v>44296</v>
          </cell>
          <cell r="K1029">
            <v>63369</v>
          </cell>
          <cell r="M1029" t="str">
            <v>Factura auditada</v>
          </cell>
          <cell r="N1029" t="str">
            <v>Factura auditada</v>
          </cell>
          <cell r="O1029" t="str">
            <v>Factura auditada</v>
          </cell>
          <cell r="P1029">
            <v>0</v>
          </cell>
          <cell r="Q1029">
            <v>0</v>
          </cell>
        </row>
        <row r="1030">
          <cell r="D1030">
            <v>2060464</v>
          </cell>
          <cell r="E1030">
            <v>2060464</v>
          </cell>
          <cell r="G1030" t="str">
            <v>SANTAFE DE BOGOTA D. C.</v>
          </cell>
          <cell r="H1030">
            <v>44264</v>
          </cell>
          <cell r="I1030">
            <v>44328</v>
          </cell>
          <cell r="K1030">
            <v>85950</v>
          </cell>
          <cell r="M1030" t="str">
            <v>Factura auditada</v>
          </cell>
          <cell r="N1030" t="str">
            <v>Factura auditada</v>
          </cell>
          <cell r="O1030" t="str">
            <v>Factura auditada</v>
          </cell>
          <cell r="P1030">
            <v>0</v>
          </cell>
          <cell r="Q1030">
            <v>0</v>
          </cell>
        </row>
        <row r="1031">
          <cell r="D1031">
            <v>2060526</v>
          </cell>
          <cell r="E1031">
            <v>2060526</v>
          </cell>
          <cell r="H1031">
            <v>44264</v>
          </cell>
          <cell r="I1031">
            <v>44296</v>
          </cell>
          <cell r="K1031">
            <v>3587</v>
          </cell>
          <cell r="M1031" t="str">
            <v>Factura auditada</v>
          </cell>
          <cell r="N1031" t="str">
            <v>Factura auditada</v>
          </cell>
          <cell r="O1031" t="str">
            <v>Factura auditada</v>
          </cell>
          <cell r="P1031">
            <v>0</v>
          </cell>
          <cell r="Q1031">
            <v>0</v>
          </cell>
        </row>
        <row r="1032">
          <cell r="D1032">
            <v>2060615</v>
          </cell>
          <cell r="E1032">
            <v>2060615</v>
          </cell>
          <cell r="H1032">
            <v>44264</v>
          </cell>
          <cell r="I1032">
            <v>44296</v>
          </cell>
          <cell r="K1032">
            <v>3587</v>
          </cell>
          <cell r="M1032" t="str">
            <v>Factura auditada</v>
          </cell>
          <cell r="N1032" t="str">
            <v>Factura auditada</v>
          </cell>
          <cell r="O1032" t="str">
            <v>Factura auditada</v>
          </cell>
          <cell r="P1032">
            <v>0</v>
          </cell>
          <cell r="Q1032">
            <v>0</v>
          </cell>
        </row>
        <row r="1033">
          <cell r="D1033">
            <v>2060655</v>
          </cell>
          <cell r="E1033">
            <v>2060655</v>
          </cell>
          <cell r="H1033">
            <v>44265</v>
          </cell>
          <cell r="I1033">
            <v>44296</v>
          </cell>
          <cell r="K1033">
            <v>3587</v>
          </cell>
          <cell r="M1033" t="str">
            <v>Factura auditada</v>
          </cell>
          <cell r="N1033" t="str">
            <v>Factura auditada</v>
          </cell>
          <cell r="O1033" t="str">
            <v>Factura auditada</v>
          </cell>
          <cell r="P1033">
            <v>0</v>
          </cell>
          <cell r="Q1033">
            <v>0</v>
          </cell>
        </row>
        <row r="1034">
          <cell r="D1034">
            <v>2060673</v>
          </cell>
          <cell r="E1034">
            <v>2060673</v>
          </cell>
          <cell r="H1034">
            <v>44265</v>
          </cell>
          <cell r="I1034">
            <v>44296</v>
          </cell>
          <cell r="K1034">
            <v>3587</v>
          </cell>
          <cell r="M1034" t="str">
            <v>Factura auditada</v>
          </cell>
          <cell r="N1034" t="str">
            <v>Factura auditada</v>
          </cell>
          <cell r="O1034" t="str">
            <v>Factura auditada</v>
          </cell>
          <cell r="P1034">
            <v>0</v>
          </cell>
          <cell r="Q1034">
            <v>0</v>
          </cell>
        </row>
        <row r="1035">
          <cell r="D1035">
            <v>2060697</v>
          </cell>
          <cell r="E1035">
            <v>2060697</v>
          </cell>
          <cell r="H1035">
            <v>44265</v>
          </cell>
          <cell r="I1035">
            <v>44296</v>
          </cell>
          <cell r="K1035">
            <v>5453600</v>
          </cell>
          <cell r="M1035" t="str">
            <v>Factura auditada</v>
          </cell>
          <cell r="N1035" t="str">
            <v>Factura auditada</v>
          </cell>
          <cell r="O1035" t="str">
            <v>Factura auditada</v>
          </cell>
          <cell r="P1035">
            <v>0</v>
          </cell>
          <cell r="Q1035">
            <v>0</v>
          </cell>
        </row>
        <row r="1036">
          <cell r="D1036">
            <v>2060759</v>
          </cell>
          <cell r="E1036">
            <v>2060759</v>
          </cell>
          <cell r="H1036">
            <v>44265</v>
          </cell>
          <cell r="I1036">
            <v>44296</v>
          </cell>
          <cell r="K1036">
            <v>34450</v>
          </cell>
          <cell r="M1036" t="str">
            <v>Factura auditada</v>
          </cell>
          <cell r="N1036" t="str">
            <v>Factura auditada</v>
          </cell>
          <cell r="O1036" t="str">
            <v>Factura auditada</v>
          </cell>
          <cell r="P1036">
            <v>0</v>
          </cell>
          <cell r="Q1036">
            <v>0</v>
          </cell>
        </row>
        <row r="1037">
          <cell r="D1037">
            <v>2060925</v>
          </cell>
          <cell r="E1037">
            <v>2060925</v>
          </cell>
          <cell r="H1037">
            <v>44265</v>
          </cell>
          <cell r="I1037">
            <v>44296</v>
          </cell>
          <cell r="K1037">
            <v>3587</v>
          </cell>
          <cell r="M1037" t="str">
            <v>Factura auditada</v>
          </cell>
          <cell r="N1037" t="str">
            <v>Factura auditada</v>
          </cell>
          <cell r="O1037" t="str">
            <v>Factura auditada</v>
          </cell>
          <cell r="P1037">
            <v>0</v>
          </cell>
          <cell r="Q1037">
            <v>0</v>
          </cell>
        </row>
        <row r="1038">
          <cell r="D1038">
            <v>2060980</v>
          </cell>
          <cell r="E1038">
            <v>2060980</v>
          </cell>
          <cell r="G1038" t="str">
            <v>GUAINIA</v>
          </cell>
          <cell r="H1038">
            <v>44265</v>
          </cell>
          <cell r="I1038">
            <v>44327</v>
          </cell>
          <cell r="K1038">
            <v>102600</v>
          </cell>
          <cell r="M1038" t="str">
            <v>Factura auditada</v>
          </cell>
          <cell r="N1038" t="str">
            <v>Factura auditada</v>
          </cell>
          <cell r="O1038" t="str">
            <v>Factura auditada</v>
          </cell>
          <cell r="P1038">
            <v>0</v>
          </cell>
          <cell r="Q1038">
            <v>0</v>
          </cell>
        </row>
        <row r="1039">
          <cell r="D1039">
            <v>2061094</v>
          </cell>
          <cell r="E1039">
            <v>2061094</v>
          </cell>
          <cell r="H1039">
            <v>44266</v>
          </cell>
          <cell r="I1039">
            <v>44296</v>
          </cell>
          <cell r="K1039">
            <v>3587</v>
          </cell>
          <cell r="M1039" t="str">
            <v>Factura auditada</v>
          </cell>
          <cell r="N1039" t="str">
            <v>Factura auditada</v>
          </cell>
          <cell r="O1039" t="str">
            <v>Factura auditada</v>
          </cell>
          <cell r="P1039">
            <v>0</v>
          </cell>
          <cell r="Q1039">
            <v>0</v>
          </cell>
        </row>
        <row r="1040">
          <cell r="D1040">
            <v>2061245</v>
          </cell>
          <cell r="E1040">
            <v>2061245</v>
          </cell>
          <cell r="H1040">
            <v>44266</v>
          </cell>
          <cell r="I1040">
            <v>44296</v>
          </cell>
          <cell r="K1040">
            <v>3587</v>
          </cell>
          <cell r="M1040" t="str">
            <v>Factura auditada</v>
          </cell>
          <cell r="N1040" t="str">
            <v>Factura auditada</v>
          </cell>
          <cell r="O1040" t="str">
            <v>Factura auditada</v>
          </cell>
          <cell r="P1040">
            <v>0</v>
          </cell>
          <cell r="Q1040">
            <v>0</v>
          </cell>
        </row>
        <row r="1041">
          <cell r="D1041">
            <v>2061372</v>
          </cell>
          <cell r="E1041">
            <v>2061372</v>
          </cell>
          <cell r="H1041">
            <v>44266</v>
          </cell>
          <cell r="I1041">
            <v>44296</v>
          </cell>
          <cell r="K1041">
            <v>3587</v>
          </cell>
          <cell r="M1041" t="str">
            <v>Factura auditada</v>
          </cell>
          <cell r="N1041" t="str">
            <v>Factura auditada</v>
          </cell>
          <cell r="O1041" t="str">
            <v>Factura auditada</v>
          </cell>
          <cell r="P1041">
            <v>0</v>
          </cell>
          <cell r="Q1041">
            <v>0</v>
          </cell>
        </row>
        <row r="1042">
          <cell r="D1042">
            <v>2061534</v>
          </cell>
          <cell r="E1042">
            <v>2061534</v>
          </cell>
          <cell r="H1042">
            <v>44266</v>
          </cell>
          <cell r="I1042">
            <v>44296</v>
          </cell>
          <cell r="K1042">
            <v>3587</v>
          </cell>
          <cell r="M1042" t="str">
            <v>Factura auditada</v>
          </cell>
          <cell r="N1042" t="str">
            <v>Factura auditada</v>
          </cell>
          <cell r="O1042" t="str">
            <v>Factura auditada</v>
          </cell>
          <cell r="P1042">
            <v>0</v>
          </cell>
          <cell r="Q1042">
            <v>0</v>
          </cell>
        </row>
        <row r="1043">
          <cell r="D1043">
            <v>2061652</v>
          </cell>
          <cell r="E1043">
            <v>2061652</v>
          </cell>
          <cell r="H1043">
            <v>44266</v>
          </cell>
          <cell r="I1043">
            <v>44296</v>
          </cell>
          <cell r="K1043">
            <v>3587</v>
          </cell>
          <cell r="M1043" t="str">
            <v>Factura auditada</v>
          </cell>
          <cell r="N1043" t="str">
            <v>Factura auditada</v>
          </cell>
          <cell r="O1043" t="str">
            <v>Factura auditada</v>
          </cell>
          <cell r="P1043">
            <v>0</v>
          </cell>
          <cell r="Q1043">
            <v>0</v>
          </cell>
        </row>
        <row r="1044">
          <cell r="D1044">
            <v>2061704</v>
          </cell>
          <cell r="E1044">
            <v>2061704</v>
          </cell>
          <cell r="H1044">
            <v>44267</v>
          </cell>
          <cell r="I1044">
            <v>44296</v>
          </cell>
          <cell r="K1044">
            <v>34450</v>
          </cell>
          <cell r="M1044" t="str">
            <v>Factura auditada</v>
          </cell>
          <cell r="N1044" t="str">
            <v>Factura auditada</v>
          </cell>
          <cell r="O1044" t="str">
            <v>Factura auditada</v>
          </cell>
          <cell r="P1044">
            <v>0</v>
          </cell>
          <cell r="Q1044">
            <v>0</v>
          </cell>
        </row>
        <row r="1045">
          <cell r="D1045">
            <v>2061748</v>
          </cell>
          <cell r="E1045">
            <v>2061748</v>
          </cell>
          <cell r="H1045">
            <v>44267</v>
          </cell>
          <cell r="I1045">
            <v>44296</v>
          </cell>
          <cell r="K1045">
            <v>3587</v>
          </cell>
          <cell r="M1045" t="str">
            <v>Factura auditada</v>
          </cell>
          <cell r="N1045" t="str">
            <v>Factura auditada</v>
          </cell>
          <cell r="O1045" t="str">
            <v>Factura auditada</v>
          </cell>
          <cell r="P1045">
            <v>0</v>
          </cell>
          <cell r="Q1045">
            <v>0</v>
          </cell>
        </row>
        <row r="1046">
          <cell r="D1046">
            <v>2061751</v>
          </cell>
          <cell r="E1046">
            <v>2061751</v>
          </cell>
          <cell r="H1046">
            <v>44267</v>
          </cell>
          <cell r="I1046">
            <v>44296</v>
          </cell>
          <cell r="K1046">
            <v>3587</v>
          </cell>
          <cell r="M1046" t="str">
            <v>Factura auditada</v>
          </cell>
          <cell r="N1046" t="str">
            <v>Factura auditada</v>
          </cell>
          <cell r="O1046" t="str">
            <v>Factura auditada</v>
          </cell>
          <cell r="P1046">
            <v>0</v>
          </cell>
          <cell r="Q1046">
            <v>0</v>
          </cell>
        </row>
        <row r="1047">
          <cell r="D1047">
            <v>2061836</v>
          </cell>
          <cell r="E1047">
            <v>2061836</v>
          </cell>
          <cell r="H1047">
            <v>44267</v>
          </cell>
          <cell r="I1047">
            <v>44296</v>
          </cell>
          <cell r="K1047">
            <v>3587</v>
          </cell>
          <cell r="M1047" t="str">
            <v>Factura auditada</v>
          </cell>
          <cell r="N1047" t="str">
            <v>Factura auditada</v>
          </cell>
          <cell r="O1047" t="str">
            <v>Factura auditada</v>
          </cell>
          <cell r="P1047">
            <v>0</v>
          </cell>
          <cell r="Q1047">
            <v>0</v>
          </cell>
        </row>
        <row r="1048">
          <cell r="D1048">
            <v>2061862</v>
          </cell>
          <cell r="E1048">
            <v>2061862</v>
          </cell>
          <cell r="H1048">
            <v>44267</v>
          </cell>
          <cell r="I1048">
            <v>44296</v>
          </cell>
          <cell r="K1048">
            <v>3587</v>
          </cell>
          <cell r="M1048" t="str">
            <v>Factura auditada</v>
          </cell>
          <cell r="N1048" t="str">
            <v>Factura auditada</v>
          </cell>
          <cell r="O1048" t="str">
            <v>Factura auditada</v>
          </cell>
          <cell r="P1048">
            <v>0</v>
          </cell>
          <cell r="Q1048">
            <v>0</v>
          </cell>
        </row>
        <row r="1049">
          <cell r="D1049">
            <v>2062126</v>
          </cell>
          <cell r="E1049">
            <v>2062126</v>
          </cell>
          <cell r="H1049">
            <v>44270</v>
          </cell>
          <cell r="I1049">
            <v>44296</v>
          </cell>
          <cell r="K1049">
            <v>34450</v>
          </cell>
          <cell r="M1049" t="str">
            <v>Factura auditada</v>
          </cell>
          <cell r="N1049" t="str">
            <v>Factura auditada</v>
          </cell>
          <cell r="O1049" t="str">
            <v>Factura auditada</v>
          </cell>
          <cell r="P1049">
            <v>0</v>
          </cell>
          <cell r="Q1049">
            <v>0</v>
          </cell>
        </row>
        <row r="1050">
          <cell r="D1050">
            <v>2062284</v>
          </cell>
          <cell r="E1050">
            <v>2062284</v>
          </cell>
          <cell r="H1050">
            <v>44270</v>
          </cell>
          <cell r="I1050">
            <v>44327</v>
          </cell>
          <cell r="K1050">
            <v>106500</v>
          </cell>
          <cell r="M1050" t="str">
            <v>Factura auditada</v>
          </cell>
          <cell r="N1050" t="str">
            <v>Factura auditada</v>
          </cell>
          <cell r="O1050" t="str">
            <v>Factura auditada</v>
          </cell>
          <cell r="P1050">
            <v>0</v>
          </cell>
          <cell r="Q1050">
            <v>0</v>
          </cell>
        </row>
        <row r="1051">
          <cell r="D1051">
            <v>2062300</v>
          </cell>
          <cell r="E1051">
            <v>2062300</v>
          </cell>
          <cell r="H1051">
            <v>44270</v>
          </cell>
          <cell r="I1051">
            <v>44327</v>
          </cell>
          <cell r="K1051">
            <v>86200</v>
          </cell>
          <cell r="M1051" t="str">
            <v>Factura auditada</v>
          </cell>
          <cell r="N1051" t="str">
            <v>Factura auditada</v>
          </cell>
          <cell r="O1051" t="str">
            <v>Factura auditada</v>
          </cell>
          <cell r="P1051">
            <v>0</v>
          </cell>
          <cell r="Q1051">
            <v>0</v>
          </cell>
        </row>
        <row r="1052">
          <cell r="D1052">
            <v>2062404</v>
          </cell>
          <cell r="E1052">
            <v>2062404</v>
          </cell>
          <cell r="H1052">
            <v>44270</v>
          </cell>
          <cell r="I1052">
            <v>44296</v>
          </cell>
          <cell r="K1052">
            <v>63369</v>
          </cell>
          <cell r="M1052" t="str">
            <v>Factura auditada</v>
          </cell>
          <cell r="N1052" t="str">
            <v>Factura auditada</v>
          </cell>
          <cell r="O1052" t="str">
            <v>Factura auditada</v>
          </cell>
          <cell r="P1052">
            <v>0</v>
          </cell>
          <cell r="Q1052">
            <v>0</v>
          </cell>
        </row>
        <row r="1053">
          <cell r="D1053">
            <v>2062551</v>
          </cell>
          <cell r="E1053">
            <v>2062551</v>
          </cell>
          <cell r="H1053">
            <v>44271</v>
          </cell>
          <cell r="I1053">
            <v>44327</v>
          </cell>
          <cell r="K1053">
            <v>76240</v>
          </cell>
          <cell r="M1053" t="str">
            <v>Factura auditada</v>
          </cell>
          <cell r="N1053" t="str">
            <v>Factura auditada</v>
          </cell>
          <cell r="O1053" t="str">
            <v>Factura auditada</v>
          </cell>
          <cell r="P1053">
            <v>0</v>
          </cell>
          <cell r="Q1053">
            <v>0</v>
          </cell>
        </row>
        <row r="1054">
          <cell r="D1054">
            <v>2062554</v>
          </cell>
          <cell r="E1054">
            <v>2062554</v>
          </cell>
          <cell r="H1054">
            <v>44271</v>
          </cell>
          <cell r="I1054">
            <v>44296</v>
          </cell>
          <cell r="K1054">
            <v>95500</v>
          </cell>
          <cell r="M1054" t="str">
            <v>Factura auditada</v>
          </cell>
          <cell r="N1054" t="str">
            <v>Factura auditada</v>
          </cell>
          <cell r="O1054" t="str">
            <v>Factura auditada</v>
          </cell>
          <cell r="P1054">
            <v>0</v>
          </cell>
          <cell r="Q1054">
            <v>0</v>
          </cell>
        </row>
        <row r="1055">
          <cell r="D1055">
            <v>2062562</v>
          </cell>
          <cell r="E1055">
            <v>2062562</v>
          </cell>
          <cell r="H1055">
            <v>44271</v>
          </cell>
          <cell r="I1055">
            <v>44296</v>
          </cell>
          <cell r="K1055">
            <v>3587</v>
          </cell>
          <cell r="M1055" t="str">
            <v>Factura auditada</v>
          </cell>
          <cell r="N1055" t="str">
            <v>Factura auditada</v>
          </cell>
          <cell r="O1055" t="str">
            <v>Factura auditada</v>
          </cell>
          <cell r="P1055">
            <v>0</v>
          </cell>
          <cell r="Q1055">
            <v>0</v>
          </cell>
        </row>
        <row r="1056">
          <cell r="D1056">
            <v>2062574</v>
          </cell>
          <cell r="E1056">
            <v>2062574</v>
          </cell>
          <cell r="G1056" t="str">
            <v>GUAINIA</v>
          </cell>
          <cell r="H1056">
            <v>44271</v>
          </cell>
          <cell r="I1056">
            <v>44327</v>
          </cell>
          <cell r="K1056">
            <v>174600</v>
          </cell>
          <cell r="M1056" t="str">
            <v>Factura auditada</v>
          </cell>
          <cell r="N1056" t="str">
            <v>Factura auditada</v>
          </cell>
          <cell r="O1056" t="str">
            <v>Factura auditada</v>
          </cell>
          <cell r="P1056">
            <v>0</v>
          </cell>
          <cell r="Q1056">
            <v>0</v>
          </cell>
        </row>
        <row r="1057">
          <cell r="D1057">
            <v>2062607</v>
          </cell>
          <cell r="E1057">
            <v>2062607</v>
          </cell>
          <cell r="H1057">
            <v>44271</v>
          </cell>
          <cell r="I1057">
            <v>44296</v>
          </cell>
          <cell r="K1057">
            <v>3587</v>
          </cell>
          <cell r="M1057" t="str">
            <v>Factura auditada</v>
          </cell>
          <cell r="N1057" t="str">
            <v>Factura auditada</v>
          </cell>
          <cell r="O1057" t="str">
            <v>Factura auditada</v>
          </cell>
          <cell r="P1057">
            <v>0</v>
          </cell>
          <cell r="Q1057">
            <v>0</v>
          </cell>
        </row>
        <row r="1058">
          <cell r="D1058">
            <v>2062887</v>
          </cell>
          <cell r="E1058">
            <v>2062887</v>
          </cell>
          <cell r="H1058">
            <v>44271</v>
          </cell>
          <cell r="I1058">
            <v>44296</v>
          </cell>
          <cell r="K1058">
            <v>63369</v>
          </cell>
          <cell r="M1058" t="str">
            <v>Factura auditada</v>
          </cell>
          <cell r="N1058" t="str">
            <v>Factura auditada</v>
          </cell>
          <cell r="O1058" t="str">
            <v>Factura auditada</v>
          </cell>
          <cell r="P1058">
            <v>0</v>
          </cell>
          <cell r="Q1058">
            <v>0</v>
          </cell>
        </row>
        <row r="1059">
          <cell r="D1059">
            <v>2062967</v>
          </cell>
          <cell r="E1059">
            <v>2062967</v>
          </cell>
          <cell r="H1059">
            <v>44271</v>
          </cell>
          <cell r="I1059">
            <v>44296</v>
          </cell>
          <cell r="K1059">
            <v>81200</v>
          </cell>
          <cell r="M1059" t="str">
            <v>Factura auditada</v>
          </cell>
          <cell r="N1059" t="str">
            <v>Factura auditada</v>
          </cell>
          <cell r="O1059" t="str">
            <v>Factura auditada</v>
          </cell>
          <cell r="P1059">
            <v>0</v>
          </cell>
          <cell r="Q1059">
            <v>0</v>
          </cell>
        </row>
        <row r="1060">
          <cell r="D1060">
            <v>2062988</v>
          </cell>
          <cell r="E1060">
            <v>2062988</v>
          </cell>
          <cell r="H1060">
            <v>44271</v>
          </cell>
          <cell r="I1060">
            <v>44296</v>
          </cell>
          <cell r="K1060">
            <v>286400</v>
          </cell>
          <cell r="M1060" t="str">
            <v>Factura auditada</v>
          </cell>
          <cell r="N1060" t="str">
            <v>Factura auditada</v>
          </cell>
          <cell r="O1060" t="str">
            <v>Factura auditada</v>
          </cell>
          <cell r="P1060">
            <v>0</v>
          </cell>
          <cell r="Q1060">
            <v>0</v>
          </cell>
        </row>
        <row r="1061">
          <cell r="D1061">
            <v>2062992</v>
          </cell>
          <cell r="E1061">
            <v>2062992</v>
          </cell>
          <cell r="H1061">
            <v>44271</v>
          </cell>
          <cell r="I1061">
            <v>44296</v>
          </cell>
          <cell r="K1061">
            <v>3587</v>
          </cell>
          <cell r="M1061" t="str">
            <v>Factura auditada</v>
          </cell>
          <cell r="N1061" t="str">
            <v>Factura auditada</v>
          </cell>
          <cell r="O1061" t="str">
            <v>Factura auditada</v>
          </cell>
          <cell r="P1061">
            <v>0</v>
          </cell>
          <cell r="Q1061">
            <v>0</v>
          </cell>
        </row>
        <row r="1062">
          <cell r="D1062">
            <v>2062993</v>
          </cell>
          <cell r="E1062">
            <v>2062993</v>
          </cell>
          <cell r="H1062">
            <v>44271</v>
          </cell>
          <cell r="I1062">
            <v>44296</v>
          </cell>
          <cell r="K1062">
            <v>34450</v>
          </cell>
          <cell r="M1062" t="str">
            <v>Factura auditada</v>
          </cell>
          <cell r="N1062" t="str">
            <v>Factura auditada</v>
          </cell>
          <cell r="O1062" t="str">
            <v>Factura auditada</v>
          </cell>
          <cell r="P1062">
            <v>0</v>
          </cell>
          <cell r="Q1062">
            <v>0</v>
          </cell>
        </row>
        <row r="1063">
          <cell r="D1063">
            <v>2063065</v>
          </cell>
          <cell r="E1063">
            <v>2063065</v>
          </cell>
          <cell r="H1063">
            <v>44272</v>
          </cell>
          <cell r="I1063">
            <v>44296</v>
          </cell>
          <cell r="K1063">
            <v>184300</v>
          </cell>
          <cell r="M1063" t="str">
            <v>Factura auditada</v>
          </cell>
          <cell r="N1063" t="str">
            <v>Factura auditada</v>
          </cell>
          <cell r="O1063" t="str">
            <v>Factura auditada</v>
          </cell>
          <cell r="P1063">
            <v>0</v>
          </cell>
          <cell r="Q1063">
            <v>0</v>
          </cell>
        </row>
        <row r="1064">
          <cell r="D1064">
            <v>2063324</v>
          </cell>
          <cell r="E1064">
            <v>2063324</v>
          </cell>
          <cell r="H1064">
            <v>44272</v>
          </cell>
          <cell r="I1064">
            <v>44296</v>
          </cell>
          <cell r="K1064">
            <v>3587</v>
          </cell>
          <cell r="M1064" t="str">
            <v>Factura auditada</v>
          </cell>
          <cell r="N1064" t="str">
            <v>Factura auditada</v>
          </cell>
          <cell r="O1064" t="str">
            <v>Factura auditada</v>
          </cell>
          <cell r="P1064">
            <v>0</v>
          </cell>
          <cell r="Q1064">
            <v>0</v>
          </cell>
        </row>
        <row r="1065">
          <cell r="D1065">
            <v>2063362</v>
          </cell>
          <cell r="E1065">
            <v>2063362</v>
          </cell>
          <cell r="H1065">
            <v>44272</v>
          </cell>
          <cell r="I1065">
            <v>44296</v>
          </cell>
          <cell r="K1065">
            <v>3587</v>
          </cell>
          <cell r="M1065" t="str">
            <v>Factura auditada</v>
          </cell>
          <cell r="N1065" t="str">
            <v>Factura auditada</v>
          </cell>
          <cell r="O1065" t="str">
            <v>Factura auditada</v>
          </cell>
          <cell r="P1065">
            <v>0</v>
          </cell>
          <cell r="Q1065">
            <v>0</v>
          </cell>
        </row>
        <row r="1066">
          <cell r="D1066">
            <v>2063367</v>
          </cell>
          <cell r="E1066">
            <v>2063367</v>
          </cell>
          <cell r="H1066">
            <v>44272</v>
          </cell>
          <cell r="I1066">
            <v>44296</v>
          </cell>
          <cell r="K1066">
            <v>3587</v>
          </cell>
          <cell r="M1066" t="str">
            <v>Factura auditada</v>
          </cell>
          <cell r="N1066" t="str">
            <v>Factura auditada</v>
          </cell>
          <cell r="O1066" t="str">
            <v>Factura auditada</v>
          </cell>
          <cell r="P1066">
            <v>0</v>
          </cell>
          <cell r="Q1066">
            <v>0</v>
          </cell>
        </row>
        <row r="1067">
          <cell r="D1067">
            <v>2063419</v>
          </cell>
          <cell r="E1067">
            <v>2063419</v>
          </cell>
          <cell r="H1067">
            <v>44272</v>
          </cell>
          <cell r="I1067">
            <v>44296</v>
          </cell>
          <cell r="K1067">
            <v>107200</v>
          </cell>
          <cell r="M1067" t="str">
            <v>Factura auditada</v>
          </cell>
          <cell r="N1067" t="str">
            <v>Factura auditada</v>
          </cell>
          <cell r="O1067" t="str">
            <v>Factura auditada</v>
          </cell>
          <cell r="P1067">
            <v>0</v>
          </cell>
          <cell r="Q1067">
            <v>0</v>
          </cell>
        </row>
        <row r="1068">
          <cell r="D1068">
            <v>2063534</v>
          </cell>
          <cell r="E1068">
            <v>2063534</v>
          </cell>
          <cell r="H1068">
            <v>44272</v>
          </cell>
          <cell r="I1068">
            <v>44296</v>
          </cell>
          <cell r="K1068">
            <v>63369</v>
          </cell>
          <cell r="M1068" t="str">
            <v>Factura auditada</v>
          </cell>
          <cell r="N1068" t="str">
            <v>Factura auditada</v>
          </cell>
          <cell r="O1068" t="str">
            <v>Factura auditada</v>
          </cell>
          <cell r="P1068">
            <v>0</v>
          </cell>
          <cell r="Q1068">
            <v>0</v>
          </cell>
        </row>
        <row r="1069">
          <cell r="D1069">
            <v>2063560</v>
          </cell>
          <cell r="E1069">
            <v>2063560</v>
          </cell>
          <cell r="H1069">
            <v>44273</v>
          </cell>
          <cell r="I1069">
            <v>44296</v>
          </cell>
          <cell r="K1069">
            <v>63369</v>
          </cell>
          <cell r="M1069" t="str">
            <v>Factura auditada</v>
          </cell>
          <cell r="N1069" t="str">
            <v>Factura auditada</v>
          </cell>
          <cell r="O1069" t="str">
            <v>Factura auditada</v>
          </cell>
          <cell r="P1069">
            <v>0</v>
          </cell>
          <cell r="Q1069">
            <v>0</v>
          </cell>
        </row>
        <row r="1070">
          <cell r="D1070">
            <v>2063566</v>
          </cell>
          <cell r="E1070">
            <v>2063566</v>
          </cell>
          <cell r="H1070">
            <v>44273</v>
          </cell>
          <cell r="I1070">
            <v>44296</v>
          </cell>
          <cell r="K1070">
            <v>3587</v>
          </cell>
          <cell r="M1070" t="str">
            <v>Factura auditada</v>
          </cell>
          <cell r="N1070" t="str">
            <v>Factura auditada</v>
          </cell>
          <cell r="O1070" t="str">
            <v>Factura auditada</v>
          </cell>
          <cell r="P1070">
            <v>0</v>
          </cell>
          <cell r="Q1070">
            <v>0</v>
          </cell>
        </row>
        <row r="1071">
          <cell r="D1071">
            <v>2063578</v>
          </cell>
          <cell r="E1071">
            <v>2063578</v>
          </cell>
          <cell r="H1071">
            <v>44273</v>
          </cell>
          <cell r="I1071">
            <v>44296</v>
          </cell>
          <cell r="K1071">
            <v>3587</v>
          </cell>
          <cell r="M1071" t="str">
            <v>Factura auditada</v>
          </cell>
          <cell r="N1071" t="str">
            <v>Factura auditada</v>
          </cell>
          <cell r="O1071" t="str">
            <v>Factura auditada</v>
          </cell>
          <cell r="P1071">
            <v>0</v>
          </cell>
          <cell r="Q1071">
            <v>0</v>
          </cell>
        </row>
        <row r="1072">
          <cell r="D1072">
            <v>2063647</v>
          </cell>
          <cell r="E1072">
            <v>2063647</v>
          </cell>
          <cell r="H1072">
            <v>44273</v>
          </cell>
          <cell r="I1072">
            <v>44327</v>
          </cell>
          <cell r="K1072">
            <v>843985</v>
          </cell>
          <cell r="M1072" t="str">
            <v>Factura auditada</v>
          </cell>
          <cell r="N1072" t="str">
            <v>Factura auditada</v>
          </cell>
          <cell r="O1072" t="str">
            <v>Factura auditada</v>
          </cell>
          <cell r="P1072">
            <v>0</v>
          </cell>
          <cell r="Q1072">
            <v>0</v>
          </cell>
        </row>
        <row r="1073">
          <cell r="D1073">
            <v>2063749</v>
          </cell>
          <cell r="E1073">
            <v>2063749</v>
          </cell>
          <cell r="H1073">
            <v>44273</v>
          </cell>
          <cell r="I1073">
            <v>44296</v>
          </cell>
          <cell r="K1073">
            <v>3587</v>
          </cell>
          <cell r="M1073" t="str">
            <v>Factura auditada</v>
          </cell>
          <cell r="N1073" t="str">
            <v>Factura auditada</v>
          </cell>
          <cell r="O1073" t="str">
            <v>Factura auditada</v>
          </cell>
          <cell r="P1073">
            <v>0</v>
          </cell>
          <cell r="Q1073">
            <v>0</v>
          </cell>
        </row>
        <row r="1074">
          <cell r="D1074">
            <v>2063771</v>
          </cell>
          <cell r="E1074">
            <v>2063771</v>
          </cell>
          <cell r="H1074">
            <v>44273</v>
          </cell>
          <cell r="I1074">
            <v>44386</v>
          </cell>
          <cell r="K1074">
            <v>68540</v>
          </cell>
          <cell r="M1074" t="str">
            <v>Factura auditada</v>
          </cell>
          <cell r="N1074" t="str">
            <v>Factura auditada</v>
          </cell>
          <cell r="O1074" t="str">
            <v>Factura auditada</v>
          </cell>
          <cell r="P1074">
            <v>0</v>
          </cell>
          <cell r="Q1074">
            <v>0</v>
          </cell>
        </row>
        <row r="1075">
          <cell r="D1075">
            <v>2063774</v>
          </cell>
          <cell r="E1075">
            <v>2063774</v>
          </cell>
          <cell r="H1075">
            <v>44273</v>
          </cell>
          <cell r="I1075">
            <v>44357</v>
          </cell>
          <cell r="K1075">
            <v>641700</v>
          </cell>
          <cell r="M1075" t="str">
            <v>Factura auditada</v>
          </cell>
          <cell r="N1075" t="str">
            <v>Factura auditada</v>
          </cell>
          <cell r="O1075" t="str">
            <v>Factura auditada</v>
          </cell>
          <cell r="P1075">
            <v>0</v>
          </cell>
          <cell r="Q1075">
            <v>0</v>
          </cell>
        </row>
        <row r="1076">
          <cell r="D1076">
            <v>2063797</v>
          </cell>
          <cell r="E1076">
            <v>2063797</v>
          </cell>
          <cell r="H1076">
            <v>44273</v>
          </cell>
          <cell r="I1076">
            <v>44296</v>
          </cell>
          <cell r="K1076">
            <v>63369</v>
          </cell>
          <cell r="M1076" t="str">
            <v>Factura auditada</v>
          </cell>
          <cell r="N1076" t="str">
            <v>Factura auditada</v>
          </cell>
          <cell r="O1076" t="str">
            <v>Factura auditada</v>
          </cell>
          <cell r="P1076">
            <v>0</v>
          </cell>
          <cell r="Q1076">
            <v>0</v>
          </cell>
        </row>
        <row r="1077">
          <cell r="D1077">
            <v>2063953</v>
          </cell>
          <cell r="E1077">
            <v>2063953</v>
          </cell>
          <cell r="H1077">
            <v>44273</v>
          </cell>
          <cell r="I1077">
            <v>44296</v>
          </cell>
          <cell r="K1077">
            <v>63369</v>
          </cell>
          <cell r="M1077" t="str">
            <v>Factura auditada</v>
          </cell>
          <cell r="N1077" t="str">
            <v>Factura auditada</v>
          </cell>
          <cell r="O1077" t="str">
            <v>Factura auditada</v>
          </cell>
          <cell r="P1077">
            <v>0</v>
          </cell>
          <cell r="Q1077">
            <v>0</v>
          </cell>
        </row>
        <row r="1078">
          <cell r="D1078">
            <v>2064108</v>
          </cell>
          <cell r="E1078">
            <v>2064108</v>
          </cell>
          <cell r="H1078">
            <v>44274</v>
          </cell>
          <cell r="I1078">
            <v>44296</v>
          </cell>
          <cell r="K1078">
            <v>86200</v>
          </cell>
          <cell r="M1078" t="str">
            <v>Factura auditada</v>
          </cell>
          <cell r="N1078" t="str">
            <v>Factura auditada</v>
          </cell>
          <cell r="O1078" t="str">
            <v>Factura auditada</v>
          </cell>
          <cell r="P1078">
            <v>0</v>
          </cell>
          <cell r="Q1078">
            <v>0</v>
          </cell>
        </row>
        <row r="1079">
          <cell r="D1079">
            <v>2064129</v>
          </cell>
          <cell r="E1079">
            <v>2064129</v>
          </cell>
          <cell r="H1079">
            <v>44274</v>
          </cell>
          <cell r="I1079">
            <v>44296</v>
          </cell>
          <cell r="K1079">
            <v>3587</v>
          </cell>
          <cell r="M1079" t="str">
            <v>Factura auditada</v>
          </cell>
          <cell r="N1079" t="str">
            <v>Factura auditada</v>
          </cell>
          <cell r="O1079" t="str">
            <v>Factura auditada</v>
          </cell>
          <cell r="P1079">
            <v>0</v>
          </cell>
          <cell r="Q1079">
            <v>0</v>
          </cell>
        </row>
        <row r="1080">
          <cell r="D1080">
            <v>2064216</v>
          </cell>
          <cell r="E1080">
            <v>2064216</v>
          </cell>
          <cell r="H1080">
            <v>44274</v>
          </cell>
          <cell r="I1080">
            <v>44296</v>
          </cell>
          <cell r="K1080">
            <v>1187789</v>
          </cell>
          <cell r="M1080" t="str">
            <v>Factura auditada</v>
          </cell>
          <cell r="N1080" t="str">
            <v>Factura auditada</v>
          </cell>
          <cell r="O1080" t="str">
            <v>Factura auditada</v>
          </cell>
          <cell r="P1080">
            <v>0</v>
          </cell>
          <cell r="Q1080">
            <v>0</v>
          </cell>
        </row>
        <row r="1081">
          <cell r="D1081">
            <v>2064240</v>
          </cell>
          <cell r="E1081">
            <v>2064240</v>
          </cell>
          <cell r="G1081" t="str">
            <v>GUAINIA</v>
          </cell>
          <cell r="H1081">
            <v>44274</v>
          </cell>
          <cell r="I1081">
            <v>44327</v>
          </cell>
          <cell r="K1081">
            <v>63369</v>
          </cell>
          <cell r="M1081" t="str">
            <v>Factura auditada</v>
          </cell>
          <cell r="N1081" t="str">
            <v>Factura auditada</v>
          </cell>
          <cell r="O1081" t="str">
            <v>Factura auditada</v>
          </cell>
          <cell r="P1081">
            <v>0</v>
          </cell>
          <cell r="Q1081">
            <v>0</v>
          </cell>
        </row>
        <row r="1082">
          <cell r="D1082">
            <v>2064256</v>
          </cell>
          <cell r="E1082">
            <v>2064256</v>
          </cell>
          <cell r="H1082">
            <v>44274</v>
          </cell>
          <cell r="I1082">
            <v>44296</v>
          </cell>
          <cell r="K1082">
            <v>63369</v>
          </cell>
          <cell r="M1082" t="str">
            <v>Factura auditada</v>
          </cell>
          <cell r="N1082" t="str">
            <v>Factura auditada</v>
          </cell>
          <cell r="O1082" t="str">
            <v>Factura auditada</v>
          </cell>
          <cell r="P1082">
            <v>0</v>
          </cell>
          <cell r="Q1082">
            <v>0</v>
          </cell>
        </row>
        <row r="1083">
          <cell r="D1083">
            <v>2064372</v>
          </cell>
          <cell r="E1083">
            <v>2064372</v>
          </cell>
          <cell r="H1083">
            <v>44275</v>
          </cell>
          <cell r="I1083">
            <v>44296</v>
          </cell>
          <cell r="K1083">
            <v>86200</v>
          </cell>
          <cell r="M1083" t="str">
            <v>Factura auditada</v>
          </cell>
          <cell r="N1083" t="str">
            <v>Factura auditada</v>
          </cell>
          <cell r="O1083" t="str">
            <v>Factura auditada</v>
          </cell>
          <cell r="P1083">
            <v>0</v>
          </cell>
          <cell r="Q1083">
            <v>0</v>
          </cell>
        </row>
        <row r="1084">
          <cell r="D1084">
            <v>2064394</v>
          </cell>
          <cell r="E1084">
            <v>2064394</v>
          </cell>
          <cell r="H1084">
            <v>44275</v>
          </cell>
          <cell r="I1084">
            <v>44296</v>
          </cell>
          <cell r="K1084">
            <v>527880</v>
          </cell>
          <cell r="M1084" t="str">
            <v>Factura auditada</v>
          </cell>
          <cell r="N1084" t="str">
            <v>Factura auditada</v>
          </cell>
          <cell r="O1084" t="str">
            <v>Factura auditada</v>
          </cell>
          <cell r="P1084">
            <v>0</v>
          </cell>
          <cell r="Q1084">
            <v>0</v>
          </cell>
        </row>
        <row r="1085">
          <cell r="D1085">
            <v>2064404</v>
          </cell>
          <cell r="E1085">
            <v>2064404</v>
          </cell>
          <cell r="H1085">
            <v>44275</v>
          </cell>
          <cell r="I1085">
            <v>44296</v>
          </cell>
          <cell r="K1085">
            <v>591500</v>
          </cell>
          <cell r="M1085" t="str">
            <v>Factura auditada</v>
          </cell>
          <cell r="N1085" t="str">
            <v>Factura auditada</v>
          </cell>
          <cell r="O1085" t="str">
            <v>Factura auditada</v>
          </cell>
          <cell r="P1085">
            <v>0</v>
          </cell>
          <cell r="Q1085">
            <v>0</v>
          </cell>
        </row>
        <row r="1086">
          <cell r="D1086">
            <v>2064533</v>
          </cell>
          <cell r="E1086">
            <v>2064533</v>
          </cell>
          <cell r="G1086" t="str">
            <v>GUAINIA</v>
          </cell>
          <cell r="H1086">
            <v>44278</v>
          </cell>
          <cell r="I1086">
            <v>44327</v>
          </cell>
          <cell r="K1086">
            <v>63369</v>
          </cell>
          <cell r="M1086" t="str">
            <v>Factura auditada</v>
          </cell>
          <cell r="N1086" t="str">
            <v>Factura auditada</v>
          </cell>
          <cell r="O1086" t="str">
            <v>Factura auditada</v>
          </cell>
          <cell r="P1086">
            <v>0</v>
          </cell>
          <cell r="Q1086">
            <v>0</v>
          </cell>
        </row>
        <row r="1087">
          <cell r="D1087">
            <v>2064559</v>
          </cell>
          <cell r="E1087">
            <v>2064559</v>
          </cell>
          <cell r="H1087">
            <v>44278</v>
          </cell>
          <cell r="I1087">
            <v>44296</v>
          </cell>
          <cell r="K1087">
            <v>95600</v>
          </cell>
          <cell r="M1087" t="str">
            <v>Factura auditada</v>
          </cell>
          <cell r="N1087" t="str">
            <v>Factura auditada</v>
          </cell>
          <cell r="O1087" t="str">
            <v>Factura auditada</v>
          </cell>
          <cell r="P1087">
            <v>0</v>
          </cell>
          <cell r="Q1087">
            <v>0</v>
          </cell>
        </row>
        <row r="1088">
          <cell r="D1088">
            <v>2064650</v>
          </cell>
          <cell r="E1088">
            <v>2064650</v>
          </cell>
          <cell r="H1088">
            <v>44278</v>
          </cell>
          <cell r="I1088">
            <v>44296</v>
          </cell>
          <cell r="K1088">
            <v>76240</v>
          </cell>
          <cell r="M1088" t="str">
            <v>Factura auditada</v>
          </cell>
          <cell r="N1088" t="str">
            <v>Factura auditada</v>
          </cell>
          <cell r="O1088" t="str">
            <v>Factura auditada</v>
          </cell>
          <cell r="P1088">
            <v>0</v>
          </cell>
          <cell r="Q1088">
            <v>0</v>
          </cell>
        </row>
        <row r="1089">
          <cell r="D1089">
            <v>2064660</v>
          </cell>
          <cell r="E1089">
            <v>2064660</v>
          </cell>
          <cell r="H1089">
            <v>44278</v>
          </cell>
          <cell r="I1089">
            <v>44327</v>
          </cell>
          <cell r="K1089">
            <v>52400</v>
          </cell>
          <cell r="M1089" t="str">
            <v>Factura auditada</v>
          </cell>
          <cell r="N1089" t="str">
            <v>Factura auditada</v>
          </cell>
          <cell r="O1089" t="str">
            <v>Factura auditada</v>
          </cell>
          <cell r="P1089">
            <v>0</v>
          </cell>
          <cell r="Q1089">
            <v>0</v>
          </cell>
        </row>
        <row r="1090">
          <cell r="D1090">
            <v>2064756</v>
          </cell>
          <cell r="E1090">
            <v>2064756</v>
          </cell>
          <cell r="G1090" t="str">
            <v>ANTIOQUIA</v>
          </cell>
          <cell r="H1090">
            <v>44278</v>
          </cell>
          <cell r="I1090">
            <v>44327</v>
          </cell>
          <cell r="K1090">
            <v>76240</v>
          </cell>
          <cell r="M1090" t="str">
            <v>Factura auditada</v>
          </cell>
          <cell r="N1090" t="str">
            <v>Factura auditada</v>
          </cell>
          <cell r="O1090" t="str">
            <v>Factura auditada</v>
          </cell>
          <cell r="P1090">
            <v>0</v>
          </cell>
          <cell r="Q1090">
            <v>0</v>
          </cell>
        </row>
        <row r="1091">
          <cell r="D1091">
            <v>2064759</v>
          </cell>
          <cell r="E1091">
            <v>2064759</v>
          </cell>
          <cell r="H1091">
            <v>44278</v>
          </cell>
          <cell r="I1091">
            <v>44356</v>
          </cell>
          <cell r="K1091">
            <v>374117</v>
          </cell>
          <cell r="M1091" t="str">
            <v>Factura auditada</v>
          </cell>
          <cell r="N1091" t="str">
            <v>Factura auditada</v>
          </cell>
          <cell r="O1091" t="str">
            <v>Factura auditada</v>
          </cell>
          <cell r="P1091">
            <v>0</v>
          </cell>
          <cell r="Q1091">
            <v>0</v>
          </cell>
        </row>
        <row r="1092">
          <cell r="D1092">
            <v>2064970</v>
          </cell>
          <cell r="E1092">
            <v>2064970</v>
          </cell>
          <cell r="H1092">
            <v>44279</v>
          </cell>
          <cell r="I1092">
            <v>44296</v>
          </cell>
          <cell r="K1092">
            <v>63369</v>
          </cell>
          <cell r="M1092" t="str">
            <v>Factura auditada</v>
          </cell>
          <cell r="N1092" t="str">
            <v>Factura auditada</v>
          </cell>
          <cell r="O1092" t="str">
            <v>Factura auditada</v>
          </cell>
          <cell r="P1092">
            <v>0</v>
          </cell>
          <cell r="Q1092">
            <v>0</v>
          </cell>
        </row>
        <row r="1093">
          <cell r="D1093">
            <v>2065179</v>
          </cell>
          <cell r="E1093">
            <v>2065179</v>
          </cell>
          <cell r="G1093" t="str">
            <v>GUAINIA</v>
          </cell>
          <cell r="H1093">
            <v>44279</v>
          </cell>
          <cell r="I1093">
            <v>44327</v>
          </cell>
          <cell r="K1093">
            <v>21600</v>
          </cell>
          <cell r="M1093" t="str">
            <v>Factura auditada</v>
          </cell>
          <cell r="N1093" t="str">
            <v>Factura auditada</v>
          </cell>
          <cell r="O1093" t="str">
            <v>Factura auditada</v>
          </cell>
          <cell r="P1093">
            <v>0</v>
          </cell>
          <cell r="Q1093">
            <v>0</v>
          </cell>
        </row>
        <row r="1094">
          <cell r="D1094">
            <v>2065224</v>
          </cell>
          <cell r="E1094">
            <v>2065224</v>
          </cell>
          <cell r="H1094">
            <v>44279</v>
          </cell>
          <cell r="I1094">
            <v>44357</v>
          </cell>
          <cell r="K1094">
            <v>957528</v>
          </cell>
          <cell r="M1094" t="str">
            <v>Factura auditada</v>
          </cell>
          <cell r="N1094" t="str">
            <v>Factura auditada</v>
          </cell>
          <cell r="O1094" t="str">
            <v>Factura auditada</v>
          </cell>
          <cell r="P1094">
            <v>0</v>
          </cell>
          <cell r="Q1094">
            <v>0</v>
          </cell>
        </row>
        <row r="1095">
          <cell r="D1095">
            <v>2065287</v>
          </cell>
          <cell r="E1095">
            <v>2065287</v>
          </cell>
          <cell r="H1095">
            <v>44279</v>
          </cell>
          <cell r="I1095">
            <v>44296</v>
          </cell>
          <cell r="K1095">
            <v>447320</v>
          </cell>
          <cell r="M1095" t="str">
            <v>Factura auditada</v>
          </cell>
          <cell r="N1095" t="str">
            <v>Factura auditada</v>
          </cell>
          <cell r="O1095" t="str">
            <v>Factura auditada</v>
          </cell>
          <cell r="P1095">
            <v>0</v>
          </cell>
          <cell r="Q1095">
            <v>0</v>
          </cell>
        </row>
        <row r="1096">
          <cell r="D1096">
            <v>2065303</v>
          </cell>
          <cell r="E1096">
            <v>2065303</v>
          </cell>
          <cell r="G1096" t="str">
            <v>GUAINIA</v>
          </cell>
          <cell r="H1096">
            <v>44279</v>
          </cell>
          <cell r="I1096">
            <v>44327</v>
          </cell>
          <cell r="K1096">
            <v>427392</v>
          </cell>
          <cell r="M1096" t="str">
            <v>Factura auditada</v>
          </cell>
          <cell r="N1096" t="str">
            <v>Factura auditada</v>
          </cell>
          <cell r="O1096" t="str">
            <v>Factura auditada</v>
          </cell>
          <cell r="P1096">
            <v>0</v>
          </cell>
          <cell r="Q1096">
            <v>0</v>
          </cell>
        </row>
        <row r="1097">
          <cell r="D1097">
            <v>2065417</v>
          </cell>
          <cell r="E1097">
            <v>2065417</v>
          </cell>
          <cell r="H1097">
            <v>44280</v>
          </cell>
          <cell r="I1097">
            <v>44296</v>
          </cell>
          <cell r="K1097">
            <v>955930</v>
          </cell>
          <cell r="M1097" t="str">
            <v>Factura auditada</v>
          </cell>
          <cell r="N1097" t="str">
            <v>Factura auditada</v>
          </cell>
          <cell r="O1097" t="str">
            <v>Factura auditada</v>
          </cell>
          <cell r="P1097">
            <v>0</v>
          </cell>
          <cell r="Q1097">
            <v>0</v>
          </cell>
        </row>
        <row r="1098">
          <cell r="D1098">
            <v>2065592</v>
          </cell>
          <cell r="E1098">
            <v>2065592</v>
          </cell>
          <cell r="H1098">
            <v>44280</v>
          </cell>
          <cell r="I1098">
            <v>44327</v>
          </cell>
          <cell r="K1098">
            <v>226840</v>
          </cell>
          <cell r="M1098" t="str">
            <v>Factura auditada</v>
          </cell>
          <cell r="N1098" t="str">
            <v>Factura auditada</v>
          </cell>
          <cell r="O1098" t="str">
            <v>Factura auditada</v>
          </cell>
          <cell r="P1098">
            <v>0</v>
          </cell>
          <cell r="Q1098">
            <v>0</v>
          </cell>
        </row>
        <row r="1099">
          <cell r="D1099">
            <v>2065618</v>
          </cell>
          <cell r="E1099">
            <v>2065618</v>
          </cell>
          <cell r="H1099">
            <v>44280</v>
          </cell>
          <cell r="I1099">
            <v>44296</v>
          </cell>
          <cell r="K1099">
            <v>980757</v>
          </cell>
          <cell r="M1099" t="str">
            <v>Factura auditada</v>
          </cell>
          <cell r="N1099" t="str">
            <v>Factura auditada</v>
          </cell>
          <cell r="O1099" t="str">
            <v>Factura auditada</v>
          </cell>
          <cell r="P1099">
            <v>0</v>
          </cell>
          <cell r="Q1099">
            <v>0</v>
          </cell>
        </row>
        <row r="1100">
          <cell r="D1100">
            <v>2065676</v>
          </cell>
          <cell r="E1100">
            <v>2065676</v>
          </cell>
          <cell r="H1100">
            <v>44280</v>
          </cell>
          <cell r="I1100">
            <v>44296</v>
          </cell>
          <cell r="K1100">
            <v>475080</v>
          </cell>
          <cell r="M1100" t="str">
            <v>Factura auditada</v>
          </cell>
          <cell r="N1100" t="str">
            <v>Factura auditada</v>
          </cell>
          <cell r="O1100" t="str">
            <v>Factura auditada</v>
          </cell>
          <cell r="P1100">
            <v>0</v>
          </cell>
          <cell r="Q1100">
            <v>0</v>
          </cell>
        </row>
        <row r="1101">
          <cell r="D1101">
            <v>2065911</v>
          </cell>
          <cell r="E1101">
            <v>2065911</v>
          </cell>
          <cell r="H1101">
            <v>44281</v>
          </cell>
          <cell r="I1101">
            <v>44296</v>
          </cell>
          <cell r="K1101">
            <v>59869</v>
          </cell>
          <cell r="M1101" t="str">
            <v>Factura auditada</v>
          </cell>
          <cell r="N1101" t="str">
            <v>Factura auditada</v>
          </cell>
          <cell r="O1101" t="str">
            <v>Factura auditada</v>
          </cell>
          <cell r="P1101">
            <v>0</v>
          </cell>
          <cell r="Q1101">
            <v>0</v>
          </cell>
        </row>
        <row r="1102">
          <cell r="D1102">
            <v>2066029</v>
          </cell>
          <cell r="E1102">
            <v>2066029</v>
          </cell>
          <cell r="G1102" t="str">
            <v>GUAINIA</v>
          </cell>
          <cell r="H1102">
            <v>44281</v>
          </cell>
          <cell r="I1102">
            <v>44327</v>
          </cell>
          <cell r="K1102">
            <v>63369</v>
          </cell>
          <cell r="M1102" t="str">
            <v>Factura auditada</v>
          </cell>
          <cell r="N1102" t="str">
            <v>Factura auditada</v>
          </cell>
          <cell r="O1102" t="str">
            <v>Factura auditada</v>
          </cell>
          <cell r="P1102">
            <v>0</v>
          </cell>
          <cell r="Q1102">
            <v>0</v>
          </cell>
        </row>
        <row r="1103">
          <cell r="D1103">
            <v>2066083</v>
          </cell>
          <cell r="E1103">
            <v>2066083</v>
          </cell>
          <cell r="H1103">
            <v>44281</v>
          </cell>
          <cell r="I1103">
            <v>44296</v>
          </cell>
          <cell r="K1103">
            <v>3693223</v>
          </cell>
          <cell r="M1103" t="str">
            <v>Factura auditada</v>
          </cell>
          <cell r="N1103" t="str">
            <v>Factura auditada</v>
          </cell>
          <cell r="O1103" t="str">
            <v>Factura auditada</v>
          </cell>
          <cell r="P1103">
            <v>0</v>
          </cell>
          <cell r="Q1103">
            <v>0</v>
          </cell>
        </row>
        <row r="1104">
          <cell r="D1104">
            <v>2066123</v>
          </cell>
          <cell r="E1104">
            <v>2066123</v>
          </cell>
          <cell r="H1104">
            <v>44281</v>
          </cell>
          <cell r="I1104">
            <v>44327</v>
          </cell>
          <cell r="K1104">
            <v>226840</v>
          </cell>
          <cell r="M1104" t="str">
            <v>Factura auditada</v>
          </cell>
          <cell r="N1104" t="str">
            <v>Factura auditada</v>
          </cell>
          <cell r="O1104" t="str">
            <v>Factura auditada</v>
          </cell>
          <cell r="P1104">
            <v>0</v>
          </cell>
          <cell r="Q1104">
            <v>0</v>
          </cell>
        </row>
        <row r="1105">
          <cell r="D1105">
            <v>2066158</v>
          </cell>
          <cell r="E1105">
            <v>2066158</v>
          </cell>
          <cell r="H1105">
            <v>44281</v>
          </cell>
          <cell r="I1105">
            <v>44296</v>
          </cell>
          <cell r="K1105">
            <v>110480</v>
          </cell>
          <cell r="M1105" t="str">
            <v>Factura auditada</v>
          </cell>
          <cell r="N1105" t="str">
            <v>Factura auditada</v>
          </cell>
          <cell r="O1105" t="str">
            <v>Factura auditada</v>
          </cell>
          <cell r="P1105">
            <v>0</v>
          </cell>
          <cell r="Q1105">
            <v>0</v>
          </cell>
        </row>
        <row r="1106">
          <cell r="D1106">
            <v>2066183</v>
          </cell>
          <cell r="E1106">
            <v>2066183</v>
          </cell>
          <cell r="H1106">
            <v>44281</v>
          </cell>
          <cell r="I1106">
            <v>44296</v>
          </cell>
          <cell r="K1106">
            <v>925406</v>
          </cell>
          <cell r="M1106" t="str">
            <v>Factura auditada</v>
          </cell>
          <cell r="N1106" t="str">
            <v>Factura auditada</v>
          </cell>
          <cell r="O1106" t="str">
            <v>Factura auditada</v>
          </cell>
          <cell r="P1106">
            <v>0</v>
          </cell>
          <cell r="Q1106">
            <v>0</v>
          </cell>
        </row>
        <row r="1107">
          <cell r="D1107">
            <v>2066216</v>
          </cell>
          <cell r="E1107">
            <v>2066216</v>
          </cell>
          <cell r="H1107">
            <v>44281</v>
          </cell>
          <cell r="I1107">
            <v>44296</v>
          </cell>
          <cell r="K1107">
            <v>81302</v>
          </cell>
          <cell r="M1107" t="str">
            <v>Factura auditada</v>
          </cell>
          <cell r="N1107" t="str">
            <v>Factura auditada</v>
          </cell>
          <cell r="O1107" t="str">
            <v>Factura auditada</v>
          </cell>
          <cell r="P1107">
            <v>0</v>
          </cell>
          <cell r="Q1107">
            <v>0</v>
          </cell>
        </row>
        <row r="1108">
          <cell r="D1108">
            <v>2066485</v>
          </cell>
          <cell r="E1108">
            <v>2066485</v>
          </cell>
          <cell r="G1108" t="str">
            <v>GUAINIA</v>
          </cell>
          <cell r="H1108">
            <v>44282</v>
          </cell>
          <cell r="I1108">
            <v>44327</v>
          </cell>
          <cell r="K1108">
            <v>63369</v>
          </cell>
          <cell r="M1108" t="str">
            <v>Factura auditada</v>
          </cell>
          <cell r="N1108" t="str">
            <v>Factura auditada</v>
          </cell>
          <cell r="O1108" t="str">
            <v>Factura auditada</v>
          </cell>
          <cell r="P1108">
            <v>0</v>
          </cell>
          <cell r="Q1108">
            <v>0</v>
          </cell>
        </row>
        <row r="1109">
          <cell r="D1109">
            <v>2066608</v>
          </cell>
          <cell r="E1109">
            <v>2066608</v>
          </cell>
          <cell r="H1109">
            <v>44282</v>
          </cell>
          <cell r="I1109">
            <v>44327</v>
          </cell>
          <cell r="K1109">
            <v>214400</v>
          </cell>
          <cell r="M1109" t="str">
            <v>Factura auditada</v>
          </cell>
          <cell r="N1109" t="str">
            <v>Factura auditada</v>
          </cell>
          <cell r="O1109" t="str">
            <v>Factura auditada</v>
          </cell>
          <cell r="P1109">
            <v>0</v>
          </cell>
          <cell r="Q1109">
            <v>0</v>
          </cell>
        </row>
        <row r="1110">
          <cell r="D1110">
            <v>2066654</v>
          </cell>
          <cell r="E1110">
            <v>2066654</v>
          </cell>
          <cell r="H1110">
            <v>44282</v>
          </cell>
          <cell r="I1110">
            <v>44296</v>
          </cell>
          <cell r="K1110">
            <v>10494046</v>
          </cell>
          <cell r="M1110" t="str">
            <v>Factura auditada</v>
          </cell>
          <cell r="N1110" t="str">
            <v>Factura auditada</v>
          </cell>
          <cell r="O1110" t="str">
            <v>Factura auditada</v>
          </cell>
          <cell r="P1110">
            <v>0</v>
          </cell>
          <cell r="Q1110">
            <v>0</v>
          </cell>
        </row>
        <row r="1111">
          <cell r="D1111">
            <v>2066901</v>
          </cell>
          <cell r="E1111">
            <v>2066901</v>
          </cell>
          <cell r="H1111">
            <v>44282</v>
          </cell>
          <cell r="I1111">
            <v>44296</v>
          </cell>
          <cell r="K1111">
            <v>52400</v>
          </cell>
          <cell r="M1111" t="str">
            <v>Factura auditada</v>
          </cell>
          <cell r="N1111" t="str">
            <v>Factura auditada</v>
          </cell>
          <cell r="O1111" t="str">
            <v>Factura auditada</v>
          </cell>
          <cell r="P1111">
            <v>0</v>
          </cell>
          <cell r="Q1111">
            <v>0</v>
          </cell>
        </row>
        <row r="1112">
          <cell r="D1112">
            <v>2066931</v>
          </cell>
          <cell r="E1112">
            <v>2066931</v>
          </cell>
          <cell r="H1112">
            <v>44282</v>
          </cell>
          <cell r="I1112">
            <v>44357</v>
          </cell>
          <cell r="K1112">
            <v>527880</v>
          </cell>
          <cell r="M1112" t="str">
            <v>Factura auditada</v>
          </cell>
          <cell r="N1112" t="str">
            <v>Factura auditada</v>
          </cell>
          <cell r="O1112" t="str">
            <v>Factura auditada</v>
          </cell>
          <cell r="P1112">
            <v>0</v>
          </cell>
          <cell r="Q1112">
            <v>0</v>
          </cell>
        </row>
        <row r="1113">
          <cell r="D1113">
            <v>2067038</v>
          </cell>
          <cell r="E1113">
            <v>2067038</v>
          </cell>
          <cell r="H1113">
            <v>44282</v>
          </cell>
          <cell r="I1113">
            <v>44296</v>
          </cell>
          <cell r="K1113">
            <v>4193701</v>
          </cell>
          <cell r="M1113" t="str">
            <v>Factura auditada</v>
          </cell>
          <cell r="N1113" t="str">
            <v>Factura auditada</v>
          </cell>
          <cell r="O1113" t="str">
            <v>Factura auditada</v>
          </cell>
          <cell r="P1113">
            <v>0</v>
          </cell>
          <cell r="Q1113">
            <v>0</v>
          </cell>
        </row>
        <row r="1114">
          <cell r="D1114">
            <v>2067121</v>
          </cell>
          <cell r="E1114">
            <v>2067121</v>
          </cell>
          <cell r="H1114">
            <v>44282</v>
          </cell>
          <cell r="I1114">
            <v>44351</v>
          </cell>
          <cell r="K1114">
            <v>362287</v>
          </cell>
          <cell r="M1114" t="str">
            <v>Factura auditada</v>
          </cell>
          <cell r="N1114" t="str">
            <v>Factura auditada</v>
          </cell>
          <cell r="O1114" t="str">
            <v>Factura auditada</v>
          </cell>
          <cell r="P1114">
            <v>0</v>
          </cell>
          <cell r="Q1114">
            <v>0</v>
          </cell>
        </row>
        <row r="1115">
          <cell r="D1115">
            <v>2067158</v>
          </cell>
          <cell r="E1115">
            <v>2067158</v>
          </cell>
          <cell r="H1115">
            <v>44283</v>
          </cell>
          <cell r="I1115">
            <v>44327</v>
          </cell>
          <cell r="K1115">
            <v>107200</v>
          </cell>
          <cell r="M1115" t="str">
            <v>Factura auditada</v>
          </cell>
          <cell r="N1115" t="str">
            <v>Factura auditada</v>
          </cell>
          <cell r="O1115" t="str">
            <v>Factura auditada</v>
          </cell>
          <cell r="P1115">
            <v>0</v>
          </cell>
          <cell r="Q1115">
            <v>0</v>
          </cell>
        </row>
        <row r="1116">
          <cell r="D1116">
            <v>2067260</v>
          </cell>
          <cell r="E1116">
            <v>2067260</v>
          </cell>
          <cell r="G1116" t="str">
            <v>GUAINIA</v>
          </cell>
          <cell r="H1116">
            <v>44284</v>
          </cell>
          <cell r="I1116">
            <v>44327</v>
          </cell>
          <cell r="K1116">
            <v>63369</v>
          </cell>
          <cell r="M1116" t="str">
            <v>Factura auditada</v>
          </cell>
          <cell r="N1116" t="str">
            <v>Factura auditada</v>
          </cell>
          <cell r="O1116" t="str">
            <v>Factura auditada</v>
          </cell>
          <cell r="P1116">
            <v>0</v>
          </cell>
          <cell r="Q1116">
            <v>0</v>
          </cell>
        </row>
        <row r="1117">
          <cell r="D1117">
            <v>2067337</v>
          </cell>
          <cell r="E1117">
            <v>2067337</v>
          </cell>
          <cell r="H1117">
            <v>44284</v>
          </cell>
          <cell r="I1117">
            <v>44357</v>
          </cell>
          <cell r="K1117">
            <v>63369</v>
          </cell>
          <cell r="M1117" t="str">
            <v>Factura auditada</v>
          </cell>
          <cell r="N1117" t="str">
            <v>Factura auditada</v>
          </cell>
          <cell r="O1117" t="str">
            <v>Factura auditada</v>
          </cell>
          <cell r="P1117">
            <v>0</v>
          </cell>
          <cell r="Q1117">
            <v>0</v>
          </cell>
        </row>
        <row r="1118">
          <cell r="D1118">
            <v>2067615</v>
          </cell>
          <cell r="E1118">
            <v>2067615</v>
          </cell>
          <cell r="G1118" t="str">
            <v>SANTAFE DE BOGOTA D. C.</v>
          </cell>
          <cell r="H1118">
            <v>44284</v>
          </cell>
          <cell r="I1118">
            <v>44328</v>
          </cell>
          <cell r="K1118">
            <v>335397</v>
          </cell>
          <cell r="M1118" t="str">
            <v>Factura auditada</v>
          </cell>
          <cell r="N1118" t="str">
            <v>Factura auditada</v>
          </cell>
          <cell r="O1118" t="str">
            <v>Factura auditada</v>
          </cell>
          <cell r="P1118">
            <v>0</v>
          </cell>
          <cell r="Q1118">
            <v>0</v>
          </cell>
        </row>
        <row r="1119">
          <cell r="D1119">
            <v>2067624</v>
          </cell>
          <cell r="E1119">
            <v>2067624</v>
          </cell>
          <cell r="H1119">
            <v>44284</v>
          </cell>
          <cell r="I1119">
            <v>44296</v>
          </cell>
          <cell r="K1119">
            <v>715712</v>
          </cell>
          <cell r="M1119" t="str">
            <v>Factura auditada</v>
          </cell>
          <cell r="N1119" t="str">
            <v>Factura auditada</v>
          </cell>
          <cell r="O1119" t="str">
            <v>Factura auditada</v>
          </cell>
          <cell r="P1119">
            <v>0</v>
          </cell>
          <cell r="Q1119">
            <v>0</v>
          </cell>
        </row>
        <row r="1120">
          <cell r="D1120">
            <v>2067776</v>
          </cell>
          <cell r="E1120">
            <v>2067776</v>
          </cell>
          <cell r="G1120" t="str">
            <v>GUAINIA</v>
          </cell>
          <cell r="H1120">
            <v>44284</v>
          </cell>
          <cell r="I1120">
            <v>44327</v>
          </cell>
          <cell r="K1120">
            <v>95500</v>
          </cell>
          <cell r="M1120" t="str">
            <v>Factura auditada</v>
          </cell>
          <cell r="N1120" t="str">
            <v>Factura auditada</v>
          </cell>
          <cell r="O1120" t="str">
            <v>Factura auditada</v>
          </cell>
          <cell r="P1120">
            <v>0</v>
          </cell>
          <cell r="Q1120">
            <v>0</v>
          </cell>
        </row>
        <row r="1121">
          <cell r="D1121">
            <v>2067846</v>
          </cell>
          <cell r="E1121">
            <v>2067846</v>
          </cell>
          <cell r="G1121" t="str">
            <v>GUAINIA</v>
          </cell>
          <cell r="H1121">
            <v>44284</v>
          </cell>
          <cell r="I1121">
            <v>44327</v>
          </cell>
          <cell r="K1121">
            <v>63369</v>
          </cell>
          <cell r="M1121" t="str">
            <v>Factura auditada</v>
          </cell>
          <cell r="N1121" t="str">
            <v>Factura auditada</v>
          </cell>
          <cell r="O1121" t="str">
            <v>Factura auditada</v>
          </cell>
          <cell r="P1121">
            <v>0</v>
          </cell>
          <cell r="Q1121">
            <v>0</v>
          </cell>
        </row>
        <row r="1122">
          <cell r="D1122">
            <v>2067868</v>
          </cell>
          <cell r="E1122">
            <v>2067868</v>
          </cell>
          <cell r="H1122">
            <v>44284</v>
          </cell>
          <cell r="I1122">
            <v>44296</v>
          </cell>
          <cell r="K1122">
            <v>506700</v>
          </cell>
          <cell r="M1122" t="str">
            <v>Factura auditada</v>
          </cell>
          <cell r="N1122" t="str">
            <v>Factura auditada</v>
          </cell>
          <cell r="O1122" t="str">
            <v>Factura auditada</v>
          </cell>
          <cell r="P1122">
            <v>0</v>
          </cell>
          <cell r="Q1122">
            <v>0</v>
          </cell>
        </row>
        <row r="1123">
          <cell r="D1123">
            <v>2067925</v>
          </cell>
          <cell r="E1123">
            <v>2067925</v>
          </cell>
          <cell r="G1123" t="str">
            <v>GUAINIA</v>
          </cell>
          <cell r="H1123">
            <v>44284</v>
          </cell>
          <cell r="I1123">
            <v>44327</v>
          </cell>
          <cell r="K1123">
            <v>506700</v>
          </cell>
          <cell r="M1123" t="str">
            <v>Factura auditada</v>
          </cell>
          <cell r="N1123" t="str">
            <v>Factura auditada</v>
          </cell>
          <cell r="O1123" t="str">
            <v>Factura auditada</v>
          </cell>
          <cell r="P1123">
            <v>0</v>
          </cell>
          <cell r="Q1123">
            <v>0</v>
          </cell>
        </row>
        <row r="1124">
          <cell r="D1124">
            <v>2067977</v>
          </cell>
          <cell r="E1124">
            <v>2067977</v>
          </cell>
          <cell r="H1124">
            <v>44285</v>
          </cell>
          <cell r="I1124">
            <v>44296</v>
          </cell>
          <cell r="K1124">
            <v>411068</v>
          </cell>
          <cell r="M1124" t="str">
            <v>Factura auditada</v>
          </cell>
          <cell r="N1124" t="str">
            <v>Factura auditada</v>
          </cell>
          <cell r="O1124" t="str">
            <v>Factura auditada</v>
          </cell>
          <cell r="P1124">
            <v>0</v>
          </cell>
          <cell r="Q1124">
            <v>0</v>
          </cell>
        </row>
        <row r="1125">
          <cell r="D1125">
            <v>2067987</v>
          </cell>
          <cell r="E1125">
            <v>2067987</v>
          </cell>
          <cell r="H1125">
            <v>44285</v>
          </cell>
          <cell r="I1125">
            <v>44327</v>
          </cell>
          <cell r="K1125">
            <v>226840</v>
          </cell>
          <cell r="M1125" t="str">
            <v>Factura auditada</v>
          </cell>
          <cell r="N1125" t="str">
            <v>Factura auditada</v>
          </cell>
          <cell r="O1125" t="str">
            <v>Factura auditada</v>
          </cell>
          <cell r="P1125">
            <v>0</v>
          </cell>
          <cell r="Q1125">
            <v>0</v>
          </cell>
        </row>
        <row r="1126">
          <cell r="D1126">
            <v>2068008</v>
          </cell>
          <cell r="E1126">
            <v>2068008</v>
          </cell>
          <cell r="G1126" t="str">
            <v>GUAINIA</v>
          </cell>
          <cell r="H1126">
            <v>44285</v>
          </cell>
          <cell r="I1126">
            <v>1</v>
          </cell>
          <cell r="K1126">
            <v>25200</v>
          </cell>
          <cell r="M1126" t="str">
            <v>Factura auditada</v>
          </cell>
          <cell r="N1126" t="str">
            <v>Factura auditada</v>
          </cell>
          <cell r="O1126" t="str">
            <v>Factura auditada</v>
          </cell>
          <cell r="P1126">
            <v>0</v>
          </cell>
          <cell r="Q1126">
            <v>0</v>
          </cell>
        </row>
        <row r="1127">
          <cell r="D1127">
            <v>2068025</v>
          </cell>
          <cell r="E1127">
            <v>2068025</v>
          </cell>
          <cell r="H1127">
            <v>44285</v>
          </cell>
          <cell r="I1127">
            <v>44296</v>
          </cell>
          <cell r="K1127">
            <v>172800</v>
          </cell>
          <cell r="M1127" t="str">
            <v>Factura auditada</v>
          </cell>
          <cell r="N1127" t="str">
            <v>Factura auditada</v>
          </cell>
          <cell r="O1127" t="str">
            <v>Factura auditada</v>
          </cell>
          <cell r="P1127">
            <v>0</v>
          </cell>
          <cell r="Q1127">
            <v>0</v>
          </cell>
        </row>
        <row r="1128">
          <cell r="D1128">
            <v>2068058</v>
          </cell>
          <cell r="E1128">
            <v>2068058</v>
          </cell>
          <cell r="G1128" t="str">
            <v>GUAINIA</v>
          </cell>
          <cell r="H1128">
            <v>44285</v>
          </cell>
          <cell r="I1128">
            <v>44327</v>
          </cell>
          <cell r="K1128">
            <v>216000</v>
          </cell>
          <cell r="M1128" t="str">
            <v>Factura auditada</v>
          </cell>
          <cell r="N1128" t="str">
            <v>Factura auditada</v>
          </cell>
          <cell r="O1128" t="str">
            <v>Factura auditada</v>
          </cell>
          <cell r="P1128">
            <v>0</v>
          </cell>
          <cell r="Q1128">
            <v>0</v>
          </cell>
        </row>
        <row r="1129">
          <cell r="D1129">
            <v>2068094</v>
          </cell>
          <cell r="E1129">
            <v>2068094</v>
          </cell>
          <cell r="H1129">
            <v>44285</v>
          </cell>
          <cell r="I1129">
            <v>44296</v>
          </cell>
          <cell r="K1129">
            <v>215600</v>
          </cell>
          <cell r="M1129" t="str">
            <v>Factura auditada</v>
          </cell>
          <cell r="N1129" t="str">
            <v>Factura auditada</v>
          </cell>
          <cell r="O1129" t="str">
            <v>Factura auditada</v>
          </cell>
          <cell r="P1129">
            <v>0</v>
          </cell>
          <cell r="Q1129">
            <v>0</v>
          </cell>
        </row>
        <row r="1130">
          <cell r="D1130">
            <v>2068119</v>
          </cell>
          <cell r="E1130">
            <v>2068119</v>
          </cell>
          <cell r="H1130">
            <v>44285</v>
          </cell>
          <cell r="I1130">
            <v>44296</v>
          </cell>
          <cell r="K1130">
            <v>411068</v>
          </cell>
          <cell r="M1130" t="str">
            <v>Factura auditada</v>
          </cell>
          <cell r="N1130" t="str">
            <v>Factura auditada</v>
          </cell>
          <cell r="O1130" t="str">
            <v>Factura auditada</v>
          </cell>
          <cell r="P1130">
            <v>0</v>
          </cell>
          <cell r="Q1130">
            <v>0</v>
          </cell>
        </row>
        <row r="1131">
          <cell r="D1131">
            <v>2068141</v>
          </cell>
          <cell r="E1131">
            <v>2068141</v>
          </cell>
          <cell r="H1131">
            <v>44285</v>
          </cell>
          <cell r="I1131">
            <v>44351</v>
          </cell>
          <cell r="K1131">
            <v>384700</v>
          </cell>
          <cell r="M1131" t="str">
            <v>Factura auditada</v>
          </cell>
          <cell r="N1131" t="str">
            <v>Factura auditada</v>
          </cell>
          <cell r="O1131" t="str">
            <v>Factura auditada</v>
          </cell>
          <cell r="P1131">
            <v>0</v>
          </cell>
          <cell r="Q1131">
            <v>0</v>
          </cell>
        </row>
        <row r="1132">
          <cell r="D1132">
            <v>2068281</v>
          </cell>
          <cell r="E1132">
            <v>2068281</v>
          </cell>
          <cell r="H1132">
            <v>44285</v>
          </cell>
          <cell r="I1132">
            <v>44296</v>
          </cell>
          <cell r="K1132">
            <v>1110498</v>
          </cell>
          <cell r="M1132" t="str">
            <v>Factura auditada</v>
          </cell>
          <cell r="N1132" t="str">
            <v>Factura auditada</v>
          </cell>
          <cell r="O1132" t="str">
            <v>Factura auditada</v>
          </cell>
          <cell r="P1132">
            <v>0</v>
          </cell>
          <cell r="Q1132">
            <v>0</v>
          </cell>
        </row>
        <row r="1133">
          <cell r="D1133">
            <v>2068371</v>
          </cell>
          <cell r="E1133">
            <v>2068371</v>
          </cell>
          <cell r="G1133" t="str">
            <v>GUAINIA</v>
          </cell>
          <cell r="H1133">
            <v>44285</v>
          </cell>
          <cell r="I1133">
            <v>44327</v>
          </cell>
          <cell r="K1133">
            <v>95500</v>
          </cell>
          <cell r="M1133" t="str">
            <v>Factura auditada</v>
          </cell>
          <cell r="N1133" t="str">
            <v>Factura auditada</v>
          </cell>
          <cell r="O1133" t="str">
            <v>Factura auditada</v>
          </cell>
          <cell r="P1133">
            <v>0</v>
          </cell>
          <cell r="Q1133">
            <v>0</v>
          </cell>
        </row>
        <row r="1134">
          <cell r="D1134">
            <v>2068573</v>
          </cell>
          <cell r="E1134">
            <v>2068573</v>
          </cell>
          <cell r="G1134" t="str">
            <v>GUAINIA</v>
          </cell>
          <cell r="H1134">
            <v>44285</v>
          </cell>
          <cell r="I1134">
            <v>44327</v>
          </cell>
          <cell r="K1134">
            <v>1143825</v>
          </cell>
          <cell r="M1134" t="str">
            <v>Factura auditada</v>
          </cell>
          <cell r="N1134" t="str">
            <v>Factura auditada</v>
          </cell>
          <cell r="O1134" t="str">
            <v>Factura auditada</v>
          </cell>
          <cell r="P1134">
            <v>0</v>
          </cell>
          <cell r="Q1134">
            <v>0</v>
          </cell>
        </row>
        <row r="1135">
          <cell r="D1135">
            <v>2068687</v>
          </cell>
          <cell r="E1135">
            <v>2068687</v>
          </cell>
          <cell r="H1135">
            <v>44286</v>
          </cell>
          <cell r="I1135">
            <v>44296</v>
          </cell>
          <cell r="K1135">
            <v>527880</v>
          </cell>
          <cell r="M1135" t="str">
            <v>Factura auditada</v>
          </cell>
          <cell r="N1135" t="str">
            <v>Factura auditada</v>
          </cell>
          <cell r="O1135" t="str">
            <v>Factura auditada</v>
          </cell>
          <cell r="P1135">
            <v>0</v>
          </cell>
          <cell r="Q1135">
            <v>0</v>
          </cell>
        </row>
        <row r="1136">
          <cell r="D1136">
            <v>2068890</v>
          </cell>
          <cell r="E1136">
            <v>2068890</v>
          </cell>
          <cell r="G1136" t="str">
            <v>CUNDINAMARCA</v>
          </cell>
          <cell r="H1136">
            <v>44286</v>
          </cell>
          <cell r="I1136">
            <v>44327</v>
          </cell>
          <cell r="K1136">
            <v>63369</v>
          </cell>
          <cell r="M1136" t="str">
            <v>Factura auditada</v>
          </cell>
          <cell r="N1136" t="str">
            <v>Factura auditada</v>
          </cell>
          <cell r="O1136" t="str">
            <v>Factura auditada</v>
          </cell>
          <cell r="P1136">
            <v>0</v>
          </cell>
          <cell r="Q1136">
            <v>0</v>
          </cell>
        </row>
        <row r="1137">
          <cell r="D1137">
            <v>2068921</v>
          </cell>
          <cell r="E1137">
            <v>2068921</v>
          </cell>
          <cell r="G1137" t="str">
            <v>CUNDINAMARCA</v>
          </cell>
          <cell r="H1137">
            <v>44286</v>
          </cell>
          <cell r="I1137">
            <v>44327</v>
          </cell>
          <cell r="K1137">
            <v>84200</v>
          </cell>
          <cell r="M1137" t="str">
            <v>Factura auditada</v>
          </cell>
          <cell r="N1137" t="str">
            <v>Factura auditada</v>
          </cell>
          <cell r="O1137" t="str">
            <v>Factura auditada</v>
          </cell>
          <cell r="P1137">
            <v>0</v>
          </cell>
          <cell r="Q1137">
            <v>0</v>
          </cell>
        </row>
        <row r="1138">
          <cell r="D1138">
            <v>2069181</v>
          </cell>
          <cell r="E1138">
            <v>2069181</v>
          </cell>
          <cell r="H1138">
            <v>44286</v>
          </cell>
          <cell r="I1138">
            <v>44329</v>
          </cell>
          <cell r="K1138">
            <v>149600</v>
          </cell>
          <cell r="M1138" t="str">
            <v>Factura auditada</v>
          </cell>
          <cell r="N1138" t="str">
            <v>Factura auditada</v>
          </cell>
          <cell r="O1138" t="str">
            <v>Factura auditada</v>
          </cell>
          <cell r="P1138">
            <v>0</v>
          </cell>
          <cell r="Q1138">
            <v>0</v>
          </cell>
        </row>
        <row r="1139">
          <cell r="D1139">
            <v>2069230</v>
          </cell>
          <cell r="E1139">
            <v>2069230</v>
          </cell>
          <cell r="H1139">
            <v>44286</v>
          </cell>
          <cell r="I1139">
            <v>44329</v>
          </cell>
          <cell r="K1139">
            <v>724898</v>
          </cell>
          <cell r="M1139" t="str">
            <v>Factura auditada</v>
          </cell>
          <cell r="N1139" t="str">
            <v>Factura auditada</v>
          </cell>
          <cell r="O1139" t="str">
            <v>Factura auditada</v>
          </cell>
          <cell r="P1139">
            <v>0</v>
          </cell>
          <cell r="Q1139">
            <v>0</v>
          </cell>
        </row>
        <row r="1140">
          <cell r="D1140">
            <v>2069391</v>
          </cell>
          <cell r="E1140">
            <v>2069391</v>
          </cell>
          <cell r="H1140">
            <v>44286</v>
          </cell>
          <cell r="I1140">
            <v>44327</v>
          </cell>
          <cell r="K1140">
            <v>52400</v>
          </cell>
          <cell r="M1140" t="str">
            <v>Factura auditada</v>
          </cell>
          <cell r="N1140" t="str">
            <v>Factura auditada</v>
          </cell>
          <cell r="O1140" t="str">
            <v>Factura auditada</v>
          </cell>
          <cell r="P1140">
            <v>0</v>
          </cell>
          <cell r="Q1140">
            <v>0</v>
          </cell>
        </row>
        <row r="1141">
          <cell r="D1141">
            <v>2069419</v>
          </cell>
          <cell r="E1141">
            <v>2069419</v>
          </cell>
          <cell r="H1141">
            <v>44286</v>
          </cell>
          <cell r="I1141">
            <v>44327</v>
          </cell>
          <cell r="K1141">
            <v>142500</v>
          </cell>
          <cell r="M1141" t="str">
            <v>Factura auditada</v>
          </cell>
          <cell r="N1141" t="str">
            <v>Factura auditada</v>
          </cell>
          <cell r="O1141" t="str">
            <v>Factura auditada</v>
          </cell>
          <cell r="P1141">
            <v>0</v>
          </cell>
          <cell r="Q1141">
            <v>0</v>
          </cell>
        </row>
        <row r="1142">
          <cell r="D1142">
            <v>2069446</v>
          </cell>
          <cell r="E1142">
            <v>2069446</v>
          </cell>
          <cell r="H1142">
            <v>44286</v>
          </cell>
          <cell r="I1142">
            <v>44327</v>
          </cell>
          <cell r="K1142">
            <v>209300</v>
          </cell>
          <cell r="M1142" t="str">
            <v>Factura auditada</v>
          </cell>
          <cell r="N1142" t="str">
            <v>Factura auditada</v>
          </cell>
          <cell r="O1142" t="str">
            <v>Factura auditada</v>
          </cell>
          <cell r="P1142">
            <v>0</v>
          </cell>
          <cell r="Q1142">
            <v>0</v>
          </cell>
        </row>
        <row r="1143">
          <cell r="D1143">
            <v>2069449</v>
          </cell>
          <cell r="E1143">
            <v>2069449</v>
          </cell>
          <cell r="H1143">
            <v>44286</v>
          </cell>
          <cell r="I1143">
            <v>44327</v>
          </cell>
          <cell r="K1143">
            <v>107200</v>
          </cell>
          <cell r="M1143" t="str">
            <v>Factura auditada</v>
          </cell>
          <cell r="N1143" t="str">
            <v>Factura auditada</v>
          </cell>
          <cell r="O1143" t="str">
            <v>Factura auditada</v>
          </cell>
          <cell r="P1143">
            <v>0</v>
          </cell>
          <cell r="Q1143">
            <v>0</v>
          </cell>
        </row>
        <row r="1144">
          <cell r="D1144">
            <v>2069620</v>
          </cell>
          <cell r="E1144">
            <v>2069620</v>
          </cell>
          <cell r="H1144">
            <v>44291</v>
          </cell>
          <cell r="I1144">
            <v>44328</v>
          </cell>
          <cell r="K1144">
            <v>3587</v>
          </cell>
          <cell r="M1144" t="str">
            <v>Factura auditada</v>
          </cell>
          <cell r="N1144" t="str">
            <v>Factura auditada</v>
          </cell>
          <cell r="O1144" t="str">
            <v>Factura auditada</v>
          </cell>
          <cell r="P1144">
            <v>0</v>
          </cell>
          <cell r="Q1144">
            <v>0</v>
          </cell>
        </row>
        <row r="1145">
          <cell r="D1145">
            <v>2069625</v>
          </cell>
          <cell r="E1145">
            <v>2069625</v>
          </cell>
          <cell r="G1145" t="str">
            <v>GUAINIA</v>
          </cell>
          <cell r="H1145">
            <v>44291</v>
          </cell>
          <cell r="I1145">
            <v>44327</v>
          </cell>
          <cell r="K1145">
            <v>81500</v>
          </cell>
          <cell r="M1145" t="str">
            <v>Factura auditada</v>
          </cell>
          <cell r="N1145" t="str">
            <v>Factura auditada</v>
          </cell>
          <cell r="O1145" t="str">
            <v>Factura auditada</v>
          </cell>
          <cell r="P1145">
            <v>0</v>
          </cell>
          <cell r="Q1145">
            <v>0</v>
          </cell>
        </row>
        <row r="1146">
          <cell r="D1146">
            <v>2069632</v>
          </cell>
          <cell r="E1146">
            <v>2069632</v>
          </cell>
          <cell r="H1146">
            <v>44291</v>
          </cell>
          <cell r="I1146">
            <v>44327</v>
          </cell>
          <cell r="K1146">
            <v>204100</v>
          </cell>
          <cell r="M1146" t="str">
            <v>Factura auditada</v>
          </cell>
          <cell r="N1146" t="str">
            <v>Factura auditada</v>
          </cell>
          <cell r="O1146" t="str">
            <v>Factura auditada</v>
          </cell>
          <cell r="P1146">
            <v>0</v>
          </cell>
          <cell r="Q1146">
            <v>0</v>
          </cell>
        </row>
        <row r="1147">
          <cell r="D1147">
            <v>2069662</v>
          </cell>
          <cell r="E1147">
            <v>2069662</v>
          </cell>
          <cell r="G1147" t="str">
            <v>GUAINIA</v>
          </cell>
          <cell r="H1147">
            <v>44291</v>
          </cell>
          <cell r="I1147">
            <v>44327</v>
          </cell>
          <cell r="K1147">
            <v>122600</v>
          </cell>
          <cell r="M1147" t="str">
            <v>Factura auditada</v>
          </cell>
          <cell r="N1147" t="str">
            <v>Factura auditada</v>
          </cell>
          <cell r="O1147" t="str">
            <v>Factura auditada</v>
          </cell>
          <cell r="P1147">
            <v>0</v>
          </cell>
          <cell r="Q1147">
            <v>0</v>
          </cell>
        </row>
        <row r="1148">
          <cell r="D1148">
            <v>2069721</v>
          </cell>
          <cell r="E1148">
            <v>2069721</v>
          </cell>
          <cell r="G1148" t="str">
            <v>GUAINIA</v>
          </cell>
          <cell r="H1148">
            <v>44291</v>
          </cell>
          <cell r="I1148">
            <v>44327</v>
          </cell>
          <cell r="K1148">
            <v>142500</v>
          </cell>
          <cell r="M1148" t="str">
            <v>Factura auditada</v>
          </cell>
          <cell r="N1148" t="str">
            <v>Factura auditada</v>
          </cell>
          <cell r="O1148" t="str">
            <v>Factura auditada</v>
          </cell>
          <cell r="P1148">
            <v>0</v>
          </cell>
          <cell r="Q1148">
            <v>0</v>
          </cell>
        </row>
        <row r="1149">
          <cell r="D1149">
            <v>2069903</v>
          </cell>
          <cell r="E1149">
            <v>2069903</v>
          </cell>
          <cell r="H1149">
            <v>44292</v>
          </cell>
          <cell r="I1149">
            <v>44327</v>
          </cell>
          <cell r="K1149">
            <v>1143825</v>
          </cell>
          <cell r="M1149" t="str">
            <v>Factura auditada</v>
          </cell>
          <cell r="N1149" t="str">
            <v>Factura auditada</v>
          </cell>
          <cell r="O1149" t="str">
            <v>Factura auditada</v>
          </cell>
          <cell r="P1149">
            <v>0</v>
          </cell>
          <cell r="Q1149">
            <v>0</v>
          </cell>
        </row>
        <row r="1150">
          <cell r="D1150">
            <v>2069917</v>
          </cell>
          <cell r="E1150">
            <v>2069917</v>
          </cell>
          <cell r="G1150" t="str">
            <v>GUAINIA</v>
          </cell>
          <cell r="H1150">
            <v>44292</v>
          </cell>
          <cell r="I1150">
            <v>44327</v>
          </cell>
          <cell r="K1150">
            <v>63369</v>
          </cell>
          <cell r="M1150" t="str">
            <v>Factura auditada</v>
          </cell>
          <cell r="N1150" t="str">
            <v>Factura auditada</v>
          </cell>
          <cell r="O1150" t="str">
            <v>Factura auditada</v>
          </cell>
          <cell r="P1150">
            <v>0</v>
          </cell>
          <cell r="Q1150">
            <v>0</v>
          </cell>
        </row>
        <row r="1151">
          <cell r="D1151">
            <v>2069937</v>
          </cell>
          <cell r="E1151">
            <v>2069937</v>
          </cell>
          <cell r="H1151">
            <v>44292</v>
          </cell>
          <cell r="I1151">
            <v>44327</v>
          </cell>
          <cell r="K1151">
            <v>94300</v>
          </cell>
          <cell r="M1151" t="str">
            <v>Factura auditada</v>
          </cell>
          <cell r="N1151" t="str">
            <v>Factura auditada</v>
          </cell>
          <cell r="O1151" t="str">
            <v>Factura auditada</v>
          </cell>
          <cell r="P1151">
            <v>0</v>
          </cell>
          <cell r="Q1151">
            <v>0</v>
          </cell>
        </row>
        <row r="1152">
          <cell r="D1152">
            <v>2069945</v>
          </cell>
          <cell r="E1152">
            <v>2069945</v>
          </cell>
          <cell r="G1152" t="str">
            <v>GUAINIA</v>
          </cell>
          <cell r="H1152">
            <v>44292</v>
          </cell>
          <cell r="I1152">
            <v>44327</v>
          </cell>
          <cell r="K1152">
            <v>14500</v>
          </cell>
          <cell r="M1152" t="str">
            <v>Factura auditada</v>
          </cell>
          <cell r="N1152" t="str">
            <v>Factura auditada</v>
          </cell>
          <cell r="O1152" t="str">
            <v>Factura auditada</v>
          </cell>
          <cell r="P1152">
            <v>0</v>
          </cell>
          <cell r="Q1152">
            <v>0</v>
          </cell>
        </row>
        <row r="1153">
          <cell r="D1153">
            <v>2069974</v>
          </cell>
          <cell r="E1153">
            <v>2069974</v>
          </cell>
          <cell r="H1153">
            <v>44292</v>
          </cell>
          <cell r="I1153">
            <v>44328</v>
          </cell>
          <cell r="K1153">
            <v>3587</v>
          </cell>
          <cell r="M1153" t="str">
            <v>Factura auditada</v>
          </cell>
          <cell r="N1153" t="str">
            <v>Factura auditada</v>
          </cell>
          <cell r="O1153" t="str">
            <v>Factura auditada</v>
          </cell>
          <cell r="P1153">
            <v>0</v>
          </cell>
          <cell r="Q1153">
            <v>0</v>
          </cell>
        </row>
        <row r="1154">
          <cell r="D1154">
            <v>2070164</v>
          </cell>
          <cell r="E1154">
            <v>2070164</v>
          </cell>
          <cell r="H1154">
            <v>44292</v>
          </cell>
          <cell r="I1154">
            <v>44356</v>
          </cell>
          <cell r="K1154">
            <v>268501</v>
          </cell>
          <cell r="M1154" t="str">
            <v>Factura auditada</v>
          </cell>
          <cell r="N1154" t="str">
            <v>Factura auditada</v>
          </cell>
          <cell r="O1154" t="str">
            <v>Factura auditada</v>
          </cell>
          <cell r="P1154">
            <v>0</v>
          </cell>
          <cell r="Q1154">
            <v>0</v>
          </cell>
        </row>
        <row r="1155">
          <cell r="D1155">
            <v>2070347</v>
          </cell>
          <cell r="E1155">
            <v>2070347</v>
          </cell>
          <cell r="H1155">
            <v>44293</v>
          </cell>
          <cell r="I1155">
            <v>44327</v>
          </cell>
          <cell r="K1155">
            <v>475180</v>
          </cell>
          <cell r="M1155" t="str">
            <v>Factura auditada</v>
          </cell>
          <cell r="N1155" t="str">
            <v>Factura auditada</v>
          </cell>
          <cell r="O1155" t="str">
            <v>Factura auditada</v>
          </cell>
          <cell r="P1155">
            <v>0</v>
          </cell>
          <cell r="Q1155">
            <v>0</v>
          </cell>
        </row>
        <row r="1156">
          <cell r="D1156">
            <v>2070374</v>
          </cell>
          <cell r="E1156">
            <v>2070374</v>
          </cell>
          <cell r="H1156">
            <v>44293</v>
          </cell>
          <cell r="I1156">
            <v>44357</v>
          </cell>
          <cell r="K1156">
            <v>2622864</v>
          </cell>
          <cell r="M1156" t="str">
            <v>Factura auditada</v>
          </cell>
          <cell r="N1156" t="str">
            <v>Factura auditada</v>
          </cell>
          <cell r="O1156" t="str">
            <v>Factura auditada</v>
          </cell>
          <cell r="P1156">
            <v>0</v>
          </cell>
          <cell r="Q1156">
            <v>0</v>
          </cell>
        </row>
        <row r="1157">
          <cell r="D1157">
            <v>2070543</v>
          </cell>
          <cell r="E1157">
            <v>2070543</v>
          </cell>
          <cell r="H1157">
            <v>44294</v>
          </cell>
          <cell r="I1157">
            <v>44328</v>
          </cell>
          <cell r="K1157">
            <v>3587</v>
          </cell>
          <cell r="M1157" t="str">
            <v>Factura auditada</v>
          </cell>
          <cell r="N1157" t="str">
            <v>Factura auditada</v>
          </cell>
          <cell r="O1157" t="str">
            <v>Factura auditada</v>
          </cell>
          <cell r="P1157">
            <v>0</v>
          </cell>
          <cell r="Q1157">
            <v>0</v>
          </cell>
        </row>
        <row r="1158">
          <cell r="D1158">
            <v>2070615</v>
          </cell>
          <cell r="E1158">
            <v>2070615</v>
          </cell>
          <cell r="H1158">
            <v>44294</v>
          </cell>
          <cell r="I1158">
            <v>44328</v>
          </cell>
          <cell r="K1158">
            <v>3587</v>
          </cell>
          <cell r="M1158" t="str">
            <v>Factura auditada</v>
          </cell>
          <cell r="N1158" t="str">
            <v>Factura auditada</v>
          </cell>
          <cell r="O1158" t="str">
            <v>Factura auditada</v>
          </cell>
          <cell r="P1158">
            <v>0</v>
          </cell>
          <cell r="Q1158">
            <v>0</v>
          </cell>
        </row>
        <row r="1159">
          <cell r="D1159">
            <v>2070617</v>
          </cell>
          <cell r="E1159">
            <v>2070617</v>
          </cell>
          <cell r="H1159">
            <v>44294</v>
          </cell>
          <cell r="I1159">
            <v>44328</v>
          </cell>
          <cell r="K1159">
            <v>3587</v>
          </cell>
          <cell r="M1159" t="str">
            <v>Factura auditada</v>
          </cell>
          <cell r="N1159" t="str">
            <v>Factura auditada</v>
          </cell>
          <cell r="O1159" t="str">
            <v>Factura auditada</v>
          </cell>
          <cell r="P1159">
            <v>0</v>
          </cell>
          <cell r="Q1159">
            <v>0</v>
          </cell>
        </row>
        <row r="1160">
          <cell r="D1160">
            <v>2070974</v>
          </cell>
          <cell r="E1160">
            <v>2070974</v>
          </cell>
          <cell r="H1160">
            <v>44295</v>
          </cell>
          <cell r="I1160">
            <v>44357</v>
          </cell>
          <cell r="K1160">
            <v>47100</v>
          </cell>
          <cell r="M1160" t="str">
            <v>Factura auditada</v>
          </cell>
          <cell r="N1160" t="str">
            <v>Factura auditada</v>
          </cell>
          <cell r="O1160" t="str">
            <v>Factura auditada</v>
          </cell>
          <cell r="P1160">
            <v>0</v>
          </cell>
          <cell r="Q1160">
            <v>0</v>
          </cell>
        </row>
        <row r="1161">
          <cell r="D1161">
            <v>2071018</v>
          </cell>
          <cell r="E1161">
            <v>2071018</v>
          </cell>
          <cell r="H1161">
            <v>44295</v>
          </cell>
          <cell r="I1161">
            <v>44386</v>
          </cell>
          <cell r="K1161">
            <v>63369</v>
          </cell>
          <cell r="M1161" t="str">
            <v>Factura auditada</v>
          </cell>
          <cell r="N1161" t="str">
            <v>Factura auditada</v>
          </cell>
          <cell r="O1161" t="str">
            <v>Factura auditada</v>
          </cell>
          <cell r="P1161">
            <v>0</v>
          </cell>
          <cell r="Q1161">
            <v>0</v>
          </cell>
        </row>
        <row r="1162">
          <cell r="D1162">
            <v>2071140</v>
          </cell>
          <cell r="E1162">
            <v>2071140</v>
          </cell>
          <cell r="G1162" t="str">
            <v>GUAINIA</v>
          </cell>
          <cell r="H1162">
            <v>44295</v>
          </cell>
          <cell r="I1162">
            <v>44327</v>
          </cell>
          <cell r="K1162">
            <v>63369</v>
          </cell>
          <cell r="M1162" t="str">
            <v>Factura auditada</v>
          </cell>
          <cell r="N1162" t="str">
            <v>Factura auditada</v>
          </cell>
          <cell r="O1162" t="str">
            <v>Factura auditada</v>
          </cell>
          <cell r="P1162">
            <v>0</v>
          </cell>
          <cell r="Q1162">
            <v>0</v>
          </cell>
        </row>
        <row r="1163">
          <cell r="D1163">
            <v>2071479</v>
          </cell>
          <cell r="E1163">
            <v>2071479</v>
          </cell>
          <cell r="G1163" t="str">
            <v>CUNDINAMARCA</v>
          </cell>
          <cell r="H1163">
            <v>44298</v>
          </cell>
          <cell r="I1163">
            <v>44327</v>
          </cell>
          <cell r="K1163">
            <v>63369</v>
          </cell>
          <cell r="M1163" t="str">
            <v>Factura auditada</v>
          </cell>
          <cell r="N1163" t="str">
            <v>Factura auditada</v>
          </cell>
          <cell r="O1163" t="str">
            <v>Factura auditada</v>
          </cell>
          <cell r="P1163">
            <v>0</v>
          </cell>
          <cell r="Q1163">
            <v>0</v>
          </cell>
        </row>
        <row r="1164">
          <cell r="D1164">
            <v>2071721</v>
          </cell>
          <cell r="E1164">
            <v>2071721</v>
          </cell>
          <cell r="H1164">
            <v>44299</v>
          </cell>
          <cell r="I1164">
            <v>44327</v>
          </cell>
          <cell r="K1164">
            <v>2484607</v>
          </cell>
          <cell r="M1164" t="str">
            <v>Factura auditada</v>
          </cell>
          <cell r="N1164" t="str">
            <v>Factura auditada</v>
          </cell>
          <cell r="O1164" t="str">
            <v>Factura auditada</v>
          </cell>
          <cell r="P1164">
            <v>0</v>
          </cell>
          <cell r="Q1164">
            <v>0</v>
          </cell>
        </row>
        <row r="1165">
          <cell r="D1165">
            <v>2072154</v>
          </cell>
          <cell r="E1165">
            <v>2072154</v>
          </cell>
          <cell r="G1165" t="str">
            <v>GUAINIA</v>
          </cell>
          <cell r="H1165">
            <v>44300</v>
          </cell>
          <cell r="I1165">
            <v>44327</v>
          </cell>
          <cell r="K1165">
            <v>63369</v>
          </cell>
          <cell r="M1165" t="str">
            <v>Factura auditada</v>
          </cell>
          <cell r="N1165" t="str">
            <v>Factura auditada</v>
          </cell>
          <cell r="O1165" t="str">
            <v>Factura auditada</v>
          </cell>
          <cell r="P1165">
            <v>0</v>
          </cell>
          <cell r="Q1165">
            <v>0</v>
          </cell>
        </row>
        <row r="1166">
          <cell r="D1166">
            <v>2072216</v>
          </cell>
          <cell r="E1166">
            <v>2072216</v>
          </cell>
          <cell r="H1166">
            <v>44300</v>
          </cell>
          <cell r="I1166">
            <v>44328</v>
          </cell>
          <cell r="K1166">
            <v>3587</v>
          </cell>
          <cell r="M1166" t="str">
            <v>Factura auditada</v>
          </cell>
          <cell r="N1166" t="str">
            <v>Factura auditada</v>
          </cell>
          <cell r="O1166" t="str">
            <v>Factura auditada</v>
          </cell>
          <cell r="P1166">
            <v>0</v>
          </cell>
          <cell r="Q1166">
            <v>0</v>
          </cell>
        </row>
        <row r="1167">
          <cell r="D1167">
            <v>2072717</v>
          </cell>
          <cell r="E1167">
            <v>2072717</v>
          </cell>
          <cell r="H1167">
            <v>44301</v>
          </cell>
          <cell r="I1167">
            <v>44386</v>
          </cell>
          <cell r="K1167">
            <v>63369</v>
          </cell>
          <cell r="M1167" t="str">
            <v>Factura auditada</v>
          </cell>
          <cell r="N1167" t="str">
            <v>Factura auditada</v>
          </cell>
          <cell r="O1167" t="str">
            <v>Factura auditada</v>
          </cell>
          <cell r="P1167">
            <v>0</v>
          </cell>
          <cell r="Q1167">
            <v>0</v>
          </cell>
        </row>
        <row r="1168">
          <cell r="D1168">
            <v>2072815</v>
          </cell>
          <cell r="E1168">
            <v>2072815</v>
          </cell>
          <cell r="G1168" t="str">
            <v>GUAINIA</v>
          </cell>
          <cell r="H1168">
            <v>44301</v>
          </cell>
          <cell r="I1168">
            <v>44327</v>
          </cell>
          <cell r="K1168">
            <v>63369</v>
          </cell>
          <cell r="M1168" t="str">
            <v>Factura auditada</v>
          </cell>
          <cell r="N1168" t="str">
            <v>Factura auditada</v>
          </cell>
          <cell r="O1168" t="str">
            <v>Factura auditada</v>
          </cell>
          <cell r="P1168">
            <v>0</v>
          </cell>
          <cell r="Q1168">
            <v>0</v>
          </cell>
        </row>
        <row r="1169">
          <cell r="D1169">
            <v>2073301</v>
          </cell>
          <cell r="E1169">
            <v>2073301</v>
          </cell>
          <cell r="H1169">
            <v>44302</v>
          </cell>
          <cell r="I1169">
            <v>44357</v>
          </cell>
          <cell r="K1169">
            <v>1414994</v>
          </cell>
          <cell r="M1169" t="str">
            <v>Factura auditada</v>
          </cell>
          <cell r="N1169" t="str">
            <v>Factura auditada</v>
          </cell>
          <cell r="O1169" t="str">
            <v>Factura auditada</v>
          </cell>
          <cell r="P1169">
            <v>0</v>
          </cell>
          <cell r="Q1169">
            <v>0</v>
          </cell>
        </row>
        <row r="1170">
          <cell r="D1170">
            <v>2073561</v>
          </cell>
          <cell r="E1170">
            <v>2073561</v>
          </cell>
          <cell r="H1170">
            <v>44304</v>
          </cell>
          <cell r="I1170">
            <v>44328</v>
          </cell>
          <cell r="K1170">
            <v>3587</v>
          </cell>
          <cell r="M1170" t="str">
            <v>Factura auditada</v>
          </cell>
          <cell r="N1170" t="str">
            <v>Factura auditada</v>
          </cell>
          <cell r="O1170" t="str">
            <v>Factura auditada</v>
          </cell>
          <cell r="P1170">
            <v>0</v>
          </cell>
          <cell r="Q1170">
            <v>0</v>
          </cell>
        </row>
        <row r="1171">
          <cell r="D1171">
            <v>2073912</v>
          </cell>
          <cell r="E1171">
            <v>2073912</v>
          </cell>
          <cell r="H1171">
            <v>44305</v>
          </cell>
          <cell r="I1171">
            <v>44357</v>
          </cell>
          <cell r="K1171">
            <v>56969</v>
          </cell>
          <cell r="M1171" t="str">
            <v>Factura auditada</v>
          </cell>
          <cell r="N1171" t="str">
            <v>Factura auditada</v>
          </cell>
          <cell r="O1171" t="str">
            <v>Factura auditada</v>
          </cell>
          <cell r="P1171">
            <v>0</v>
          </cell>
          <cell r="Q1171">
            <v>0</v>
          </cell>
        </row>
        <row r="1172">
          <cell r="D1172">
            <v>2073959</v>
          </cell>
          <cell r="E1172">
            <v>2073959</v>
          </cell>
          <cell r="H1172">
            <v>44305</v>
          </cell>
          <cell r="I1172">
            <v>44328</v>
          </cell>
          <cell r="K1172">
            <v>34450</v>
          </cell>
          <cell r="M1172" t="str">
            <v>Factura auditada</v>
          </cell>
          <cell r="N1172" t="str">
            <v>Factura auditada</v>
          </cell>
          <cell r="O1172" t="str">
            <v>Factura auditada</v>
          </cell>
          <cell r="P1172">
            <v>0</v>
          </cell>
          <cell r="Q1172">
            <v>0</v>
          </cell>
        </row>
        <row r="1173">
          <cell r="D1173">
            <v>2073986</v>
          </cell>
          <cell r="E1173">
            <v>2073986</v>
          </cell>
          <cell r="G1173" t="str">
            <v>GUAINIA</v>
          </cell>
          <cell r="H1173">
            <v>44305</v>
          </cell>
          <cell r="I1173">
            <v>44327</v>
          </cell>
          <cell r="K1173">
            <v>527880</v>
          </cell>
          <cell r="M1173" t="str">
            <v>Factura auditada</v>
          </cell>
          <cell r="N1173" t="str">
            <v>Factura auditada</v>
          </cell>
          <cell r="O1173" t="str">
            <v>Factura auditada</v>
          </cell>
          <cell r="P1173">
            <v>0</v>
          </cell>
          <cell r="Q1173">
            <v>0</v>
          </cell>
        </row>
        <row r="1174">
          <cell r="D1174">
            <v>2074019</v>
          </cell>
          <cell r="E1174">
            <v>2074019</v>
          </cell>
          <cell r="G1174" t="str">
            <v>CUNDINAMARCA</v>
          </cell>
          <cell r="H1174">
            <v>44305</v>
          </cell>
          <cell r="I1174">
            <v>44327</v>
          </cell>
          <cell r="K1174">
            <v>527880</v>
          </cell>
          <cell r="M1174" t="str">
            <v>Factura auditada</v>
          </cell>
          <cell r="N1174" t="str">
            <v>Factura auditada</v>
          </cell>
          <cell r="O1174" t="str">
            <v>Factura auditada</v>
          </cell>
          <cell r="P1174">
            <v>0</v>
          </cell>
          <cell r="Q1174">
            <v>0</v>
          </cell>
        </row>
        <row r="1175">
          <cell r="D1175">
            <v>2074021</v>
          </cell>
          <cell r="E1175">
            <v>2074021</v>
          </cell>
          <cell r="G1175" t="str">
            <v>CUNDINAMARCA</v>
          </cell>
          <cell r="H1175">
            <v>44305</v>
          </cell>
          <cell r="I1175">
            <v>44327</v>
          </cell>
          <cell r="K1175">
            <v>527880</v>
          </cell>
          <cell r="M1175" t="str">
            <v>Factura auditada</v>
          </cell>
          <cell r="N1175" t="str">
            <v>Factura auditada</v>
          </cell>
          <cell r="O1175" t="str">
            <v>Factura auditada</v>
          </cell>
          <cell r="P1175">
            <v>0</v>
          </cell>
          <cell r="Q1175">
            <v>0</v>
          </cell>
        </row>
        <row r="1176">
          <cell r="D1176">
            <v>2074022</v>
          </cell>
          <cell r="E1176">
            <v>2074022</v>
          </cell>
          <cell r="G1176" t="str">
            <v>CUNDINAMARCA</v>
          </cell>
          <cell r="H1176">
            <v>44305</v>
          </cell>
          <cell r="I1176">
            <v>44327</v>
          </cell>
          <cell r="K1176">
            <v>527880</v>
          </cell>
          <cell r="M1176" t="str">
            <v>Factura auditada</v>
          </cell>
          <cell r="N1176" t="str">
            <v>Factura auditada</v>
          </cell>
          <cell r="O1176" t="str">
            <v>Factura auditada</v>
          </cell>
          <cell r="P1176">
            <v>0</v>
          </cell>
          <cell r="Q1176">
            <v>0</v>
          </cell>
        </row>
        <row r="1177">
          <cell r="D1177">
            <v>2074056</v>
          </cell>
          <cell r="E1177">
            <v>2074056</v>
          </cell>
          <cell r="G1177" t="str">
            <v>GUAINIA</v>
          </cell>
          <cell r="H1177">
            <v>44305</v>
          </cell>
          <cell r="I1177">
            <v>44327</v>
          </cell>
          <cell r="K1177">
            <v>2309815</v>
          </cell>
          <cell r="M1177" t="str">
            <v>Factura auditada</v>
          </cell>
          <cell r="N1177" t="str">
            <v>Factura auditada</v>
          </cell>
          <cell r="O1177" t="str">
            <v>Factura auditada</v>
          </cell>
          <cell r="P1177">
            <v>0</v>
          </cell>
          <cell r="Q1177">
            <v>0</v>
          </cell>
        </row>
        <row r="1178">
          <cell r="D1178">
            <v>2074082</v>
          </cell>
          <cell r="E1178">
            <v>2074082</v>
          </cell>
          <cell r="H1178">
            <v>44305</v>
          </cell>
          <cell r="I1178">
            <v>44327</v>
          </cell>
          <cell r="K1178">
            <v>2228170</v>
          </cell>
          <cell r="M1178" t="str">
            <v>Factura auditada</v>
          </cell>
          <cell r="N1178" t="str">
            <v>Factura auditada</v>
          </cell>
          <cell r="O1178" t="str">
            <v>Factura auditada</v>
          </cell>
          <cell r="P1178">
            <v>0</v>
          </cell>
          <cell r="Q1178">
            <v>0</v>
          </cell>
        </row>
        <row r="1179">
          <cell r="D1179">
            <v>2074194</v>
          </cell>
          <cell r="E1179">
            <v>2074194</v>
          </cell>
          <cell r="H1179">
            <v>44306</v>
          </cell>
          <cell r="I1179">
            <v>44386</v>
          </cell>
          <cell r="K1179">
            <v>336800</v>
          </cell>
          <cell r="M1179" t="str">
            <v>Factura auditada</v>
          </cell>
          <cell r="N1179" t="str">
            <v>Factura auditada</v>
          </cell>
          <cell r="O1179" t="str">
            <v>Factura auditada</v>
          </cell>
          <cell r="P1179">
            <v>0</v>
          </cell>
          <cell r="Q1179">
            <v>0</v>
          </cell>
        </row>
        <row r="1180">
          <cell r="D1180">
            <v>2074317</v>
          </cell>
          <cell r="E1180">
            <v>2074317</v>
          </cell>
          <cell r="G1180" t="str">
            <v>CUNDINAMARCA</v>
          </cell>
          <cell r="H1180">
            <v>44306</v>
          </cell>
          <cell r="I1180">
            <v>44327</v>
          </cell>
          <cell r="K1180">
            <v>527880</v>
          </cell>
          <cell r="M1180" t="str">
            <v>Factura auditada</v>
          </cell>
          <cell r="N1180" t="str">
            <v>Factura auditada</v>
          </cell>
          <cell r="O1180" t="str">
            <v>Factura auditada</v>
          </cell>
          <cell r="P1180">
            <v>0</v>
          </cell>
          <cell r="Q1180">
            <v>0</v>
          </cell>
        </row>
        <row r="1181">
          <cell r="D1181">
            <v>2074322</v>
          </cell>
          <cell r="E1181">
            <v>2074322</v>
          </cell>
          <cell r="G1181" t="str">
            <v>CUNDINAMARCA</v>
          </cell>
          <cell r="H1181">
            <v>44306</v>
          </cell>
          <cell r="I1181">
            <v>44327</v>
          </cell>
          <cell r="K1181">
            <v>527880</v>
          </cell>
          <cell r="M1181" t="str">
            <v>Factura auditada</v>
          </cell>
          <cell r="N1181" t="str">
            <v>Factura auditada</v>
          </cell>
          <cell r="O1181" t="str">
            <v>Factura auditada</v>
          </cell>
          <cell r="P1181">
            <v>0</v>
          </cell>
          <cell r="Q1181">
            <v>0</v>
          </cell>
        </row>
        <row r="1182">
          <cell r="D1182">
            <v>2074510</v>
          </cell>
          <cell r="E1182">
            <v>2074510</v>
          </cell>
          <cell r="H1182">
            <v>44306</v>
          </cell>
          <cell r="I1182">
            <v>44357</v>
          </cell>
          <cell r="K1182">
            <v>41200</v>
          </cell>
          <cell r="M1182" t="str">
            <v>Factura auditada</v>
          </cell>
          <cell r="N1182" t="str">
            <v>Factura auditada</v>
          </cell>
          <cell r="O1182" t="str">
            <v>Factura auditada</v>
          </cell>
          <cell r="P1182">
            <v>0</v>
          </cell>
          <cell r="Q1182">
            <v>0</v>
          </cell>
        </row>
        <row r="1183">
          <cell r="D1183">
            <v>2074543</v>
          </cell>
          <cell r="E1183">
            <v>2074543</v>
          </cell>
          <cell r="G1183" t="str">
            <v>GUAINIA</v>
          </cell>
          <cell r="H1183">
            <v>44306</v>
          </cell>
          <cell r="I1183">
            <v>44327</v>
          </cell>
          <cell r="K1183">
            <v>400680</v>
          </cell>
          <cell r="M1183" t="str">
            <v>Factura auditada</v>
          </cell>
          <cell r="N1183" t="str">
            <v>Factura auditada</v>
          </cell>
          <cell r="O1183" t="str">
            <v>Factura auditada</v>
          </cell>
          <cell r="P1183">
            <v>0</v>
          </cell>
          <cell r="Q1183">
            <v>0</v>
          </cell>
        </row>
        <row r="1184">
          <cell r="D1184">
            <v>2074618</v>
          </cell>
          <cell r="E1184">
            <v>2074618</v>
          </cell>
          <cell r="H1184">
            <v>44306</v>
          </cell>
          <cell r="I1184">
            <v>44357</v>
          </cell>
          <cell r="K1184">
            <v>527880</v>
          </cell>
          <cell r="M1184" t="str">
            <v>Factura auditada</v>
          </cell>
          <cell r="N1184" t="str">
            <v>Factura auditada</v>
          </cell>
          <cell r="O1184" t="str">
            <v>Factura auditada</v>
          </cell>
          <cell r="P1184">
            <v>0</v>
          </cell>
          <cell r="Q1184">
            <v>0</v>
          </cell>
        </row>
        <row r="1185">
          <cell r="D1185">
            <v>2074621</v>
          </cell>
          <cell r="E1185">
            <v>2074621</v>
          </cell>
          <cell r="H1185">
            <v>44306</v>
          </cell>
          <cell r="I1185">
            <v>44386</v>
          </cell>
          <cell r="K1185">
            <v>527880</v>
          </cell>
          <cell r="M1185" t="str">
            <v>Factura auditada</v>
          </cell>
          <cell r="N1185" t="str">
            <v>Factura auditada</v>
          </cell>
          <cell r="O1185" t="str">
            <v>Factura auditada</v>
          </cell>
          <cell r="P1185">
            <v>0</v>
          </cell>
          <cell r="Q1185">
            <v>0</v>
          </cell>
        </row>
        <row r="1186">
          <cell r="D1186">
            <v>2074624</v>
          </cell>
          <cell r="E1186">
            <v>2074624</v>
          </cell>
          <cell r="H1186">
            <v>44306</v>
          </cell>
          <cell r="I1186">
            <v>44357</v>
          </cell>
          <cell r="K1186">
            <v>527880</v>
          </cell>
          <cell r="M1186" t="str">
            <v>Factura auditada</v>
          </cell>
          <cell r="N1186" t="str">
            <v>Factura auditada</v>
          </cell>
          <cell r="O1186" t="str">
            <v>Factura auditada</v>
          </cell>
          <cell r="P1186">
            <v>0</v>
          </cell>
          <cell r="Q1186">
            <v>0</v>
          </cell>
        </row>
        <row r="1187">
          <cell r="D1187">
            <v>2074689</v>
          </cell>
          <cell r="E1187">
            <v>2074689</v>
          </cell>
          <cell r="H1187">
            <v>44307</v>
          </cell>
          <cell r="I1187">
            <v>44357</v>
          </cell>
          <cell r="K1187">
            <v>63369</v>
          </cell>
          <cell r="M1187" t="str">
            <v>Factura auditada</v>
          </cell>
          <cell r="N1187" t="str">
            <v>Factura auditada</v>
          </cell>
          <cell r="O1187" t="str">
            <v>Factura auditada</v>
          </cell>
          <cell r="P1187">
            <v>0</v>
          </cell>
          <cell r="Q1187">
            <v>0</v>
          </cell>
        </row>
        <row r="1188">
          <cell r="D1188">
            <v>2074933</v>
          </cell>
          <cell r="E1188">
            <v>2074933</v>
          </cell>
          <cell r="H1188">
            <v>44307</v>
          </cell>
          <cell r="I1188">
            <v>44357</v>
          </cell>
          <cell r="K1188">
            <v>63369</v>
          </cell>
          <cell r="M1188" t="str">
            <v>Factura auditada</v>
          </cell>
          <cell r="N1188" t="str">
            <v>Factura auditada</v>
          </cell>
          <cell r="O1188" t="str">
            <v>Factura auditada</v>
          </cell>
          <cell r="P1188">
            <v>0</v>
          </cell>
          <cell r="Q1188">
            <v>0</v>
          </cell>
        </row>
        <row r="1189">
          <cell r="D1189">
            <v>2075361</v>
          </cell>
          <cell r="E1189">
            <v>2075361</v>
          </cell>
          <cell r="H1189">
            <v>44308</v>
          </cell>
          <cell r="I1189">
            <v>44357</v>
          </cell>
          <cell r="K1189">
            <v>63369</v>
          </cell>
          <cell r="M1189" t="str">
            <v>Factura auditada</v>
          </cell>
          <cell r="N1189" t="str">
            <v>Factura auditada</v>
          </cell>
          <cell r="O1189" t="str">
            <v>Factura auditada</v>
          </cell>
          <cell r="P1189">
            <v>0</v>
          </cell>
          <cell r="Q1189">
            <v>0</v>
          </cell>
        </row>
        <row r="1190">
          <cell r="D1190">
            <v>2075379</v>
          </cell>
          <cell r="E1190">
            <v>2075379</v>
          </cell>
          <cell r="H1190">
            <v>44308</v>
          </cell>
          <cell r="I1190">
            <v>44351</v>
          </cell>
          <cell r="K1190">
            <v>4508545</v>
          </cell>
          <cell r="M1190" t="str">
            <v>Factura auditada</v>
          </cell>
          <cell r="N1190" t="str">
            <v>Factura auditada</v>
          </cell>
          <cell r="O1190" t="str">
            <v>Factura auditada</v>
          </cell>
          <cell r="P1190">
            <v>0</v>
          </cell>
          <cell r="Q1190">
            <v>0</v>
          </cell>
        </row>
        <row r="1191">
          <cell r="D1191">
            <v>2075644</v>
          </cell>
          <cell r="E1191">
            <v>2075644</v>
          </cell>
          <cell r="H1191">
            <v>44308</v>
          </cell>
          <cell r="I1191">
            <v>44351</v>
          </cell>
          <cell r="K1191">
            <v>3137469</v>
          </cell>
          <cell r="M1191" t="str">
            <v>Factura auditada</v>
          </cell>
          <cell r="N1191" t="str">
            <v>Factura auditada</v>
          </cell>
          <cell r="O1191" t="str">
            <v>Factura auditada</v>
          </cell>
          <cell r="P1191">
            <v>0</v>
          </cell>
          <cell r="Q1191">
            <v>0</v>
          </cell>
        </row>
        <row r="1192">
          <cell r="D1192">
            <v>2075716</v>
          </cell>
          <cell r="E1192">
            <v>2075716</v>
          </cell>
          <cell r="H1192">
            <v>44308</v>
          </cell>
          <cell r="I1192">
            <v>44357</v>
          </cell>
          <cell r="K1192">
            <v>244600</v>
          </cell>
          <cell r="M1192" t="str">
            <v>Factura auditada</v>
          </cell>
          <cell r="N1192" t="str">
            <v>Factura auditada</v>
          </cell>
          <cell r="O1192" t="str">
            <v>Factura auditada</v>
          </cell>
          <cell r="P1192">
            <v>0</v>
          </cell>
          <cell r="Q1192">
            <v>0</v>
          </cell>
        </row>
        <row r="1193">
          <cell r="D1193">
            <v>2075724</v>
          </cell>
          <cell r="E1193">
            <v>2075724</v>
          </cell>
          <cell r="G1193" t="str">
            <v>CUNDINAMARCA</v>
          </cell>
          <cell r="H1193">
            <v>44308</v>
          </cell>
          <cell r="I1193">
            <v>44327</v>
          </cell>
          <cell r="K1193">
            <v>527880</v>
          </cell>
          <cell r="M1193" t="str">
            <v>Factura auditada</v>
          </cell>
          <cell r="N1193" t="str">
            <v>Factura auditada</v>
          </cell>
          <cell r="O1193" t="str">
            <v>Factura auditada</v>
          </cell>
          <cell r="P1193">
            <v>0</v>
          </cell>
          <cell r="Q1193">
            <v>0</v>
          </cell>
        </row>
        <row r="1194">
          <cell r="D1194">
            <v>2075725</v>
          </cell>
          <cell r="E1194">
            <v>2075725</v>
          </cell>
          <cell r="G1194" t="str">
            <v>CUNDINAMARCA</v>
          </cell>
          <cell r="H1194">
            <v>44308</v>
          </cell>
          <cell r="I1194">
            <v>44327</v>
          </cell>
          <cell r="K1194">
            <v>527880</v>
          </cell>
          <cell r="M1194" t="str">
            <v>Factura auditada</v>
          </cell>
          <cell r="N1194" t="str">
            <v>Factura auditada</v>
          </cell>
          <cell r="O1194" t="str">
            <v>Factura auditada</v>
          </cell>
          <cell r="P1194">
            <v>0</v>
          </cell>
          <cell r="Q1194">
            <v>0</v>
          </cell>
        </row>
        <row r="1195">
          <cell r="D1195">
            <v>2075914</v>
          </cell>
          <cell r="E1195">
            <v>2075914</v>
          </cell>
          <cell r="H1195">
            <v>44309</v>
          </cell>
          <cell r="I1195">
            <v>44357</v>
          </cell>
          <cell r="K1195">
            <v>654103</v>
          </cell>
          <cell r="M1195" t="str">
            <v>Factura auditada</v>
          </cell>
          <cell r="N1195" t="str">
            <v>Factura auditada</v>
          </cell>
          <cell r="O1195" t="str">
            <v>Factura auditada</v>
          </cell>
          <cell r="P1195">
            <v>0</v>
          </cell>
          <cell r="Q1195">
            <v>0</v>
          </cell>
        </row>
        <row r="1196">
          <cell r="D1196">
            <v>2076126</v>
          </cell>
          <cell r="E1196">
            <v>2076126</v>
          </cell>
          <cell r="H1196">
            <v>44309</v>
          </cell>
          <cell r="I1196">
            <v>44386</v>
          </cell>
          <cell r="K1196">
            <v>85950</v>
          </cell>
          <cell r="M1196" t="str">
            <v>Factura auditada</v>
          </cell>
          <cell r="N1196" t="str">
            <v>Factura auditada</v>
          </cell>
          <cell r="O1196" t="str">
            <v>Factura auditada</v>
          </cell>
          <cell r="P1196">
            <v>0</v>
          </cell>
          <cell r="Q1196">
            <v>0</v>
          </cell>
        </row>
        <row r="1197">
          <cell r="D1197">
            <v>2076282</v>
          </cell>
          <cell r="E1197">
            <v>2076282</v>
          </cell>
          <cell r="H1197">
            <v>44309</v>
          </cell>
          <cell r="I1197">
            <v>44357</v>
          </cell>
          <cell r="K1197">
            <v>527880</v>
          </cell>
          <cell r="M1197" t="str">
            <v>Factura auditada</v>
          </cell>
          <cell r="N1197" t="str">
            <v>Factura auditada</v>
          </cell>
          <cell r="O1197" t="str">
            <v>Factura auditada</v>
          </cell>
          <cell r="P1197">
            <v>0</v>
          </cell>
          <cell r="Q1197">
            <v>0</v>
          </cell>
        </row>
        <row r="1198">
          <cell r="D1198">
            <v>2076689</v>
          </cell>
          <cell r="E1198">
            <v>2076689</v>
          </cell>
          <cell r="H1198">
            <v>44310</v>
          </cell>
          <cell r="I1198">
            <v>44351</v>
          </cell>
          <cell r="K1198">
            <v>322929</v>
          </cell>
          <cell r="M1198" t="str">
            <v>Factura auditada</v>
          </cell>
          <cell r="N1198" t="str">
            <v>Factura auditada</v>
          </cell>
          <cell r="O1198" t="str">
            <v>Factura auditada</v>
          </cell>
          <cell r="P1198">
            <v>0</v>
          </cell>
          <cell r="Q1198">
            <v>0</v>
          </cell>
        </row>
        <row r="1199">
          <cell r="D1199">
            <v>2076702</v>
          </cell>
          <cell r="E1199">
            <v>2076702</v>
          </cell>
          <cell r="H1199">
            <v>44310</v>
          </cell>
          <cell r="I1199">
            <v>44351</v>
          </cell>
          <cell r="K1199">
            <v>1611241</v>
          </cell>
          <cell r="M1199" t="str">
            <v>Factura auditada</v>
          </cell>
          <cell r="N1199" t="str">
            <v>Factura auditada</v>
          </cell>
          <cell r="O1199" t="str">
            <v>Factura auditada</v>
          </cell>
          <cell r="P1199">
            <v>0</v>
          </cell>
          <cell r="Q1199">
            <v>0</v>
          </cell>
        </row>
        <row r="1200">
          <cell r="D1200">
            <v>2076877</v>
          </cell>
          <cell r="E1200">
            <v>2076877</v>
          </cell>
          <cell r="H1200">
            <v>44312</v>
          </cell>
          <cell r="I1200">
            <v>44327</v>
          </cell>
          <cell r="K1200">
            <v>95500</v>
          </cell>
          <cell r="M1200" t="str">
            <v>Factura auditada</v>
          </cell>
          <cell r="N1200" t="str">
            <v>Factura auditada</v>
          </cell>
          <cell r="O1200" t="str">
            <v>Factura auditada</v>
          </cell>
          <cell r="P1200">
            <v>0</v>
          </cell>
          <cell r="Q1200">
            <v>0</v>
          </cell>
        </row>
        <row r="1201">
          <cell r="D1201">
            <v>2076923</v>
          </cell>
          <cell r="E1201">
            <v>2076923</v>
          </cell>
          <cell r="G1201" t="str">
            <v>GUAINIA</v>
          </cell>
          <cell r="H1201">
            <v>44312</v>
          </cell>
          <cell r="I1201">
            <v>44327</v>
          </cell>
          <cell r="K1201">
            <v>1714656</v>
          </cell>
          <cell r="M1201" t="str">
            <v>Factura auditada</v>
          </cell>
          <cell r="N1201" t="str">
            <v>Factura auditada</v>
          </cell>
          <cell r="O1201" t="str">
            <v>Factura auditada</v>
          </cell>
          <cell r="P1201">
            <v>0</v>
          </cell>
          <cell r="Q1201">
            <v>0</v>
          </cell>
        </row>
        <row r="1202">
          <cell r="D1202">
            <v>2077165</v>
          </cell>
          <cell r="E1202">
            <v>2077165</v>
          </cell>
          <cell r="H1202">
            <v>44312</v>
          </cell>
          <cell r="I1202">
            <v>44357</v>
          </cell>
          <cell r="K1202">
            <v>63369</v>
          </cell>
          <cell r="M1202" t="str">
            <v>Factura auditada</v>
          </cell>
          <cell r="N1202" t="str">
            <v>Factura auditada</v>
          </cell>
          <cell r="O1202" t="str">
            <v>Factura auditada</v>
          </cell>
          <cell r="P1202">
            <v>0</v>
          </cell>
          <cell r="Q1202">
            <v>0</v>
          </cell>
        </row>
        <row r="1203">
          <cell r="D1203">
            <v>2077274</v>
          </cell>
          <cell r="E1203">
            <v>2077274</v>
          </cell>
          <cell r="H1203">
            <v>44312</v>
          </cell>
          <cell r="I1203">
            <v>44357</v>
          </cell>
          <cell r="K1203">
            <v>641700</v>
          </cell>
          <cell r="M1203" t="str">
            <v>Factura auditada</v>
          </cell>
          <cell r="N1203" t="str">
            <v>Factura auditada</v>
          </cell>
          <cell r="O1203" t="str">
            <v>Factura auditada</v>
          </cell>
          <cell r="P1203">
            <v>0</v>
          </cell>
          <cell r="Q1203">
            <v>0</v>
          </cell>
        </row>
        <row r="1204">
          <cell r="D1204">
            <v>2077544</v>
          </cell>
          <cell r="E1204">
            <v>2077544</v>
          </cell>
          <cell r="H1204">
            <v>44313</v>
          </cell>
          <cell r="I1204">
            <v>44357</v>
          </cell>
          <cell r="K1204">
            <v>63369</v>
          </cell>
          <cell r="M1204" t="str">
            <v>Factura auditada</v>
          </cell>
          <cell r="N1204" t="str">
            <v>Factura auditada</v>
          </cell>
          <cell r="O1204" t="str">
            <v>Factura auditada</v>
          </cell>
          <cell r="P1204">
            <v>0</v>
          </cell>
          <cell r="Q1204">
            <v>0</v>
          </cell>
        </row>
        <row r="1205">
          <cell r="D1205">
            <v>2077742</v>
          </cell>
          <cell r="E1205">
            <v>2077742</v>
          </cell>
          <cell r="H1205">
            <v>44313</v>
          </cell>
          <cell r="I1205">
            <v>44357</v>
          </cell>
          <cell r="K1205">
            <v>63369</v>
          </cell>
          <cell r="M1205" t="str">
            <v>Factura auditada</v>
          </cell>
          <cell r="N1205" t="str">
            <v>Factura auditada</v>
          </cell>
          <cell r="O1205" t="str">
            <v>Factura auditada</v>
          </cell>
          <cell r="P1205">
            <v>0</v>
          </cell>
          <cell r="Q1205">
            <v>0</v>
          </cell>
        </row>
        <row r="1206">
          <cell r="D1206">
            <v>2077752</v>
          </cell>
          <cell r="E1206">
            <v>2077752</v>
          </cell>
          <cell r="H1206">
            <v>44313</v>
          </cell>
          <cell r="I1206">
            <v>44357</v>
          </cell>
          <cell r="K1206">
            <v>63369</v>
          </cell>
          <cell r="M1206" t="str">
            <v>Factura auditada</v>
          </cell>
          <cell r="N1206" t="str">
            <v>Factura auditada</v>
          </cell>
          <cell r="O1206" t="str">
            <v>Factura auditada</v>
          </cell>
          <cell r="P1206">
            <v>0</v>
          </cell>
          <cell r="Q1206">
            <v>0</v>
          </cell>
        </row>
        <row r="1207">
          <cell r="D1207">
            <v>2077860</v>
          </cell>
          <cell r="E1207">
            <v>2077860</v>
          </cell>
          <cell r="H1207">
            <v>44313</v>
          </cell>
          <cell r="I1207">
            <v>44357</v>
          </cell>
          <cell r="K1207">
            <v>63369</v>
          </cell>
          <cell r="M1207" t="str">
            <v>Factura auditada</v>
          </cell>
          <cell r="N1207" t="str">
            <v>Factura auditada</v>
          </cell>
          <cell r="O1207" t="str">
            <v>Factura auditada</v>
          </cell>
          <cell r="P1207">
            <v>0</v>
          </cell>
          <cell r="Q1207">
            <v>0</v>
          </cell>
        </row>
        <row r="1208">
          <cell r="D1208">
            <v>2078012</v>
          </cell>
          <cell r="E1208">
            <v>2078012</v>
          </cell>
          <cell r="H1208">
            <v>44313</v>
          </cell>
          <cell r="I1208">
            <v>44351</v>
          </cell>
          <cell r="K1208">
            <v>1320237</v>
          </cell>
          <cell r="M1208" t="str">
            <v>Factura auditada</v>
          </cell>
          <cell r="N1208" t="str">
            <v>Factura auditada</v>
          </cell>
          <cell r="O1208" t="str">
            <v>Factura auditada</v>
          </cell>
          <cell r="P1208">
            <v>0</v>
          </cell>
          <cell r="Q1208">
            <v>0</v>
          </cell>
        </row>
        <row r="1209">
          <cell r="D1209">
            <v>2078122</v>
          </cell>
          <cell r="E1209">
            <v>2078122</v>
          </cell>
          <cell r="H1209">
            <v>44314</v>
          </cell>
          <cell r="I1209">
            <v>44351</v>
          </cell>
          <cell r="K1209">
            <v>1421513</v>
          </cell>
          <cell r="M1209" t="str">
            <v>Factura auditada</v>
          </cell>
          <cell r="N1209" t="str">
            <v>Factura auditada</v>
          </cell>
          <cell r="O1209" t="str">
            <v>Factura auditada</v>
          </cell>
          <cell r="P1209">
            <v>0</v>
          </cell>
          <cell r="Q1209">
            <v>0</v>
          </cell>
        </row>
        <row r="1210">
          <cell r="D1210">
            <v>2078365</v>
          </cell>
          <cell r="E1210">
            <v>2078365</v>
          </cell>
          <cell r="H1210">
            <v>44314</v>
          </cell>
          <cell r="I1210">
            <v>44357</v>
          </cell>
          <cell r="K1210">
            <v>63369</v>
          </cell>
          <cell r="M1210" t="str">
            <v>Factura auditada</v>
          </cell>
          <cell r="N1210" t="str">
            <v>Factura auditada</v>
          </cell>
          <cell r="O1210" t="str">
            <v>Factura auditada</v>
          </cell>
          <cell r="P1210">
            <v>0</v>
          </cell>
          <cell r="Q1210">
            <v>0</v>
          </cell>
        </row>
        <row r="1211">
          <cell r="D1211">
            <v>2078391</v>
          </cell>
          <cell r="E1211">
            <v>2078391</v>
          </cell>
          <cell r="H1211">
            <v>44314</v>
          </cell>
          <cell r="I1211">
            <v>44351</v>
          </cell>
          <cell r="K1211">
            <v>362287</v>
          </cell>
          <cell r="M1211" t="str">
            <v>Factura auditada</v>
          </cell>
          <cell r="N1211" t="str">
            <v>Factura auditada</v>
          </cell>
          <cell r="O1211" t="str">
            <v>Factura auditada</v>
          </cell>
          <cell r="P1211">
            <v>0</v>
          </cell>
          <cell r="Q1211">
            <v>0</v>
          </cell>
        </row>
        <row r="1212">
          <cell r="D1212">
            <v>2078516</v>
          </cell>
          <cell r="E1212">
            <v>2078516</v>
          </cell>
          <cell r="G1212" t="str">
            <v>GUAINIA</v>
          </cell>
          <cell r="H1212">
            <v>44314</v>
          </cell>
          <cell r="I1212">
            <v>44327</v>
          </cell>
          <cell r="K1212">
            <v>56300</v>
          </cell>
          <cell r="M1212" t="str">
            <v>Factura auditada</v>
          </cell>
          <cell r="N1212" t="str">
            <v>Factura auditada</v>
          </cell>
          <cell r="O1212" t="str">
            <v>Factura auditada</v>
          </cell>
          <cell r="P1212">
            <v>0</v>
          </cell>
          <cell r="Q1212">
            <v>0</v>
          </cell>
        </row>
        <row r="1213">
          <cell r="D1213">
            <v>2078540</v>
          </cell>
          <cell r="E1213">
            <v>2078540</v>
          </cell>
          <cell r="G1213" t="str">
            <v>CUNDINAMARCA</v>
          </cell>
          <cell r="H1213">
            <v>44314</v>
          </cell>
          <cell r="I1213">
            <v>44327</v>
          </cell>
          <cell r="K1213">
            <v>527880</v>
          </cell>
          <cell r="M1213" t="str">
            <v>Factura auditada</v>
          </cell>
          <cell r="N1213" t="str">
            <v>Factura auditada</v>
          </cell>
          <cell r="O1213" t="str">
            <v>Factura auditada</v>
          </cell>
          <cell r="P1213">
            <v>0</v>
          </cell>
          <cell r="Q1213">
            <v>0</v>
          </cell>
        </row>
        <row r="1214">
          <cell r="D1214">
            <v>2078581</v>
          </cell>
          <cell r="E1214">
            <v>2078581</v>
          </cell>
          <cell r="G1214" t="str">
            <v>GUAINIA</v>
          </cell>
          <cell r="H1214">
            <v>44314</v>
          </cell>
          <cell r="I1214">
            <v>44327</v>
          </cell>
          <cell r="K1214">
            <v>204200</v>
          </cell>
          <cell r="M1214" t="str">
            <v>Factura auditada</v>
          </cell>
          <cell r="N1214" t="str">
            <v>Factura auditada</v>
          </cell>
          <cell r="O1214" t="str">
            <v>Factura auditada</v>
          </cell>
          <cell r="P1214">
            <v>0</v>
          </cell>
          <cell r="Q1214">
            <v>0</v>
          </cell>
        </row>
        <row r="1215">
          <cell r="D1215">
            <v>2078633</v>
          </cell>
          <cell r="E1215">
            <v>2078633</v>
          </cell>
          <cell r="G1215" t="str">
            <v>GUAINIA</v>
          </cell>
          <cell r="H1215">
            <v>44314</v>
          </cell>
          <cell r="I1215">
            <v>44327</v>
          </cell>
          <cell r="K1215">
            <v>51300</v>
          </cell>
          <cell r="M1215" t="str">
            <v>Factura auditada</v>
          </cell>
          <cell r="N1215" t="str">
            <v>Factura auditada</v>
          </cell>
          <cell r="O1215" t="str">
            <v>Factura auditada</v>
          </cell>
          <cell r="P1215">
            <v>0</v>
          </cell>
          <cell r="Q1215">
            <v>0</v>
          </cell>
        </row>
        <row r="1216">
          <cell r="D1216">
            <v>2078812</v>
          </cell>
          <cell r="E1216">
            <v>2078812</v>
          </cell>
          <cell r="H1216">
            <v>44315</v>
          </cell>
          <cell r="I1216">
            <v>44327</v>
          </cell>
          <cell r="K1216">
            <v>140900</v>
          </cell>
          <cell r="M1216" t="str">
            <v>Factura auditada</v>
          </cell>
          <cell r="N1216" t="str">
            <v>Factura auditada</v>
          </cell>
          <cell r="O1216" t="str">
            <v>Factura auditada</v>
          </cell>
          <cell r="P1216">
            <v>0</v>
          </cell>
          <cell r="Q1216">
            <v>0</v>
          </cell>
        </row>
        <row r="1217">
          <cell r="D1217">
            <v>2078832</v>
          </cell>
          <cell r="E1217">
            <v>2078832</v>
          </cell>
          <cell r="H1217">
            <v>44315</v>
          </cell>
          <cell r="I1217">
            <v>44386</v>
          </cell>
          <cell r="K1217">
            <v>63369</v>
          </cell>
          <cell r="M1217" t="str">
            <v>Factura auditada</v>
          </cell>
          <cell r="N1217" t="str">
            <v>Factura auditada</v>
          </cell>
          <cell r="O1217" t="str">
            <v>Factura auditada</v>
          </cell>
          <cell r="P1217">
            <v>0</v>
          </cell>
          <cell r="Q1217">
            <v>0</v>
          </cell>
        </row>
        <row r="1218">
          <cell r="D1218">
            <v>2078919</v>
          </cell>
          <cell r="E1218">
            <v>2078919</v>
          </cell>
          <cell r="H1218">
            <v>44315</v>
          </cell>
          <cell r="I1218">
            <v>44328</v>
          </cell>
          <cell r="K1218">
            <v>579255</v>
          </cell>
          <cell r="M1218" t="str">
            <v>Factura auditada</v>
          </cell>
          <cell r="N1218" t="str">
            <v>Factura auditada</v>
          </cell>
          <cell r="O1218" t="str">
            <v>Factura auditada</v>
          </cell>
          <cell r="P1218">
            <v>0</v>
          </cell>
          <cell r="Q1218">
            <v>0</v>
          </cell>
        </row>
        <row r="1219">
          <cell r="D1219">
            <v>2079023</v>
          </cell>
          <cell r="E1219">
            <v>2079023</v>
          </cell>
          <cell r="H1219">
            <v>44315</v>
          </cell>
          <cell r="I1219">
            <v>44357</v>
          </cell>
          <cell r="K1219">
            <v>1414994</v>
          </cell>
          <cell r="M1219" t="str">
            <v>Factura auditada</v>
          </cell>
          <cell r="N1219" t="str">
            <v>Factura auditada</v>
          </cell>
          <cell r="O1219" t="str">
            <v>Factura auditada</v>
          </cell>
          <cell r="P1219">
            <v>0</v>
          </cell>
          <cell r="Q1219">
            <v>0</v>
          </cell>
        </row>
        <row r="1220">
          <cell r="D1220">
            <v>2079102</v>
          </cell>
          <cell r="E1220">
            <v>2079102</v>
          </cell>
          <cell r="G1220" t="str">
            <v>GUAINIA</v>
          </cell>
          <cell r="H1220">
            <v>44315</v>
          </cell>
          <cell r="I1220">
            <v>44327</v>
          </cell>
          <cell r="K1220">
            <v>203800</v>
          </cell>
          <cell r="M1220" t="str">
            <v>Factura auditada</v>
          </cell>
          <cell r="N1220" t="str">
            <v>Factura auditada</v>
          </cell>
          <cell r="O1220" t="str">
            <v>Factura auditada</v>
          </cell>
          <cell r="P1220">
            <v>0</v>
          </cell>
          <cell r="Q1220">
            <v>0</v>
          </cell>
        </row>
        <row r="1221">
          <cell r="D1221">
            <v>2079164</v>
          </cell>
          <cell r="E1221">
            <v>2079164</v>
          </cell>
          <cell r="G1221" t="str">
            <v>GUAINIA</v>
          </cell>
          <cell r="H1221">
            <v>44315</v>
          </cell>
          <cell r="I1221">
            <v>44327</v>
          </cell>
          <cell r="K1221">
            <v>11807502</v>
          </cell>
          <cell r="M1221" t="str">
            <v>Factura auditada</v>
          </cell>
          <cell r="N1221" t="str">
            <v>Factura auditada</v>
          </cell>
          <cell r="O1221" t="str">
            <v>Factura auditada</v>
          </cell>
          <cell r="P1221">
            <v>0</v>
          </cell>
          <cell r="Q1221">
            <v>0</v>
          </cell>
        </row>
        <row r="1222">
          <cell r="D1222">
            <v>2079192</v>
          </cell>
          <cell r="E1222">
            <v>2079192</v>
          </cell>
          <cell r="G1222" t="str">
            <v>CUNDINAMARCA</v>
          </cell>
          <cell r="H1222">
            <v>44315</v>
          </cell>
          <cell r="I1222">
            <v>44327</v>
          </cell>
          <cell r="K1222">
            <v>527880</v>
          </cell>
          <cell r="M1222" t="str">
            <v>Factura auditada</v>
          </cell>
          <cell r="N1222" t="str">
            <v>Factura auditada</v>
          </cell>
          <cell r="O1222" t="str">
            <v>Factura auditada</v>
          </cell>
          <cell r="P1222">
            <v>0</v>
          </cell>
          <cell r="Q1222">
            <v>0</v>
          </cell>
        </row>
        <row r="1223">
          <cell r="D1223">
            <v>2079371</v>
          </cell>
          <cell r="E1223">
            <v>2079371</v>
          </cell>
          <cell r="H1223">
            <v>44315</v>
          </cell>
          <cell r="I1223">
            <v>44357</v>
          </cell>
          <cell r="K1223">
            <v>63369</v>
          </cell>
          <cell r="M1223" t="str">
            <v>Factura auditada</v>
          </cell>
          <cell r="N1223" t="str">
            <v>Factura auditada</v>
          </cell>
          <cell r="O1223" t="str">
            <v>Factura auditada</v>
          </cell>
          <cell r="P1223">
            <v>0</v>
          </cell>
          <cell r="Q1223">
            <v>0</v>
          </cell>
        </row>
        <row r="1224">
          <cell r="D1224">
            <v>2079451</v>
          </cell>
          <cell r="E1224">
            <v>2079451</v>
          </cell>
          <cell r="H1224">
            <v>44315</v>
          </cell>
          <cell r="I1224">
            <v>44386</v>
          </cell>
          <cell r="K1224">
            <v>63369</v>
          </cell>
          <cell r="M1224" t="str">
            <v>Factura auditada</v>
          </cell>
          <cell r="N1224" t="str">
            <v>Factura auditada</v>
          </cell>
          <cell r="O1224" t="str">
            <v>Factura auditada</v>
          </cell>
          <cell r="P1224">
            <v>0</v>
          </cell>
          <cell r="Q1224">
            <v>0</v>
          </cell>
        </row>
        <row r="1225">
          <cell r="D1225">
            <v>2079508</v>
          </cell>
          <cell r="E1225">
            <v>2079508</v>
          </cell>
          <cell r="H1225">
            <v>44315</v>
          </cell>
          <cell r="I1225">
            <v>44356</v>
          </cell>
          <cell r="K1225">
            <v>147769</v>
          </cell>
          <cell r="M1225" t="str">
            <v>Factura auditada</v>
          </cell>
          <cell r="N1225" t="str">
            <v>Factura auditada</v>
          </cell>
          <cell r="O1225" t="str">
            <v>Factura auditada</v>
          </cell>
          <cell r="P1225">
            <v>0</v>
          </cell>
          <cell r="Q1225">
            <v>0</v>
          </cell>
        </row>
        <row r="1226">
          <cell r="D1226">
            <v>2079557</v>
          </cell>
          <cell r="E1226">
            <v>2079557</v>
          </cell>
          <cell r="H1226">
            <v>44315</v>
          </cell>
          <cell r="I1226">
            <v>44327</v>
          </cell>
          <cell r="K1226">
            <v>769828</v>
          </cell>
          <cell r="M1226" t="str">
            <v>Factura auditada</v>
          </cell>
          <cell r="N1226" t="str">
            <v>Factura auditada</v>
          </cell>
          <cell r="O1226" t="str">
            <v>Factura auditada</v>
          </cell>
          <cell r="P1226">
            <v>0</v>
          </cell>
          <cell r="Q1226">
            <v>0</v>
          </cell>
        </row>
        <row r="1227">
          <cell r="D1227">
            <v>2079563</v>
          </cell>
          <cell r="E1227">
            <v>2079563</v>
          </cell>
          <cell r="H1227">
            <v>44315</v>
          </cell>
          <cell r="I1227">
            <v>44327</v>
          </cell>
          <cell r="K1227">
            <v>934645</v>
          </cell>
          <cell r="M1227" t="str">
            <v>Factura auditada</v>
          </cell>
          <cell r="N1227" t="str">
            <v>Factura auditada</v>
          </cell>
          <cell r="O1227" t="str">
            <v>Factura auditada</v>
          </cell>
          <cell r="P1227">
            <v>0</v>
          </cell>
          <cell r="Q1227">
            <v>0</v>
          </cell>
        </row>
        <row r="1228">
          <cell r="D1228">
            <v>2079814</v>
          </cell>
          <cell r="E1228">
            <v>2079814</v>
          </cell>
          <cell r="G1228" t="str">
            <v>CUNDINAMARCA</v>
          </cell>
          <cell r="H1228">
            <v>44316</v>
          </cell>
          <cell r="I1228">
            <v>44327</v>
          </cell>
          <cell r="K1228">
            <v>63369</v>
          </cell>
          <cell r="M1228" t="str">
            <v>Factura auditada</v>
          </cell>
          <cell r="N1228" t="str">
            <v>Factura auditada</v>
          </cell>
          <cell r="O1228" t="str">
            <v>Factura auditada</v>
          </cell>
          <cell r="P1228">
            <v>0</v>
          </cell>
          <cell r="Q1228">
            <v>0</v>
          </cell>
        </row>
        <row r="1229">
          <cell r="D1229">
            <v>2079816</v>
          </cell>
          <cell r="E1229">
            <v>2079816</v>
          </cell>
          <cell r="G1229" t="str">
            <v>CUNDINAMARCA</v>
          </cell>
          <cell r="H1229">
            <v>44316</v>
          </cell>
          <cell r="I1229">
            <v>44327</v>
          </cell>
          <cell r="K1229">
            <v>63369</v>
          </cell>
          <cell r="M1229" t="str">
            <v>Factura auditada</v>
          </cell>
          <cell r="N1229" t="str">
            <v>Factura auditada</v>
          </cell>
          <cell r="O1229" t="str">
            <v>Factura auditada</v>
          </cell>
          <cell r="P1229">
            <v>0</v>
          </cell>
          <cell r="Q1229">
            <v>0</v>
          </cell>
        </row>
        <row r="1230">
          <cell r="D1230">
            <v>2079937</v>
          </cell>
          <cell r="E1230">
            <v>2079937</v>
          </cell>
          <cell r="H1230">
            <v>44316</v>
          </cell>
          <cell r="I1230">
            <v>44357</v>
          </cell>
          <cell r="K1230">
            <v>894322</v>
          </cell>
          <cell r="M1230" t="str">
            <v>Factura auditada</v>
          </cell>
          <cell r="N1230" t="str">
            <v>Factura auditada</v>
          </cell>
          <cell r="O1230" t="str">
            <v>Factura auditada</v>
          </cell>
          <cell r="P1230">
            <v>0</v>
          </cell>
          <cell r="Q1230">
            <v>0</v>
          </cell>
        </row>
        <row r="1231">
          <cell r="D1231">
            <v>2080087</v>
          </cell>
          <cell r="E1231">
            <v>2080087</v>
          </cell>
          <cell r="H1231">
            <v>44316</v>
          </cell>
          <cell r="I1231">
            <v>44357</v>
          </cell>
          <cell r="K1231">
            <v>63369</v>
          </cell>
          <cell r="M1231" t="str">
            <v>Factura auditada</v>
          </cell>
          <cell r="N1231" t="str">
            <v>Factura auditada</v>
          </cell>
          <cell r="O1231" t="str">
            <v>Factura auditada</v>
          </cell>
          <cell r="P1231">
            <v>0</v>
          </cell>
          <cell r="Q1231">
            <v>0</v>
          </cell>
        </row>
        <row r="1232">
          <cell r="D1232">
            <v>2081043</v>
          </cell>
          <cell r="E1232">
            <v>2081043</v>
          </cell>
          <cell r="H1232">
            <v>44320</v>
          </cell>
          <cell r="I1232">
            <v>44356</v>
          </cell>
          <cell r="K1232">
            <v>63369</v>
          </cell>
          <cell r="M1232" t="str">
            <v>Factura auditada</v>
          </cell>
          <cell r="N1232" t="str">
            <v>Factura auditada</v>
          </cell>
          <cell r="O1232" t="str">
            <v>Factura auditada</v>
          </cell>
          <cell r="P1232">
            <v>0</v>
          </cell>
          <cell r="Q1232">
            <v>0</v>
          </cell>
        </row>
        <row r="1233">
          <cell r="D1233">
            <v>2081064</v>
          </cell>
          <cell r="E1233">
            <v>2081064</v>
          </cell>
          <cell r="H1233">
            <v>44320</v>
          </cell>
          <cell r="I1233">
            <v>44356</v>
          </cell>
          <cell r="K1233">
            <v>411068</v>
          </cell>
          <cell r="M1233" t="str">
            <v>Factura auditada</v>
          </cell>
          <cell r="N1233" t="str">
            <v>Factura auditada</v>
          </cell>
          <cell r="O1233" t="str">
            <v>Factura auditada</v>
          </cell>
          <cell r="P1233">
            <v>0</v>
          </cell>
          <cell r="Q1233">
            <v>0</v>
          </cell>
        </row>
        <row r="1234">
          <cell r="D1234">
            <v>2081115</v>
          </cell>
          <cell r="E1234">
            <v>2081115</v>
          </cell>
          <cell r="H1234">
            <v>44320</v>
          </cell>
          <cell r="I1234">
            <v>44351</v>
          </cell>
          <cell r="K1234">
            <v>1967573</v>
          </cell>
          <cell r="M1234" t="str">
            <v>Factura auditada</v>
          </cell>
          <cell r="N1234" t="str">
            <v>Factura auditada</v>
          </cell>
          <cell r="O1234" t="str">
            <v>Factura auditada</v>
          </cell>
          <cell r="P1234">
            <v>0</v>
          </cell>
          <cell r="Q1234">
            <v>0</v>
          </cell>
        </row>
        <row r="1235">
          <cell r="D1235">
            <v>2081139</v>
          </cell>
          <cell r="E1235">
            <v>2081139</v>
          </cell>
          <cell r="H1235">
            <v>44320</v>
          </cell>
          <cell r="I1235">
            <v>44356</v>
          </cell>
          <cell r="K1235">
            <v>140132</v>
          </cell>
          <cell r="M1235" t="str">
            <v>Factura auditada</v>
          </cell>
          <cell r="N1235" t="str">
            <v>Factura auditada</v>
          </cell>
          <cell r="O1235" t="str">
            <v>Factura auditada</v>
          </cell>
          <cell r="P1235">
            <v>0</v>
          </cell>
          <cell r="Q1235">
            <v>0</v>
          </cell>
        </row>
        <row r="1236">
          <cell r="D1236">
            <v>2081214</v>
          </cell>
          <cell r="E1236">
            <v>2081214</v>
          </cell>
          <cell r="H1236">
            <v>44320</v>
          </cell>
          <cell r="I1236">
            <v>44357</v>
          </cell>
          <cell r="K1236">
            <v>139969</v>
          </cell>
          <cell r="M1236" t="str">
            <v>Factura auditada</v>
          </cell>
          <cell r="N1236" t="str">
            <v>Factura auditada</v>
          </cell>
          <cell r="O1236" t="str">
            <v>Factura auditada</v>
          </cell>
          <cell r="P1236">
            <v>0</v>
          </cell>
          <cell r="Q1236">
            <v>0</v>
          </cell>
        </row>
        <row r="1237">
          <cell r="D1237">
            <v>2081248</v>
          </cell>
          <cell r="E1237">
            <v>2081248</v>
          </cell>
          <cell r="H1237">
            <v>44320</v>
          </cell>
          <cell r="I1237">
            <v>44356</v>
          </cell>
          <cell r="K1237">
            <v>606602</v>
          </cell>
          <cell r="M1237" t="str">
            <v>Factura auditada</v>
          </cell>
          <cell r="N1237" t="str">
            <v>Factura auditada</v>
          </cell>
          <cell r="O1237" t="str">
            <v>Factura auditada</v>
          </cell>
          <cell r="P1237">
            <v>0</v>
          </cell>
          <cell r="Q1237">
            <v>0</v>
          </cell>
        </row>
        <row r="1238">
          <cell r="D1238">
            <v>2081391</v>
          </cell>
          <cell r="E1238">
            <v>2081391</v>
          </cell>
          <cell r="H1238">
            <v>44321</v>
          </cell>
          <cell r="I1238">
            <v>44357</v>
          </cell>
          <cell r="K1238">
            <v>63369</v>
          </cell>
          <cell r="M1238" t="str">
            <v>Factura auditada</v>
          </cell>
          <cell r="N1238" t="str">
            <v>Factura auditada</v>
          </cell>
          <cell r="O1238" t="str">
            <v>Factura auditada</v>
          </cell>
          <cell r="P1238">
            <v>0</v>
          </cell>
          <cell r="Q1238">
            <v>0</v>
          </cell>
        </row>
        <row r="1239">
          <cell r="D1239">
            <v>2081538</v>
          </cell>
          <cell r="E1239">
            <v>2081538</v>
          </cell>
          <cell r="G1239" t="str">
            <v>GUAINIA</v>
          </cell>
          <cell r="H1239">
            <v>44322</v>
          </cell>
          <cell r="I1239">
            <v>44327</v>
          </cell>
          <cell r="K1239">
            <v>1810059</v>
          </cell>
          <cell r="M1239" t="str">
            <v>Factura auditada</v>
          </cell>
          <cell r="N1239" t="str">
            <v>Factura auditada</v>
          </cell>
          <cell r="O1239" t="str">
            <v>Factura auditada</v>
          </cell>
          <cell r="P1239">
            <v>0</v>
          </cell>
          <cell r="Q1239">
            <v>0</v>
          </cell>
        </row>
        <row r="1240">
          <cell r="D1240">
            <v>2081738</v>
          </cell>
          <cell r="E1240">
            <v>2081738</v>
          </cell>
          <cell r="H1240">
            <v>44322</v>
          </cell>
          <cell r="I1240">
            <v>44351</v>
          </cell>
          <cell r="K1240">
            <v>809500</v>
          </cell>
          <cell r="M1240" t="str">
            <v>Factura auditada</v>
          </cell>
          <cell r="N1240" t="str">
            <v>Factura auditada</v>
          </cell>
          <cell r="O1240" t="str">
            <v>Factura auditada</v>
          </cell>
          <cell r="P1240">
            <v>0</v>
          </cell>
          <cell r="Q1240">
            <v>0</v>
          </cell>
        </row>
        <row r="1241">
          <cell r="D1241">
            <v>2081815</v>
          </cell>
          <cell r="E1241">
            <v>2081815</v>
          </cell>
          <cell r="H1241">
            <v>44323</v>
          </cell>
          <cell r="I1241">
            <v>44356</v>
          </cell>
          <cell r="K1241">
            <v>52400</v>
          </cell>
          <cell r="M1241" t="str">
            <v>Factura auditada</v>
          </cell>
          <cell r="N1241" t="str">
            <v>Factura auditada</v>
          </cell>
          <cell r="O1241" t="str">
            <v>Factura auditada</v>
          </cell>
          <cell r="P1241">
            <v>0</v>
          </cell>
          <cell r="Q1241">
            <v>0</v>
          </cell>
        </row>
        <row r="1242">
          <cell r="D1242">
            <v>2081816</v>
          </cell>
          <cell r="E1242">
            <v>2081816</v>
          </cell>
          <cell r="H1242">
            <v>44323</v>
          </cell>
          <cell r="I1242">
            <v>44351</v>
          </cell>
          <cell r="K1242">
            <v>362287</v>
          </cell>
          <cell r="M1242" t="str">
            <v>Factura auditada</v>
          </cell>
          <cell r="N1242" t="str">
            <v>Factura auditada</v>
          </cell>
          <cell r="O1242" t="str">
            <v>Factura auditada</v>
          </cell>
          <cell r="P1242">
            <v>0</v>
          </cell>
          <cell r="Q1242">
            <v>0</v>
          </cell>
        </row>
        <row r="1243">
          <cell r="D1243">
            <v>2081958</v>
          </cell>
          <cell r="E1243">
            <v>2081958</v>
          </cell>
          <cell r="H1243">
            <v>44323</v>
          </cell>
          <cell r="I1243">
            <v>44357</v>
          </cell>
          <cell r="K1243">
            <v>63369</v>
          </cell>
          <cell r="M1243" t="str">
            <v>Factura auditada</v>
          </cell>
          <cell r="N1243" t="str">
            <v>Factura auditada</v>
          </cell>
          <cell r="O1243" t="str">
            <v>Factura auditada</v>
          </cell>
          <cell r="P1243">
            <v>0</v>
          </cell>
          <cell r="Q1243">
            <v>0</v>
          </cell>
        </row>
        <row r="1244">
          <cell r="D1244">
            <v>2082164</v>
          </cell>
          <cell r="E1244">
            <v>2082164</v>
          </cell>
          <cell r="H1244">
            <v>44323</v>
          </cell>
          <cell r="I1244">
            <v>44351</v>
          </cell>
          <cell r="K1244">
            <v>1817051</v>
          </cell>
          <cell r="M1244" t="str">
            <v>Factura auditada</v>
          </cell>
          <cell r="N1244" t="str">
            <v>Factura auditada</v>
          </cell>
          <cell r="O1244" t="str">
            <v>Factura auditada</v>
          </cell>
          <cell r="P1244">
            <v>0</v>
          </cell>
          <cell r="Q1244">
            <v>0</v>
          </cell>
        </row>
        <row r="1245">
          <cell r="D1245">
            <v>2082296</v>
          </cell>
          <cell r="E1245">
            <v>2082296</v>
          </cell>
          <cell r="H1245">
            <v>44326</v>
          </cell>
          <cell r="I1245">
            <v>44357</v>
          </cell>
          <cell r="K1245">
            <v>63369</v>
          </cell>
          <cell r="M1245" t="str">
            <v>Factura auditada</v>
          </cell>
          <cell r="N1245" t="str">
            <v>Factura auditada</v>
          </cell>
          <cell r="O1245" t="str">
            <v>Factura auditada</v>
          </cell>
          <cell r="P1245">
            <v>0</v>
          </cell>
          <cell r="Q1245">
            <v>0</v>
          </cell>
        </row>
        <row r="1246">
          <cell r="D1246">
            <v>2082562</v>
          </cell>
          <cell r="E1246">
            <v>2082562</v>
          </cell>
          <cell r="H1246">
            <v>44326</v>
          </cell>
          <cell r="I1246">
            <v>44357</v>
          </cell>
          <cell r="K1246">
            <v>56969</v>
          </cell>
          <cell r="M1246" t="str">
            <v>Factura auditada</v>
          </cell>
          <cell r="N1246" t="str">
            <v>Factura auditada</v>
          </cell>
          <cell r="O1246" t="str">
            <v>Factura auditada</v>
          </cell>
          <cell r="P1246">
            <v>0</v>
          </cell>
          <cell r="Q1246">
            <v>0</v>
          </cell>
        </row>
        <row r="1247">
          <cell r="D1247">
            <v>2082855</v>
          </cell>
          <cell r="E1247">
            <v>2082855</v>
          </cell>
          <cell r="H1247">
            <v>44327</v>
          </cell>
          <cell r="I1247">
            <v>44357</v>
          </cell>
          <cell r="K1247">
            <v>63369</v>
          </cell>
          <cell r="M1247" t="str">
            <v>Factura auditada</v>
          </cell>
          <cell r="N1247" t="str">
            <v>Factura auditada</v>
          </cell>
          <cell r="O1247" t="str">
            <v>Factura auditada</v>
          </cell>
          <cell r="P1247">
            <v>0</v>
          </cell>
          <cell r="Q1247">
            <v>0</v>
          </cell>
        </row>
        <row r="1248">
          <cell r="D1248">
            <v>2082921</v>
          </cell>
          <cell r="E1248">
            <v>2082921</v>
          </cell>
          <cell r="H1248">
            <v>44327</v>
          </cell>
          <cell r="I1248">
            <v>44351</v>
          </cell>
          <cell r="K1248">
            <v>3598111</v>
          </cell>
          <cell r="M1248" t="str">
            <v>Factura auditada</v>
          </cell>
          <cell r="N1248" t="str">
            <v>Factura auditada</v>
          </cell>
          <cell r="O1248" t="str">
            <v>Factura auditada</v>
          </cell>
          <cell r="P1248">
            <v>0</v>
          </cell>
          <cell r="Q1248">
            <v>0</v>
          </cell>
        </row>
        <row r="1249">
          <cell r="D1249">
            <v>2083310</v>
          </cell>
          <cell r="E1249">
            <v>2083310</v>
          </cell>
          <cell r="H1249">
            <v>44328</v>
          </cell>
          <cell r="I1249">
            <v>44386</v>
          </cell>
          <cell r="K1249">
            <v>81302</v>
          </cell>
          <cell r="M1249" t="str">
            <v>Factura auditada</v>
          </cell>
          <cell r="N1249" t="str">
            <v>Factura auditada</v>
          </cell>
          <cell r="O1249" t="str">
            <v>Factura auditada</v>
          </cell>
          <cell r="P1249">
            <v>0</v>
          </cell>
          <cell r="Q1249">
            <v>0</v>
          </cell>
        </row>
        <row r="1250">
          <cell r="D1250">
            <v>2083616</v>
          </cell>
          <cell r="E1250">
            <v>2083616</v>
          </cell>
          <cell r="H1250">
            <v>44329</v>
          </cell>
          <cell r="I1250">
            <v>44351</v>
          </cell>
          <cell r="K1250">
            <v>586875</v>
          </cell>
          <cell r="M1250" t="str">
            <v>Factura auditada</v>
          </cell>
          <cell r="N1250" t="str">
            <v>Factura auditada</v>
          </cell>
          <cell r="O1250" t="str">
            <v>Factura auditada</v>
          </cell>
          <cell r="P1250">
            <v>0</v>
          </cell>
          <cell r="Q1250">
            <v>0</v>
          </cell>
        </row>
        <row r="1251">
          <cell r="D1251">
            <v>2083628</v>
          </cell>
          <cell r="E1251">
            <v>2083628</v>
          </cell>
          <cell r="H1251">
            <v>44329</v>
          </cell>
          <cell r="I1251">
            <v>44356</v>
          </cell>
          <cell r="K1251">
            <v>63369</v>
          </cell>
          <cell r="M1251" t="str">
            <v>Factura auditada</v>
          </cell>
          <cell r="N1251" t="str">
            <v>Factura auditada</v>
          </cell>
          <cell r="O1251" t="str">
            <v>Factura auditada</v>
          </cell>
          <cell r="P1251">
            <v>0</v>
          </cell>
          <cell r="Q1251">
            <v>0</v>
          </cell>
        </row>
        <row r="1252">
          <cell r="D1252">
            <v>2083635</v>
          </cell>
          <cell r="E1252">
            <v>2083635</v>
          </cell>
          <cell r="H1252">
            <v>44329</v>
          </cell>
          <cell r="I1252">
            <v>44356</v>
          </cell>
          <cell r="K1252">
            <v>107200</v>
          </cell>
          <cell r="M1252" t="str">
            <v>Factura auditada</v>
          </cell>
          <cell r="N1252" t="str">
            <v>Factura auditada</v>
          </cell>
          <cell r="O1252" t="str">
            <v>Factura auditada</v>
          </cell>
          <cell r="P1252">
            <v>0</v>
          </cell>
          <cell r="Q1252">
            <v>0</v>
          </cell>
        </row>
        <row r="1253">
          <cell r="D1253">
            <v>2083671</v>
          </cell>
          <cell r="E1253">
            <v>2083671</v>
          </cell>
          <cell r="H1253">
            <v>44329</v>
          </cell>
          <cell r="I1253">
            <v>44357</v>
          </cell>
          <cell r="K1253">
            <v>479652</v>
          </cell>
          <cell r="M1253" t="str">
            <v>Factura auditada</v>
          </cell>
          <cell r="N1253" t="str">
            <v>Factura auditada</v>
          </cell>
          <cell r="O1253" t="str">
            <v>Factura auditada</v>
          </cell>
          <cell r="P1253">
            <v>0</v>
          </cell>
          <cell r="Q1253">
            <v>0</v>
          </cell>
        </row>
        <row r="1254">
          <cell r="D1254">
            <v>2084579</v>
          </cell>
          <cell r="E1254">
            <v>2084579</v>
          </cell>
          <cell r="H1254">
            <v>44330</v>
          </cell>
          <cell r="I1254">
            <v>44357</v>
          </cell>
          <cell r="K1254">
            <v>356947</v>
          </cell>
          <cell r="M1254" t="str">
            <v>Factura auditada</v>
          </cell>
          <cell r="N1254" t="str">
            <v>Factura auditada</v>
          </cell>
          <cell r="O1254" t="str">
            <v>Factura auditada</v>
          </cell>
          <cell r="P1254">
            <v>0</v>
          </cell>
          <cell r="Q1254">
            <v>0</v>
          </cell>
        </row>
        <row r="1255">
          <cell r="D1255">
            <v>2085138</v>
          </cell>
          <cell r="E1255">
            <v>2085138</v>
          </cell>
          <cell r="H1255">
            <v>44334</v>
          </cell>
          <cell r="I1255">
            <v>44357</v>
          </cell>
          <cell r="K1255">
            <v>527880</v>
          </cell>
          <cell r="M1255" t="str">
            <v>Factura auditada</v>
          </cell>
          <cell r="N1255" t="str">
            <v>Factura auditada</v>
          </cell>
          <cell r="O1255" t="str">
            <v>Factura auditada</v>
          </cell>
          <cell r="P1255">
            <v>0</v>
          </cell>
          <cell r="Q1255">
            <v>0</v>
          </cell>
        </row>
        <row r="1256">
          <cell r="D1256">
            <v>2085145</v>
          </cell>
          <cell r="E1256">
            <v>2085145</v>
          </cell>
          <cell r="H1256">
            <v>44334</v>
          </cell>
          <cell r="I1256">
            <v>44356</v>
          </cell>
          <cell r="K1256">
            <v>527880</v>
          </cell>
          <cell r="M1256" t="str">
            <v>Factura auditada</v>
          </cell>
          <cell r="N1256" t="str">
            <v>Factura auditada</v>
          </cell>
          <cell r="O1256" t="str">
            <v>Factura auditada</v>
          </cell>
          <cell r="P1256">
            <v>0</v>
          </cell>
          <cell r="Q1256">
            <v>0</v>
          </cell>
        </row>
        <row r="1257">
          <cell r="D1257">
            <v>2085341</v>
          </cell>
          <cell r="E1257">
            <v>2085341</v>
          </cell>
          <cell r="H1257">
            <v>44335</v>
          </cell>
          <cell r="I1257">
            <v>44357</v>
          </cell>
          <cell r="K1257">
            <v>72700</v>
          </cell>
          <cell r="M1257" t="str">
            <v>Factura auditada</v>
          </cell>
          <cell r="N1257" t="str">
            <v>Factura auditada</v>
          </cell>
          <cell r="O1257" t="str">
            <v>Factura auditada</v>
          </cell>
          <cell r="P1257">
            <v>0</v>
          </cell>
          <cell r="Q1257">
            <v>0</v>
          </cell>
        </row>
        <row r="1258">
          <cell r="D1258">
            <v>2085435</v>
          </cell>
          <cell r="E1258">
            <v>2085435</v>
          </cell>
          <cell r="H1258">
            <v>44335</v>
          </cell>
          <cell r="I1258">
            <v>44356</v>
          </cell>
          <cell r="K1258">
            <v>63369</v>
          </cell>
          <cell r="M1258" t="str">
            <v>Factura auditada</v>
          </cell>
          <cell r="N1258" t="str">
            <v>Factura auditada</v>
          </cell>
          <cell r="O1258" t="str">
            <v>Factura auditada</v>
          </cell>
          <cell r="P1258">
            <v>0</v>
          </cell>
          <cell r="Q1258">
            <v>0</v>
          </cell>
        </row>
        <row r="1259">
          <cell r="D1259">
            <v>2085549</v>
          </cell>
          <cell r="E1259">
            <v>2085549</v>
          </cell>
          <cell r="H1259">
            <v>44335</v>
          </cell>
          <cell r="I1259">
            <v>44357</v>
          </cell>
          <cell r="K1259">
            <v>140132</v>
          </cell>
          <cell r="M1259" t="str">
            <v>Factura auditada</v>
          </cell>
          <cell r="N1259" t="str">
            <v>Factura auditada</v>
          </cell>
          <cell r="O1259" t="str">
            <v>Factura auditada</v>
          </cell>
          <cell r="P1259">
            <v>0</v>
          </cell>
          <cell r="Q1259">
            <v>0</v>
          </cell>
        </row>
        <row r="1260">
          <cell r="D1260">
            <v>2085551</v>
          </cell>
          <cell r="E1260">
            <v>2085551</v>
          </cell>
          <cell r="H1260">
            <v>44335</v>
          </cell>
          <cell r="I1260">
            <v>44357</v>
          </cell>
          <cell r="K1260">
            <v>63369</v>
          </cell>
          <cell r="M1260" t="str">
            <v>Factura auditada</v>
          </cell>
          <cell r="N1260" t="str">
            <v>Factura auditada</v>
          </cell>
          <cell r="O1260" t="str">
            <v>Factura auditada</v>
          </cell>
          <cell r="P1260">
            <v>0</v>
          </cell>
          <cell r="Q1260">
            <v>0</v>
          </cell>
        </row>
        <row r="1261">
          <cell r="D1261">
            <v>2085560</v>
          </cell>
          <cell r="E1261">
            <v>2085560</v>
          </cell>
          <cell r="H1261">
            <v>44335</v>
          </cell>
          <cell r="I1261">
            <v>44357</v>
          </cell>
          <cell r="K1261">
            <v>63369</v>
          </cell>
          <cell r="M1261" t="str">
            <v>Factura auditada</v>
          </cell>
          <cell r="N1261" t="str">
            <v>Factura auditada</v>
          </cell>
          <cell r="O1261" t="str">
            <v>Factura auditada</v>
          </cell>
          <cell r="P1261">
            <v>0</v>
          </cell>
          <cell r="Q1261">
            <v>0</v>
          </cell>
        </row>
        <row r="1262">
          <cell r="D1262">
            <v>2085570</v>
          </cell>
          <cell r="E1262">
            <v>2085570</v>
          </cell>
          <cell r="H1262">
            <v>44335</v>
          </cell>
          <cell r="I1262">
            <v>44357</v>
          </cell>
          <cell r="K1262">
            <v>51300</v>
          </cell>
          <cell r="M1262" t="str">
            <v>Factura auditada</v>
          </cell>
          <cell r="N1262" t="str">
            <v>Factura auditada</v>
          </cell>
          <cell r="O1262" t="str">
            <v>Factura auditada</v>
          </cell>
          <cell r="P1262">
            <v>0</v>
          </cell>
          <cell r="Q1262">
            <v>0</v>
          </cell>
        </row>
        <row r="1263">
          <cell r="D1263">
            <v>2085682</v>
          </cell>
          <cell r="E1263">
            <v>2085682</v>
          </cell>
          <cell r="H1263">
            <v>44335</v>
          </cell>
          <cell r="I1263">
            <v>44356</v>
          </cell>
          <cell r="K1263">
            <v>63369</v>
          </cell>
          <cell r="M1263" t="str">
            <v>Factura auditada</v>
          </cell>
          <cell r="N1263" t="str">
            <v>Factura auditada</v>
          </cell>
          <cell r="O1263" t="str">
            <v>Factura auditada</v>
          </cell>
          <cell r="P1263">
            <v>0</v>
          </cell>
          <cell r="Q1263">
            <v>0</v>
          </cell>
        </row>
        <row r="1264">
          <cell r="D1264">
            <v>2086297</v>
          </cell>
          <cell r="E1264">
            <v>2086297</v>
          </cell>
          <cell r="H1264">
            <v>44337</v>
          </cell>
          <cell r="I1264">
            <v>44356</v>
          </cell>
          <cell r="K1264">
            <v>63369</v>
          </cell>
          <cell r="M1264" t="str">
            <v>Factura auditada</v>
          </cell>
          <cell r="N1264" t="str">
            <v>Factura auditada</v>
          </cell>
          <cell r="O1264" t="str">
            <v>Factura auditada</v>
          </cell>
          <cell r="P1264">
            <v>0</v>
          </cell>
          <cell r="Q1264">
            <v>0</v>
          </cell>
        </row>
        <row r="1265">
          <cell r="D1265">
            <v>2086316</v>
          </cell>
          <cell r="E1265">
            <v>2086316</v>
          </cell>
          <cell r="H1265">
            <v>44337</v>
          </cell>
          <cell r="I1265">
            <v>44356</v>
          </cell>
          <cell r="K1265">
            <v>63369</v>
          </cell>
          <cell r="M1265" t="str">
            <v>Factura auditada</v>
          </cell>
          <cell r="N1265" t="str">
            <v>Factura auditada</v>
          </cell>
          <cell r="O1265" t="str">
            <v>Factura auditada</v>
          </cell>
          <cell r="P1265">
            <v>0</v>
          </cell>
          <cell r="Q1265">
            <v>0</v>
          </cell>
        </row>
        <row r="1266">
          <cell r="D1266">
            <v>2086522</v>
          </cell>
          <cell r="E1266">
            <v>2086522</v>
          </cell>
          <cell r="H1266">
            <v>44337</v>
          </cell>
          <cell r="I1266">
            <v>44357</v>
          </cell>
          <cell r="K1266">
            <v>63369</v>
          </cell>
          <cell r="M1266" t="str">
            <v>Factura auditada</v>
          </cell>
          <cell r="N1266" t="str">
            <v>Factura auditada</v>
          </cell>
          <cell r="O1266" t="str">
            <v>Factura auditada</v>
          </cell>
          <cell r="P1266">
            <v>0</v>
          </cell>
          <cell r="Q1266">
            <v>0</v>
          </cell>
        </row>
        <row r="1267">
          <cell r="D1267">
            <v>2086654</v>
          </cell>
          <cell r="E1267">
            <v>2086654</v>
          </cell>
          <cell r="H1267">
            <v>44337</v>
          </cell>
          <cell r="I1267">
            <v>44356</v>
          </cell>
          <cell r="K1267">
            <v>63369</v>
          </cell>
          <cell r="M1267" t="str">
            <v>Factura auditada</v>
          </cell>
          <cell r="N1267" t="str">
            <v>Factura auditada</v>
          </cell>
          <cell r="O1267" t="str">
            <v>Factura auditada</v>
          </cell>
          <cell r="P1267">
            <v>0</v>
          </cell>
          <cell r="Q1267">
            <v>0</v>
          </cell>
        </row>
        <row r="1268">
          <cell r="D1268">
            <v>2086686</v>
          </cell>
          <cell r="E1268">
            <v>2086686</v>
          </cell>
          <cell r="H1268">
            <v>44337</v>
          </cell>
          <cell r="I1268">
            <v>44356</v>
          </cell>
          <cell r="K1268">
            <v>63369</v>
          </cell>
          <cell r="M1268" t="str">
            <v>Factura auditada</v>
          </cell>
          <cell r="N1268" t="str">
            <v>Factura auditada</v>
          </cell>
          <cell r="O1268" t="str">
            <v>Factura auditada</v>
          </cell>
          <cell r="P1268">
            <v>0</v>
          </cell>
          <cell r="Q1268">
            <v>0</v>
          </cell>
        </row>
        <row r="1269">
          <cell r="D1269">
            <v>2086747</v>
          </cell>
          <cell r="E1269">
            <v>2086747</v>
          </cell>
          <cell r="H1269">
            <v>44337</v>
          </cell>
          <cell r="I1269">
            <v>44357</v>
          </cell>
          <cell r="K1269">
            <v>63369</v>
          </cell>
          <cell r="M1269" t="str">
            <v>Factura auditada</v>
          </cell>
          <cell r="N1269" t="str">
            <v>Factura auditada</v>
          </cell>
          <cell r="O1269" t="str">
            <v>Factura auditada</v>
          </cell>
          <cell r="P1269">
            <v>0</v>
          </cell>
          <cell r="Q1269">
            <v>0</v>
          </cell>
        </row>
        <row r="1270">
          <cell r="D1270">
            <v>2086752</v>
          </cell>
          <cell r="E1270">
            <v>2086752</v>
          </cell>
          <cell r="H1270">
            <v>44337</v>
          </cell>
          <cell r="I1270">
            <v>44357</v>
          </cell>
          <cell r="K1270">
            <v>63369</v>
          </cell>
          <cell r="M1270" t="str">
            <v>Factura auditada</v>
          </cell>
          <cell r="N1270" t="str">
            <v>Factura auditada</v>
          </cell>
          <cell r="O1270" t="str">
            <v>Factura auditada</v>
          </cell>
          <cell r="P1270">
            <v>0</v>
          </cell>
          <cell r="Q1270">
            <v>0</v>
          </cell>
        </row>
        <row r="1271">
          <cell r="D1271">
            <v>2086761</v>
          </cell>
          <cell r="E1271">
            <v>2086761</v>
          </cell>
          <cell r="H1271">
            <v>44337</v>
          </cell>
          <cell r="I1271">
            <v>44356</v>
          </cell>
          <cell r="K1271">
            <v>226840</v>
          </cell>
          <cell r="M1271" t="str">
            <v>Factura auditada</v>
          </cell>
          <cell r="N1271" t="str">
            <v>Factura auditada</v>
          </cell>
          <cell r="O1271" t="str">
            <v>Factura auditada</v>
          </cell>
          <cell r="P1271">
            <v>0</v>
          </cell>
          <cell r="Q1271">
            <v>0</v>
          </cell>
        </row>
        <row r="1272">
          <cell r="D1272">
            <v>2086774</v>
          </cell>
          <cell r="E1272">
            <v>2086774</v>
          </cell>
          <cell r="H1272">
            <v>44337</v>
          </cell>
          <cell r="I1272">
            <v>44356</v>
          </cell>
          <cell r="K1272">
            <v>147769</v>
          </cell>
          <cell r="M1272" t="str">
            <v>Factura auditada</v>
          </cell>
          <cell r="N1272" t="str">
            <v>Factura auditada</v>
          </cell>
          <cell r="O1272" t="str">
            <v>Factura auditada</v>
          </cell>
          <cell r="P1272">
            <v>0</v>
          </cell>
          <cell r="Q1272">
            <v>0</v>
          </cell>
        </row>
        <row r="1273">
          <cell r="D1273">
            <v>2087173</v>
          </cell>
          <cell r="E1273">
            <v>2087173</v>
          </cell>
          <cell r="H1273">
            <v>44340</v>
          </cell>
          <cell r="I1273">
            <v>44356</v>
          </cell>
          <cell r="K1273">
            <v>518400</v>
          </cell>
          <cell r="M1273" t="str">
            <v>Factura auditada</v>
          </cell>
          <cell r="N1273" t="str">
            <v>Factura auditada</v>
          </cell>
          <cell r="O1273" t="str">
            <v>Factura auditada</v>
          </cell>
          <cell r="P1273">
            <v>0</v>
          </cell>
          <cell r="Q1273">
            <v>0</v>
          </cell>
        </row>
        <row r="1274">
          <cell r="D1274">
            <v>2088885</v>
          </cell>
          <cell r="E1274">
            <v>2088885</v>
          </cell>
          <cell r="H1274">
            <v>44343</v>
          </cell>
          <cell r="I1274">
            <v>44357</v>
          </cell>
          <cell r="K1274">
            <v>602806</v>
          </cell>
          <cell r="M1274" t="str">
            <v>Factura auditada</v>
          </cell>
          <cell r="N1274" t="str">
            <v>Factura auditada</v>
          </cell>
          <cell r="O1274" t="str">
            <v>Factura auditada</v>
          </cell>
          <cell r="P1274">
            <v>0</v>
          </cell>
          <cell r="Q1274">
            <v>0</v>
          </cell>
        </row>
        <row r="1275">
          <cell r="D1275">
            <v>2089351</v>
          </cell>
          <cell r="E1275">
            <v>2089351</v>
          </cell>
          <cell r="H1275">
            <v>44343</v>
          </cell>
          <cell r="I1275">
            <v>44357</v>
          </cell>
          <cell r="K1275">
            <v>63369</v>
          </cell>
          <cell r="M1275" t="str">
            <v>Factura auditada</v>
          </cell>
          <cell r="N1275" t="str">
            <v>Factura auditada</v>
          </cell>
          <cell r="O1275" t="str">
            <v>Factura auditada</v>
          </cell>
          <cell r="P1275">
            <v>0</v>
          </cell>
          <cell r="Q1275">
            <v>0</v>
          </cell>
        </row>
        <row r="1276">
          <cell r="D1276">
            <v>2089602</v>
          </cell>
          <cell r="E1276">
            <v>2089602</v>
          </cell>
          <cell r="H1276">
            <v>44344</v>
          </cell>
          <cell r="I1276">
            <v>44357</v>
          </cell>
          <cell r="K1276">
            <v>63369</v>
          </cell>
          <cell r="M1276" t="str">
            <v>Factura auditada</v>
          </cell>
          <cell r="N1276" t="str">
            <v>Factura auditada</v>
          </cell>
          <cell r="O1276" t="str">
            <v>Factura auditada</v>
          </cell>
          <cell r="P1276">
            <v>0</v>
          </cell>
          <cell r="Q1276">
            <v>0</v>
          </cell>
        </row>
        <row r="1277">
          <cell r="D1277">
            <v>2089757</v>
          </cell>
          <cell r="E1277">
            <v>2089757</v>
          </cell>
          <cell r="H1277">
            <v>44344</v>
          </cell>
          <cell r="I1277">
            <v>44356</v>
          </cell>
          <cell r="K1277">
            <v>731718</v>
          </cell>
          <cell r="M1277" t="str">
            <v>Factura auditada</v>
          </cell>
          <cell r="N1277" t="str">
            <v>Factura auditada</v>
          </cell>
          <cell r="O1277" t="str">
            <v>Factura auditada</v>
          </cell>
          <cell r="P1277">
            <v>0</v>
          </cell>
          <cell r="Q1277">
            <v>0</v>
          </cell>
        </row>
        <row r="1278">
          <cell r="D1278">
            <v>2089858</v>
          </cell>
          <cell r="E1278">
            <v>2089858</v>
          </cell>
          <cell r="H1278">
            <v>44344</v>
          </cell>
          <cell r="I1278">
            <v>44356</v>
          </cell>
          <cell r="K1278">
            <v>81302</v>
          </cell>
          <cell r="M1278" t="str">
            <v>Factura auditada</v>
          </cell>
          <cell r="N1278" t="str">
            <v>Factura auditada</v>
          </cell>
          <cell r="O1278" t="str">
            <v>Factura auditada</v>
          </cell>
          <cell r="P1278">
            <v>0</v>
          </cell>
          <cell r="Q1278">
            <v>0</v>
          </cell>
        </row>
        <row r="1279">
          <cell r="D1279">
            <v>2089971</v>
          </cell>
          <cell r="E1279">
            <v>2089971</v>
          </cell>
          <cell r="H1279">
            <v>44344</v>
          </cell>
          <cell r="I1279">
            <v>44357</v>
          </cell>
          <cell r="K1279">
            <v>81302</v>
          </cell>
          <cell r="M1279" t="str">
            <v>Factura auditada</v>
          </cell>
          <cell r="N1279" t="str">
            <v>Factura auditada</v>
          </cell>
          <cell r="O1279" t="str">
            <v>Factura auditada</v>
          </cell>
          <cell r="P1279">
            <v>0</v>
          </cell>
          <cell r="Q1279">
            <v>0</v>
          </cell>
        </row>
        <row r="1280">
          <cell r="D1280">
            <v>2090985</v>
          </cell>
          <cell r="E1280">
            <v>2090985</v>
          </cell>
          <cell r="H1280">
            <v>44347</v>
          </cell>
          <cell r="I1280">
            <v>44386</v>
          </cell>
          <cell r="K1280">
            <v>1771218</v>
          </cell>
          <cell r="M1280" t="str">
            <v>Factura auditada</v>
          </cell>
          <cell r="N1280" t="str">
            <v>Factura auditada</v>
          </cell>
          <cell r="O1280" t="str">
            <v>Factura auditada</v>
          </cell>
          <cell r="P1280">
            <v>0</v>
          </cell>
          <cell r="Q1280">
            <v>0</v>
          </cell>
        </row>
        <row r="1281">
          <cell r="D1281">
            <v>2091840</v>
          </cell>
          <cell r="E1281">
            <v>2091840</v>
          </cell>
          <cell r="H1281">
            <v>44349</v>
          </cell>
          <cell r="I1281">
            <v>44357</v>
          </cell>
          <cell r="K1281">
            <v>447569</v>
          </cell>
          <cell r="M1281" t="str">
            <v>Factura auditada</v>
          </cell>
          <cell r="N1281" t="str">
            <v>Factura auditada</v>
          </cell>
          <cell r="O1281" t="str">
            <v>Factura auditada</v>
          </cell>
          <cell r="P1281">
            <v>0</v>
          </cell>
          <cell r="Q1281">
            <v>0</v>
          </cell>
        </row>
        <row r="1282">
          <cell r="D1282">
            <v>2093641</v>
          </cell>
          <cell r="E1282">
            <v>2093641</v>
          </cell>
          <cell r="H1282">
            <v>44356</v>
          </cell>
          <cell r="I1282">
            <v>44357</v>
          </cell>
          <cell r="K1282">
            <v>11621780</v>
          </cell>
          <cell r="M1282" t="str">
            <v>Factura auditada</v>
          </cell>
          <cell r="N1282" t="str">
            <v>Factura auditada</v>
          </cell>
          <cell r="O1282" t="str">
            <v>Factura auditada</v>
          </cell>
          <cell r="P1282">
            <v>0</v>
          </cell>
          <cell r="Q1282">
            <v>0</v>
          </cell>
        </row>
        <row r="1283">
          <cell r="D1283">
            <v>2101016</v>
          </cell>
          <cell r="E1283">
            <v>2101016</v>
          </cell>
          <cell r="H1283">
            <v>44375</v>
          </cell>
          <cell r="I1283">
            <v>44386</v>
          </cell>
          <cell r="K1283">
            <v>5078224</v>
          </cell>
          <cell r="M1283" t="str">
            <v>Factura auditada</v>
          </cell>
          <cell r="N1283" t="str">
            <v>Factura auditada</v>
          </cell>
          <cell r="O1283" t="str">
            <v>Factura auditada</v>
          </cell>
          <cell r="P1283">
            <v>0</v>
          </cell>
          <cell r="Q1283">
            <v>0</v>
          </cell>
        </row>
        <row r="1284">
          <cell r="D1284">
            <v>2102355</v>
          </cell>
          <cell r="E1284">
            <v>2102355</v>
          </cell>
          <cell r="H1284">
            <v>44377</v>
          </cell>
          <cell r="I1284">
            <v>44386</v>
          </cell>
          <cell r="K1284">
            <v>10483284</v>
          </cell>
          <cell r="M1284" t="str">
            <v>Factura auditada</v>
          </cell>
          <cell r="N1284" t="str">
            <v>Factura auditada</v>
          </cell>
          <cell r="O1284" t="str">
            <v>Factura auditada</v>
          </cell>
          <cell r="P1284">
            <v>0</v>
          </cell>
          <cell r="Q1284">
            <v>0</v>
          </cell>
        </row>
        <row r="1285">
          <cell r="D1285">
            <v>2102967</v>
          </cell>
          <cell r="E1285">
            <v>2102967</v>
          </cell>
          <cell r="H1285">
            <v>44377</v>
          </cell>
          <cell r="I1285">
            <v>44386</v>
          </cell>
          <cell r="K1285">
            <v>33377423</v>
          </cell>
          <cell r="M1285" t="str">
            <v>Factura auditada</v>
          </cell>
          <cell r="N1285" t="str">
            <v>Factura auditada</v>
          </cell>
          <cell r="O1285" t="str">
            <v>Factura auditada</v>
          </cell>
          <cell r="P1285">
            <v>0</v>
          </cell>
          <cell r="Q1285">
            <v>0</v>
          </cell>
        </row>
        <row r="1286">
          <cell r="D1286">
            <v>1734846</v>
          </cell>
          <cell r="E1286">
            <v>1734846</v>
          </cell>
          <cell r="G1286" t="str">
            <v>CUNDINAMARCA</v>
          </cell>
          <cell r="H1286">
            <v>43693</v>
          </cell>
          <cell r="I1286">
            <v>43727</v>
          </cell>
          <cell r="K1286">
            <v>59900</v>
          </cell>
          <cell r="M1286" t="str">
            <v>Factura auditada</v>
          </cell>
          <cell r="N1286" t="str">
            <v>Factura auditada</v>
          </cell>
          <cell r="O1286" t="str">
            <v>Factura auditada</v>
          </cell>
          <cell r="P1286">
            <v>0</v>
          </cell>
          <cell r="Q1286">
            <v>0</v>
          </cell>
        </row>
        <row r="1287">
          <cell r="D1287">
            <v>1740102</v>
          </cell>
          <cell r="E1287">
            <v>1740102</v>
          </cell>
          <cell r="G1287" t="str">
            <v>CUNDINAMARCA</v>
          </cell>
          <cell r="H1287">
            <v>43705</v>
          </cell>
          <cell r="I1287">
            <v>43727</v>
          </cell>
          <cell r="K1287">
            <v>781740</v>
          </cell>
          <cell r="M1287" t="str">
            <v>Factura auditada</v>
          </cell>
          <cell r="N1287" t="str">
            <v>Factura auditada</v>
          </cell>
          <cell r="O1287" t="str">
            <v>Factura auditada</v>
          </cell>
          <cell r="P1287">
            <v>0</v>
          </cell>
          <cell r="Q1287">
            <v>0</v>
          </cell>
        </row>
        <row r="1289">
          <cell r="K1289">
            <v>2228607953</v>
          </cell>
          <cell r="P1289">
            <v>2079295</v>
          </cell>
          <cell r="Q1289">
            <v>1208619134</v>
          </cell>
        </row>
        <row r="1299">
          <cell r="F1299">
            <v>1698239</v>
          </cell>
        </row>
      </sheetData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786FD-B471-41A9-953A-1CB34AF09CD6}">
  <dimension ref="A1:AM1298"/>
  <sheetViews>
    <sheetView tabSelected="1" zoomScale="80" zoomScaleNormal="80" workbookViewId="0">
      <pane ySplit="8" topLeftCell="A9" activePane="bottomLeft" state="frozen"/>
      <selection pane="bottomLeft" activeCell="C1" sqref="C1"/>
    </sheetView>
  </sheetViews>
  <sheetFormatPr baseColWidth="10" defaultRowHeight="15" x14ac:dyDescent="0.25"/>
  <cols>
    <col min="1" max="1" width="47.85546875" bestFit="1" customWidth="1"/>
    <col min="2" max="5" width="17" bestFit="1" customWidth="1"/>
    <col min="6" max="6" width="17.28515625" bestFit="1" customWidth="1"/>
    <col min="7" max="7" width="20.28515625" bestFit="1" customWidth="1"/>
    <col min="8" max="8" width="20.140625" bestFit="1" customWidth="1"/>
    <col min="9" max="9" width="18.42578125" bestFit="1" customWidth="1"/>
    <col min="10" max="10" width="16" bestFit="1" customWidth="1"/>
    <col min="11" max="11" width="20.28515625" bestFit="1" customWidth="1"/>
    <col min="12" max="12" width="16.5703125" bestFit="1" customWidth="1"/>
    <col min="13" max="13" width="19.42578125" bestFit="1" customWidth="1"/>
    <col min="14" max="14" width="20.7109375" bestFit="1" customWidth="1"/>
    <col min="15" max="15" width="19.42578125" bestFit="1" customWidth="1"/>
    <col min="16" max="16" width="17" bestFit="1" customWidth="1"/>
    <col min="17" max="17" width="20.140625" bestFit="1" customWidth="1"/>
    <col min="18" max="18" width="17.140625" bestFit="1" customWidth="1"/>
    <col min="19" max="20" width="17" bestFit="1" customWidth="1"/>
    <col min="21" max="22" width="17.140625" bestFit="1" customWidth="1"/>
    <col min="23" max="23" width="16.5703125" bestFit="1" customWidth="1"/>
    <col min="24" max="24" width="16.7109375" bestFit="1" customWidth="1"/>
    <col min="25" max="25" width="17.140625" bestFit="1" customWidth="1"/>
    <col min="26" max="26" width="18.42578125" bestFit="1" customWidth="1"/>
    <col min="27" max="28" width="17" bestFit="1" customWidth="1"/>
    <col min="29" max="29" width="19.42578125" bestFit="1" customWidth="1"/>
    <col min="30" max="30" width="16.5703125" bestFit="1" customWidth="1"/>
    <col min="31" max="32" width="17.28515625" bestFit="1" customWidth="1"/>
    <col min="33" max="33" width="24.85546875" bestFit="1" customWidth="1"/>
    <col min="34" max="34" width="17" bestFit="1" customWidth="1"/>
    <col min="35" max="35" width="55" bestFit="1" customWidth="1"/>
    <col min="36" max="36" width="13.42578125" bestFit="1" customWidth="1"/>
    <col min="37" max="37" width="11.28515625" bestFit="1" customWidth="1"/>
    <col min="38" max="39" width="8.5703125" bestFit="1" customWidth="1"/>
  </cols>
  <sheetData>
    <row r="1" spans="1:39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</row>
    <row r="2" spans="1:39" x14ac:dyDescent="0.25">
      <c r="A2" s="1" t="s">
        <v>1</v>
      </c>
      <c r="B2" s="2" t="s">
        <v>60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</row>
    <row r="3" spans="1:39" x14ac:dyDescent="0.25">
      <c r="A3" s="1" t="s">
        <v>2</v>
      </c>
      <c r="B3" s="2" t="s">
        <v>61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</row>
    <row r="4" spans="1:39" x14ac:dyDescent="0.25">
      <c r="A4" s="1" t="s">
        <v>3</v>
      </c>
      <c r="B4" s="26">
        <v>44407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</row>
    <row r="5" spans="1:39" x14ac:dyDescent="0.25">
      <c r="A5" s="1" t="s">
        <v>4</v>
      </c>
      <c r="B5" s="26">
        <v>44497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3"/>
      <c r="R5" s="2"/>
      <c r="S5" s="3"/>
      <c r="T5" s="2"/>
      <c r="U5" s="2"/>
      <c r="V5" s="2"/>
      <c r="W5" s="2"/>
      <c r="X5" s="2"/>
      <c r="Y5" s="2"/>
      <c r="Z5" s="2"/>
      <c r="AA5" s="2"/>
      <c r="AB5" s="2"/>
      <c r="AC5" s="3"/>
      <c r="AD5" s="2"/>
      <c r="AE5" s="3"/>
      <c r="AF5" s="2"/>
      <c r="AG5" s="2"/>
      <c r="AH5" s="2"/>
      <c r="AI5" s="2"/>
    </row>
    <row r="6" spans="1:39" ht="15.75" thickBot="1" x14ac:dyDescent="0.3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</row>
    <row r="7" spans="1:39" ht="15.75" thickBot="1" x14ac:dyDescent="0.3">
      <c r="A7" s="20"/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2"/>
      <c r="P7" s="23" t="s">
        <v>5</v>
      </c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5"/>
      <c r="AH7" s="2"/>
      <c r="AI7" s="2"/>
    </row>
    <row r="8" spans="1:39" ht="33.75" x14ac:dyDescent="0.25">
      <c r="A8" s="4" t="s">
        <v>6</v>
      </c>
      <c r="B8" s="5" t="s">
        <v>7</v>
      </c>
      <c r="C8" s="4" t="s">
        <v>8</v>
      </c>
      <c r="D8" s="4" t="s">
        <v>9</v>
      </c>
      <c r="E8" s="6" t="s">
        <v>10</v>
      </c>
      <c r="F8" s="5" t="s">
        <v>11</v>
      </c>
      <c r="G8" s="7" t="s">
        <v>12</v>
      </c>
      <c r="H8" s="5" t="s">
        <v>13</v>
      </c>
      <c r="I8" s="5" t="s">
        <v>14</v>
      </c>
      <c r="J8" s="5" t="s">
        <v>15</v>
      </c>
      <c r="K8" s="5" t="s">
        <v>16</v>
      </c>
      <c r="L8" s="5" t="s">
        <v>17</v>
      </c>
      <c r="M8" s="5" t="s">
        <v>18</v>
      </c>
      <c r="N8" s="7" t="s">
        <v>19</v>
      </c>
      <c r="O8" s="7" t="s">
        <v>20</v>
      </c>
      <c r="P8" s="8" t="s">
        <v>21</v>
      </c>
      <c r="Q8" s="9" t="s">
        <v>22</v>
      </c>
      <c r="R8" s="9" t="s">
        <v>23</v>
      </c>
      <c r="S8" s="9" t="s">
        <v>24</v>
      </c>
      <c r="T8" s="10" t="s">
        <v>25</v>
      </c>
      <c r="U8" s="9" t="s">
        <v>26</v>
      </c>
      <c r="V8" s="10" t="s">
        <v>27</v>
      </c>
      <c r="W8" s="10" t="s">
        <v>28</v>
      </c>
      <c r="X8" s="10" t="s">
        <v>29</v>
      </c>
      <c r="Y8" s="9" t="s">
        <v>30</v>
      </c>
      <c r="Z8" s="10" t="s">
        <v>31</v>
      </c>
      <c r="AA8" s="10" t="s">
        <v>32</v>
      </c>
      <c r="AB8" s="10" t="s">
        <v>33</v>
      </c>
      <c r="AC8" s="10" t="s">
        <v>34</v>
      </c>
      <c r="AD8" s="10" t="s">
        <v>35</v>
      </c>
      <c r="AE8" s="10" t="s">
        <v>36</v>
      </c>
      <c r="AF8" s="10" t="s">
        <v>37</v>
      </c>
      <c r="AG8" s="10" t="s">
        <v>38</v>
      </c>
      <c r="AH8" s="11" t="s">
        <v>39</v>
      </c>
      <c r="AI8" s="12" t="s">
        <v>40</v>
      </c>
      <c r="AJ8" s="19" t="s">
        <v>43</v>
      </c>
      <c r="AK8" s="19" t="s">
        <v>43</v>
      </c>
      <c r="AL8" s="19" t="s">
        <v>43</v>
      </c>
      <c r="AM8" s="19" t="s">
        <v>43</v>
      </c>
    </row>
    <row r="9" spans="1:39" x14ac:dyDescent="0.25">
      <c r="B9" t="s">
        <v>41</v>
      </c>
      <c r="D9" s="16">
        <v>2022167</v>
      </c>
      <c r="E9" s="13">
        <v>1</v>
      </c>
      <c r="G9" s="17">
        <v>5318200</v>
      </c>
      <c r="I9" s="17">
        <v>5318200</v>
      </c>
      <c r="K9" s="17">
        <v>0</v>
      </c>
      <c r="N9" s="14">
        <f t="shared" ref="N9" si="0">J9+K9+L9+M9</f>
        <v>0</v>
      </c>
      <c r="O9" s="15">
        <f t="shared" ref="O9" si="1">+G9-I9-N9</f>
        <v>0</v>
      </c>
      <c r="P9" s="16">
        <v>2022167</v>
      </c>
      <c r="Q9" s="17">
        <v>5318200</v>
      </c>
      <c r="U9" s="17">
        <v>0</v>
      </c>
      <c r="X9" s="17">
        <v>0</v>
      </c>
      <c r="AG9" s="15">
        <f>+G9-I9-N9-R9-Z9-AC9-S9-U9-AF9-X9</f>
        <v>0</v>
      </c>
      <c r="AI9" t="s">
        <v>44</v>
      </c>
    </row>
    <row r="10" spans="1:39" x14ac:dyDescent="0.25">
      <c r="B10" t="s">
        <v>41</v>
      </c>
      <c r="D10" s="16">
        <v>1725702</v>
      </c>
      <c r="E10" s="13">
        <v>43687</v>
      </c>
      <c r="G10" s="17">
        <v>2866640</v>
      </c>
      <c r="I10" s="17">
        <v>0</v>
      </c>
      <c r="K10" s="17">
        <v>0</v>
      </c>
      <c r="N10" s="14">
        <f t="shared" ref="N10:N73" si="2">J10+K10+L10+M10</f>
        <v>0</v>
      </c>
      <c r="O10" s="15">
        <f t="shared" ref="O10:O73" si="3">+G10-I10-N10</f>
        <v>2866640</v>
      </c>
      <c r="P10" s="16">
        <v>1725702</v>
      </c>
      <c r="Q10" s="17">
        <v>2866640</v>
      </c>
      <c r="U10" s="17">
        <v>0</v>
      </c>
      <c r="X10" s="17">
        <v>0</v>
      </c>
      <c r="AG10" s="15">
        <f t="shared" ref="AG10:AG73" si="4">+G10-I10-N10-R10-Z10-AC10-S10-U10-AF10-X10</f>
        <v>2866640</v>
      </c>
      <c r="AI10" t="s">
        <v>45</v>
      </c>
      <c r="AJ10" s="17">
        <f>VLOOKUP(P10,[1]CRUCE!$D:$Q,14,0)</f>
        <v>2866640</v>
      </c>
      <c r="AK10" s="18">
        <f>AG10-AJ10</f>
        <v>0</v>
      </c>
    </row>
    <row r="11" spans="1:39" x14ac:dyDescent="0.25">
      <c r="B11" t="s">
        <v>41</v>
      </c>
      <c r="D11" s="16">
        <v>1760286</v>
      </c>
      <c r="E11" s="13">
        <v>43789</v>
      </c>
      <c r="G11" s="17">
        <v>80700</v>
      </c>
      <c r="I11" s="17">
        <v>0</v>
      </c>
      <c r="K11" s="17">
        <v>0</v>
      </c>
      <c r="N11" s="14">
        <f t="shared" si="2"/>
        <v>0</v>
      </c>
      <c r="O11" s="15">
        <f t="shared" si="3"/>
        <v>80700</v>
      </c>
      <c r="P11" s="16">
        <v>1760286</v>
      </c>
      <c r="Q11" s="17">
        <v>80700</v>
      </c>
      <c r="U11" s="17">
        <v>0</v>
      </c>
      <c r="X11" s="17">
        <v>0</v>
      </c>
      <c r="AG11" s="15">
        <f t="shared" si="4"/>
        <v>80700</v>
      </c>
      <c r="AI11" t="s">
        <v>45</v>
      </c>
      <c r="AJ11" s="17">
        <f>VLOOKUP(P11,[1]CRUCE!$D:$Q,14,0)</f>
        <v>80700</v>
      </c>
      <c r="AK11" s="18">
        <f t="shared" ref="AK11:AK74" si="5">AG11-AJ11</f>
        <v>0</v>
      </c>
    </row>
    <row r="12" spans="1:39" x14ac:dyDescent="0.25">
      <c r="B12" t="s">
        <v>41</v>
      </c>
      <c r="D12" s="16">
        <v>1803762</v>
      </c>
      <c r="E12" s="13">
        <v>43928</v>
      </c>
      <c r="G12" s="17">
        <v>4746000</v>
      </c>
      <c r="I12" s="17">
        <v>0</v>
      </c>
      <c r="K12" s="17">
        <v>0</v>
      </c>
      <c r="N12" s="14">
        <f t="shared" si="2"/>
        <v>0</v>
      </c>
      <c r="O12" s="15">
        <f t="shared" si="3"/>
        <v>4746000</v>
      </c>
      <c r="P12" s="16">
        <v>1803762</v>
      </c>
      <c r="Q12" s="17">
        <v>4746000</v>
      </c>
      <c r="U12" s="17">
        <v>0</v>
      </c>
      <c r="X12" s="17">
        <v>0</v>
      </c>
      <c r="AG12" s="15">
        <f t="shared" si="4"/>
        <v>4746000</v>
      </c>
      <c r="AI12" t="s">
        <v>45</v>
      </c>
      <c r="AJ12" s="17">
        <f>VLOOKUP(P12,[1]CRUCE!$D:$Q,14,0)</f>
        <v>4746000</v>
      </c>
      <c r="AK12" s="18">
        <f t="shared" si="5"/>
        <v>0</v>
      </c>
    </row>
    <row r="13" spans="1:39" x14ac:dyDescent="0.25">
      <c r="B13" t="s">
        <v>41</v>
      </c>
      <c r="D13" s="16">
        <v>1815166</v>
      </c>
      <c r="E13" s="13">
        <v>43928</v>
      </c>
      <c r="G13" s="17">
        <v>493400</v>
      </c>
      <c r="I13" s="17">
        <v>0</v>
      </c>
      <c r="K13" s="17">
        <v>0</v>
      </c>
      <c r="N13" s="14">
        <f t="shared" si="2"/>
        <v>0</v>
      </c>
      <c r="O13" s="15">
        <f t="shared" si="3"/>
        <v>493400</v>
      </c>
      <c r="P13" s="16">
        <v>1815166</v>
      </c>
      <c r="Q13" s="17">
        <v>493400</v>
      </c>
      <c r="U13" s="17">
        <v>0</v>
      </c>
      <c r="X13" s="17">
        <v>0</v>
      </c>
      <c r="AG13" s="15">
        <f t="shared" si="4"/>
        <v>493400</v>
      </c>
      <c r="AI13" t="s">
        <v>45</v>
      </c>
      <c r="AJ13" s="17">
        <f>VLOOKUP(P13,[1]CRUCE!$D:$Q,14,0)</f>
        <v>493400</v>
      </c>
      <c r="AK13" s="18">
        <f t="shared" si="5"/>
        <v>0</v>
      </c>
    </row>
    <row r="14" spans="1:39" x14ac:dyDescent="0.25">
      <c r="B14" t="s">
        <v>41</v>
      </c>
      <c r="D14" s="16">
        <v>1816280</v>
      </c>
      <c r="E14" s="13">
        <v>43927</v>
      </c>
      <c r="G14" s="17">
        <v>3255435</v>
      </c>
      <c r="I14" s="17">
        <v>0</v>
      </c>
      <c r="K14" s="17">
        <v>0</v>
      </c>
      <c r="N14" s="14">
        <f t="shared" si="2"/>
        <v>0</v>
      </c>
      <c r="O14" s="15">
        <f t="shared" si="3"/>
        <v>3255435</v>
      </c>
      <c r="P14" s="16">
        <v>1816280</v>
      </c>
      <c r="Q14" s="17">
        <v>3255435</v>
      </c>
      <c r="U14" s="17">
        <v>0</v>
      </c>
      <c r="X14" s="17">
        <v>0</v>
      </c>
      <c r="AG14" s="15">
        <f t="shared" si="4"/>
        <v>3255435</v>
      </c>
      <c r="AI14" t="s">
        <v>45</v>
      </c>
      <c r="AJ14" s="17">
        <f>VLOOKUP(P14,[1]CRUCE!$D:$Q,14,0)</f>
        <v>3255435</v>
      </c>
      <c r="AK14" s="18">
        <f t="shared" si="5"/>
        <v>0</v>
      </c>
    </row>
    <row r="15" spans="1:39" x14ac:dyDescent="0.25">
      <c r="B15" t="s">
        <v>41</v>
      </c>
      <c r="D15" s="16">
        <v>1819567</v>
      </c>
      <c r="E15" s="13">
        <v>43928</v>
      </c>
      <c r="G15" s="17">
        <v>1302900</v>
      </c>
      <c r="I15" s="17">
        <v>0</v>
      </c>
      <c r="K15" s="17">
        <v>0</v>
      </c>
      <c r="N15" s="14">
        <f t="shared" si="2"/>
        <v>0</v>
      </c>
      <c r="O15" s="15">
        <f t="shared" si="3"/>
        <v>1302900</v>
      </c>
      <c r="P15" s="16">
        <v>1819567</v>
      </c>
      <c r="Q15" s="17">
        <v>1302900</v>
      </c>
      <c r="U15" s="17">
        <v>0</v>
      </c>
      <c r="X15" s="17">
        <v>0</v>
      </c>
      <c r="AG15" s="15">
        <f t="shared" si="4"/>
        <v>1302900</v>
      </c>
      <c r="AI15" t="s">
        <v>45</v>
      </c>
      <c r="AJ15" s="17">
        <f>VLOOKUP(P15,[1]CRUCE!$D:$Q,14,0)</f>
        <v>1302900</v>
      </c>
      <c r="AK15" s="18">
        <f t="shared" si="5"/>
        <v>0</v>
      </c>
    </row>
    <row r="16" spans="1:39" x14ac:dyDescent="0.25">
      <c r="B16" t="s">
        <v>41</v>
      </c>
      <c r="D16" s="16">
        <v>1820865</v>
      </c>
      <c r="E16" s="13">
        <v>43927</v>
      </c>
      <c r="G16" s="17">
        <v>306700</v>
      </c>
      <c r="I16" s="17">
        <v>0</v>
      </c>
      <c r="K16" s="17">
        <v>0</v>
      </c>
      <c r="N16" s="14">
        <f t="shared" si="2"/>
        <v>0</v>
      </c>
      <c r="O16" s="15">
        <f t="shared" si="3"/>
        <v>306700</v>
      </c>
      <c r="P16" s="16">
        <v>1820865</v>
      </c>
      <c r="Q16" s="17">
        <v>306700</v>
      </c>
      <c r="U16" s="17">
        <v>0</v>
      </c>
      <c r="X16" s="17">
        <v>0</v>
      </c>
      <c r="AG16" s="15">
        <f t="shared" si="4"/>
        <v>306700</v>
      </c>
      <c r="AI16" t="s">
        <v>45</v>
      </c>
      <c r="AJ16" s="17">
        <f>VLOOKUP(P16,[1]CRUCE!$D:$Q,14,0)</f>
        <v>306700</v>
      </c>
      <c r="AK16" s="18">
        <f t="shared" si="5"/>
        <v>0</v>
      </c>
    </row>
    <row r="17" spans="2:37" x14ac:dyDescent="0.25">
      <c r="B17" t="s">
        <v>41</v>
      </c>
      <c r="D17" s="16">
        <v>1821020</v>
      </c>
      <c r="E17" s="13">
        <v>43927</v>
      </c>
      <c r="G17" s="17">
        <v>59800</v>
      </c>
      <c r="I17" s="17">
        <v>0</v>
      </c>
      <c r="K17" s="17">
        <v>0</v>
      </c>
      <c r="N17" s="14">
        <f t="shared" si="2"/>
        <v>0</v>
      </c>
      <c r="O17" s="15">
        <f t="shared" si="3"/>
        <v>59800</v>
      </c>
      <c r="P17" s="16">
        <v>1821020</v>
      </c>
      <c r="Q17" s="17">
        <v>59800</v>
      </c>
      <c r="U17" s="17">
        <v>0</v>
      </c>
      <c r="X17" s="17">
        <v>0</v>
      </c>
      <c r="AG17" s="15">
        <f t="shared" si="4"/>
        <v>59800</v>
      </c>
      <c r="AI17" t="s">
        <v>45</v>
      </c>
      <c r="AJ17" s="17">
        <f>VLOOKUP(P17,[1]CRUCE!$D:$Q,14,0)</f>
        <v>59800</v>
      </c>
      <c r="AK17" s="18">
        <f t="shared" si="5"/>
        <v>0</v>
      </c>
    </row>
    <row r="18" spans="2:37" x14ac:dyDescent="0.25">
      <c r="B18" t="s">
        <v>41</v>
      </c>
      <c r="D18" s="16">
        <v>1822072</v>
      </c>
      <c r="E18" s="13">
        <v>43927</v>
      </c>
      <c r="G18" s="17">
        <v>225300</v>
      </c>
      <c r="I18" s="17">
        <v>0</v>
      </c>
      <c r="K18" s="17">
        <v>0</v>
      </c>
      <c r="N18" s="14">
        <f t="shared" si="2"/>
        <v>0</v>
      </c>
      <c r="O18" s="15">
        <f t="shared" si="3"/>
        <v>225300</v>
      </c>
      <c r="P18" s="16">
        <v>1822072</v>
      </c>
      <c r="Q18" s="17">
        <v>225300</v>
      </c>
      <c r="U18" s="17">
        <v>0</v>
      </c>
      <c r="X18" s="17">
        <v>0</v>
      </c>
      <c r="AG18" s="15">
        <f t="shared" si="4"/>
        <v>225300</v>
      </c>
      <c r="AI18" t="s">
        <v>45</v>
      </c>
      <c r="AJ18" s="17">
        <f>VLOOKUP(P18,[1]CRUCE!$D:$Q,14,0)</f>
        <v>225300</v>
      </c>
      <c r="AK18" s="18">
        <f t="shared" si="5"/>
        <v>0</v>
      </c>
    </row>
    <row r="19" spans="2:37" x14ac:dyDescent="0.25">
      <c r="B19" t="s">
        <v>41</v>
      </c>
      <c r="D19" s="16">
        <v>1824835</v>
      </c>
      <c r="E19" s="13">
        <v>43927</v>
      </c>
      <c r="G19" s="17">
        <v>343000</v>
      </c>
      <c r="I19" s="17">
        <v>0</v>
      </c>
      <c r="K19" s="17">
        <v>0</v>
      </c>
      <c r="N19" s="14">
        <f t="shared" si="2"/>
        <v>0</v>
      </c>
      <c r="O19" s="15">
        <f t="shared" si="3"/>
        <v>343000</v>
      </c>
      <c r="P19" s="16">
        <v>1824835</v>
      </c>
      <c r="Q19" s="17">
        <v>343000</v>
      </c>
      <c r="U19" s="17">
        <v>0</v>
      </c>
      <c r="X19" s="17">
        <v>0</v>
      </c>
      <c r="AG19" s="15">
        <f t="shared" si="4"/>
        <v>343000</v>
      </c>
      <c r="AI19" t="s">
        <v>45</v>
      </c>
      <c r="AJ19" s="17">
        <f>VLOOKUP(P19,[1]CRUCE!$D:$Q,14,0)</f>
        <v>343000</v>
      </c>
      <c r="AK19" s="18">
        <f t="shared" si="5"/>
        <v>0</v>
      </c>
    </row>
    <row r="20" spans="2:37" x14ac:dyDescent="0.25">
      <c r="B20" t="s">
        <v>41</v>
      </c>
      <c r="D20" s="16">
        <v>1829980</v>
      </c>
      <c r="E20" s="13">
        <v>43927</v>
      </c>
      <c r="G20" s="17">
        <v>134000</v>
      </c>
      <c r="I20" s="17">
        <v>0</v>
      </c>
      <c r="K20" s="17">
        <v>0</v>
      </c>
      <c r="N20" s="14">
        <f t="shared" si="2"/>
        <v>0</v>
      </c>
      <c r="O20" s="15">
        <f t="shared" si="3"/>
        <v>134000</v>
      </c>
      <c r="P20" s="16">
        <v>1829980</v>
      </c>
      <c r="Q20" s="17">
        <v>134000</v>
      </c>
      <c r="U20" s="17">
        <v>0</v>
      </c>
      <c r="X20" s="17">
        <v>0</v>
      </c>
      <c r="AG20" s="15">
        <f t="shared" si="4"/>
        <v>134000</v>
      </c>
      <c r="AI20" t="s">
        <v>45</v>
      </c>
      <c r="AJ20" s="17">
        <f>VLOOKUP(P20,[1]CRUCE!$D:$Q,14,0)</f>
        <v>134000</v>
      </c>
      <c r="AK20" s="18">
        <f t="shared" si="5"/>
        <v>0</v>
      </c>
    </row>
    <row r="21" spans="2:37" x14ac:dyDescent="0.25">
      <c r="B21" t="s">
        <v>41</v>
      </c>
      <c r="D21" s="16">
        <v>1831595</v>
      </c>
      <c r="E21" s="13">
        <v>43928</v>
      </c>
      <c r="G21" s="17">
        <v>76559000</v>
      </c>
      <c r="I21" s="17">
        <v>0</v>
      </c>
      <c r="K21" s="17">
        <v>0</v>
      </c>
      <c r="N21" s="14">
        <f t="shared" si="2"/>
        <v>0</v>
      </c>
      <c r="O21" s="15">
        <f t="shared" si="3"/>
        <v>76559000</v>
      </c>
      <c r="P21" s="16">
        <v>1831595</v>
      </c>
      <c r="Q21" s="17">
        <v>76559000</v>
      </c>
      <c r="U21" s="17">
        <v>0</v>
      </c>
      <c r="X21" s="17">
        <v>0</v>
      </c>
      <c r="AG21" s="15">
        <f t="shared" si="4"/>
        <v>76559000</v>
      </c>
      <c r="AI21" t="s">
        <v>45</v>
      </c>
      <c r="AJ21" s="17">
        <f>VLOOKUP(P21,[1]CRUCE!$D:$Q,14,0)</f>
        <v>76559000</v>
      </c>
      <c r="AK21" s="18">
        <f t="shared" si="5"/>
        <v>0</v>
      </c>
    </row>
    <row r="22" spans="2:37" x14ac:dyDescent="0.25">
      <c r="B22" t="s">
        <v>41</v>
      </c>
      <c r="D22" s="16">
        <v>1835600</v>
      </c>
      <c r="E22" s="13">
        <v>1</v>
      </c>
      <c r="G22" s="17">
        <v>59800</v>
      </c>
      <c r="I22" s="17">
        <v>0</v>
      </c>
      <c r="K22" s="17">
        <v>0</v>
      </c>
      <c r="N22" s="14">
        <f t="shared" si="2"/>
        <v>0</v>
      </c>
      <c r="O22" s="15">
        <f t="shared" si="3"/>
        <v>59800</v>
      </c>
      <c r="P22" s="16">
        <v>1835600</v>
      </c>
      <c r="Q22" s="17">
        <v>59800</v>
      </c>
      <c r="U22" s="17">
        <v>0</v>
      </c>
      <c r="X22" s="17">
        <v>0</v>
      </c>
      <c r="AG22" s="15">
        <f t="shared" si="4"/>
        <v>59800</v>
      </c>
      <c r="AI22" t="s">
        <v>45</v>
      </c>
      <c r="AJ22" s="17">
        <f>VLOOKUP(P22,[1]CRUCE!$D:$Q,14,0)</f>
        <v>59800</v>
      </c>
      <c r="AK22" s="18">
        <f t="shared" si="5"/>
        <v>0</v>
      </c>
    </row>
    <row r="23" spans="2:37" x14ac:dyDescent="0.25">
      <c r="B23" t="s">
        <v>41</v>
      </c>
      <c r="D23" s="16">
        <v>1836734</v>
      </c>
      <c r="E23" s="13">
        <v>1</v>
      </c>
      <c r="G23" s="17">
        <v>59800</v>
      </c>
      <c r="I23" s="17">
        <v>0</v>
      </c>
      <c r="K23" s="17">
        <v>0</v>
      </c>
      <c r="N23" s="14">
        <f t="shared" si="2"/>
        <v>0</v>
      </c>
      <c r="O23" s="15">
        <f t="shared" si="3"/>
        <v>59800</v>
      </c>
      <c r="P23" s="16">
        <v>1836734</v>
      </c>
      <c r="Q23" s="17">
        <v>59800</v>
      </c>
      <c r="U23" s="17">
        <v>0</v>
      </c>
      <c r="X23" s="17">
        <v>0</v>
      </c>
      <c r="AG23" s="15">
        <f t="shared" si="4"/>
        <v>59800</v>
      </c>
      <c r="AI23" t="s">
        <v>45</v>
      </c>
      <c r="AJ23" s="17">
        <f>VLOOKUP(P23,[1]CRUCE!$D:$Q,14,0)</f>
        <v>59800</v>
      </c>
      <c r="AK23" s="18">
        <f t="shared" si="5"/>
        <v>0</v>
      </c>
    </row>
    <row r="24" spans="2:37" x14ac:dyDescent="0.25">
      <c r="B24" t="s">
        <v>41</v>
      </c>
      <c r="D24" s="16">
        <v>1837134</v>
      </c>
      <c r="E24" s="13">
        <v>1</v>
      </c>
      <c r="G24" s="17">
        <v>12800</v>
      </c>
      <c r="I24" s="17">
        <v>0</v>
      </c>
      <c r="K24" s="17">
        <v>0</v>
      </c>
      <c r="N24" s="14">
        <f t="shared" si="2"/>
        <v>0</v>
      </c>
      <c r="O24" s="15">
        <f t="shared" si="3"/>
        <v>12800</v>
      </c>
      <c r="P24" s="16">
        <v>1837134</v>
      </c>
      <c r="Q24" s="17">
        <v>12800</v>
      </c>
      <c r="U24" s="17">
        <v>0</v>
      </c>
      <c r="X24" s="17">
        <v>0</v>
      </c>
      <c r="AG24" s="15">
        <f t="shared" si="4"/>
        <v>12800</v>
      </c>
      <c r="AI24" t="s">
        <v>45</v>
      </c>
      <c r="AJ24" s="17">
        <f>VLOOKUP(P24,[1]CRUCE!$D:$Q,14,0)</f>
        <v>12800</v>
      </c>
      <c r="AK24" s="18">
        <f t="shared" si="5"/>
        <v>0</v>
      </c>
    </row>
    <row r="25" spans="2:37" x14ac:dyDescent="0.25">
      <c r="B25" t="s">
        <v>41</v>
      </c>
      <c r="D25" s="16">
        <v>1837246</v>
      </c>
      <c r="E25" s="13">
        <v>1</v>
      </c>
      <c r="G25" s="17">
        <v>59800</v>
      </c>
      <c r="I25" s="17">
        <v>0</v>
      </c>
      <c r="K25" s="17">
        <v>0</v>
      </c>
      <c r="N25" s="14">
        <f t="shared" si="2"/>
        <v>0</v>
      </c>
      <c r="O25" s="15">
        <f t="shared" si="3"/>
        <v>59800</v>
      </c>
      <c r="P25" s="16">
        <v>1837246</v>
      </c>
      <c r="Q25" s="17">
        <v>59800</v>
      </c>
      <c r="U25" s="17">
        <v>0</v>
      </c>
      <c r="X25" s="17">
        <v>0</v>
      </c>
      <c r="AG25" s="15">
        <f t="shared" si="4"/>
        <v>59800</v>
      </c>
      <c r="AI25" t="s">
        <v>45</v>
      </c>
      <c r="AJ25" s="17">
        <f>VLOOKUP(P25,[1]CRUCE!$D:$Q,14,0)</f>
        <v>59800</v>
      </c>
      <c r="AK25" s="18">
        <f t="shared" si="5"/>
        <v>0</v>
      </c>
    </row>
    <row r="26" spans="2:37" x14ac:dyDescent="0.25">
      <c r="B26" t="s">
        <v>41</v>
      </c>
      <c r="D26" s="16">
        <v>1854518</v>
      </c>
      <c r="E26" s="13">
        <v>44175</v>
      </c>
      <c r="G26" s="17">
        <v>6193399</v>
      </c>
      <c r="I26" s="17">
        <v>0</v>
      </c>
      <c r="K26" s="17">
        <v>0</v>
      </c>
      <c r="N26" s="14">
        <f t="shared" si="2"/>
        <v>0</v>
      </c>
      <c r="O26" s="15">
        <f t="shared" si="3"/>
        <v>6193399</v>
      </c>
      <c r="P26" s="16">
        <v>1854518</v>
      </c>
      <c r="Q26" s="17">
        <v>6193399</v>
      </c>
      <c r="U26" s="17">
        <v>0</v>
      </c>
      <c r="X26" s="17">
        <v>0</v>
      </c>
      <c r="AG26" s="15">
        <f t="shared" si="4"/>
        <v>6193399</v>
      </c>
      <c r="AI26" t="s">
        <v>45</v>
      </c>
      <c r="AJ26" s="17">
        <f>VLOOKUP(P26,[1]CRUCE!$D:$Q,14,0)</f>
        <v>6193399</v>
      </c>
      <c r="AK26" s="18">
        <f t="shared" si="5"/>
        <v>0</v>
      </c>
    </row>
    <row r="27" spans="2:37" x14ac:dyDescent="0.25">
      <c r="B27" t="s">
        <v>41</v>
      </c>
      <c r="D27" s="16">
        <v>2006082</v>
      </c>
      <c r="E27" s="13">
        <v>44204</v>
      </c>
      <c r="G27" s="17">
        <v>1888700</v>
      </c>
      <c r="I27" s="17">
        <v>0</v>
      </c>
      <c r="K27" s="17">
        <v>0</v>
      </c>
      <c r="N27" s="14">
        <f t="shared" si="2"/>
        <v>0</v>
      </c>
      <c r="O27" s="15">
        <f t="shared" si="3"/>
        <v>1888700</v>
      </c>
      <c r="P27" s="16">
        <v>2006082</v>
      </c>
      <c r="Q27" s="17">
        <v>1888700</v>
      </c>
      <c r="U27" s="17">
        <v>0</v>
      </c>
      <c r="X27" s="17">
        <v>0</v>
      </c>
      <c r="AG27" s="15">
        <f t="shared" si="4"/>
        <v>1888700</v>
      </c>
      <c r="AI27" t="s">
        <v>45</v>
      </c>
      <c r="AJ27" s="17">
        <f>VLOOKUP(P27,[1]CRUCE!$D:$Q,14,0)</f>
        <v>1888700</v>
      </c>
      <c r="AK27" s="18">
        <f t="shared" si="5"/>
        <v>0</v>
      </c>
    </row>
    <row r="28" spans="2:37" x14ac:dyDescent="0.25">
      <c r="B28" t="s">
        <v>41</v>
      </c>
      <c r="D28" s="16">
        <v>2010635</v>
      </c>
      <c r="E28" s="13">
        <v>44208</v>
      </c>
      <c r="G28" s="17">
        <v>756400</v>
      </c>
      <c r="I28" s="17">
        <v>0</v>
      </c>
      <c r="K28" s="17">
        <v>0</v>
      </c>
      <c r="N28" s="14">
        <f t="shared" si="2"/>
        <v>0</v>
      </c>
      <c r="O28" s="15">
        <f t="shared" si="3"/>
        <v>756400</v>
      </c>
      <c r="P28" s="16">
        <v>2010635</v>
      </c>
      <c r="Q28" s="17">
        <v>756400</v>
      </c>
      <c r="U28" s="17">
        <v>0</v>
      </c>
      <c r="X28" s="17">
        <v>0</v>
      </c>
      <c r="AG28" s="15">
        <f t="shared" si="4"/>
        <v>756400</v>
      </c>
      <c r="AI28" t="s">
        <v>45</v>
      </c>
      <c r="AJ28" s="17">
        <f>VLOOKUP(P28,[1]CRUCE!$D:$Q,14,0)</f>
        <v>756400</v>
      </c>
      <c r="AK28" s="18">
        <f t="shared" si="5"/>
        <v>0</v>
      </c>
    </row>
    <row r="29" spans="2:37" x14ac:dyDescent="0.25">
      <c r="B29" t="s">
        <v>41</v>
      </c>
      <c r="D29" s="16">
        <v>2011716</v>
      </c>
      <c r="E29" s="13">
        <v>44208</v>
      </c>
      <c r="G29" s="17">
        <v>2743400</v>
      </c>
      <c r="I29" s="17">
        <v>0</v>
      </c>
      <c r="K29" s="17">
        <v>0</v>
      </c>
      <c r="N29" s="14">
        <f t="shared" si="2"/>
        <v>0</v>
      </c>
      <c r="O29" s="15">
        <f t="shared" si="3"/>
        <v>2743400</v>
      </c>
      <c r="P29" s="16">
        <v>2011716</v>
      </c>
      <c r="Q29" s="17">
        <v>2743400</v>
      </c>
      <c r="U29" s="17">
        <v>0</v>
      </c>
      <c r="X29" s="17">
        <v>0</v>
      </c>
      <c r="AG29" s="15">
        <f t="shared" si="4"/>
        <v>2743400</v>
      </c>
      <c r="AI29" t="s">
        <v>45</v>
      </c>
      <c r="AJ29" s="17">
        <f>VLOOKUP(P29,[1]CRUCE!$D:$Q,14,0)</f>
        <v>2743400</v>
      </c>
      <c r="AK29" s="18">
        <f t="shared" si="5"/>
        <v>0</v>
      </c>
    </row>
    <row r="30" spans="2:37" x14ac:dyDescent="0.25">
      <c r="B30" t="s">
        <v>41</v>
      </c>
      <c r="D30" s="16">
        <v>2012136</v>
      </c>
      <c r="E30" s="13">
        <v>44203</v>
      </c>
      <c r="G30" s="17">
        <v>4413600</v>
      </c>
      <c r="I30" s="17">
        <v>0</v>
      </c>
      <c r="K30" s="17">
        <v>0</v>
      </c>
      <c r="N30" s="14">
        <f t="shared" si="2"/>
        <v>0</v>
      </c>
      <c r="O30" s="15">
        <f t="shared" si="3"/>
        <v>4413600</v>
      </c>
      <c r="P30" s="16">
        <v>2012136</v>
      </c>
      <c r="Q30" s="17">
        <v>4413600</v>
      </c>
      <c r="U30" s="17">
        <v>0</v>
      </c>
      <c r="X30" s="17">
        <v>0</v>
      </c>
      <c r="AG30" s="15">
        <f t="shared" si="4"/>
        <v>4413600</v>
      </c>
      <c r="AI30" t="s">
        <v>45</v>
      </c>
      <c r="AJ30" s="17">
        <f>VLOOKUP(P30,[1]CRUCE!$D:$Q,14,0)</f>
        <v>4413600</v>
      </c>
      <c r="AK30" s="18">
        <f t="shared" si="5"/>
        <v>0</v>
      </c>
    </row>
    <row r="31" spans="2:37" x14ac:dyDescent="0.25">
      <c r="B31" t="s">
        <v>41</v>
      </c>
      <c r="D31" s="16">
        <v>2012208</v>
      </c>
      <c r="E31" s="13">
        <v>1</v>
      </c>
      <c r="G31" s="17">
        <v>9426500</v>
      </c>
      <c r="I31" s="17">
        <v>0</v>
      </c>
      <c r="K31" s="17">
        <v>0</v>
      </c>
      <c r="N31" s="14">
        <f t="shared" si="2"/>
        <v>0</v>
      </c>
      <c r="O31" s="15">
        <f t="shared" si="3"/>
        <v>9426500</v>
      </c>
      <c r="P31" s="16">
        <v>2012208</v>
      </c>
      <c r="Q31" s="17">
        <v>9426500</v>
      </c>
      <c r="U31" s="17">
        <v>0</v>
      </c>
      <c r="X31" s="17">
        <v>0</v>
      </c>
      <c r="AG31" s="15">
        <f t="shared" si="4"/>
        <v>9426500</v>
      </c>
      <c r="AI31" t="s">
        <v>45</v>
      </c>
      <c r="AJ31" s="17">
        <f>VLOOKUP(P31,[1]CRUCE!$D:$Q,14,0)</f>
        <v>9426500</v>
      </c>
      <c r="AK31" s="18">
        <f t="shared" si="5"/>
        <v>0</v>
      </c>
    </row>
    <row r="32" spans="2:37" x14ac:dyDescent="0.25">
      <c r="B32" t="s">
        <v>41</v>
      </c>
      <c r="D32" s="16">
        <v>2012745</v>
      </c>
      <c r="E32" s="13">
        <v>44265</v>
      </c>
      <c r="G32" s="17">
        <v>63300</v>
      </c>
      <c r="I32" s="17">
        <v>0</v>
      </c>
      <c r="K32" s="17">
        <v>0</v>
      </c>
      <c r="N32" s="14">
        <f t="shared" si="2"/>
        <v>0</v>
      </c>
      <c r="O32" s="15">
        <f t="shared" si="3"/>
        <v>63300</v>
      </c>
      <c r="P32" s="16">
        <v>2012745</v>
      </c>
      <c r="Q32" s="17">
        <v>63300</v>
      </c>
      <c r="U32" s="17">
        <v>0</v>
      </c>
      <c r="X32" s="17">
        <v>0</v>
      </c>
      <c r="AG32" s="15">
        <f t="shared" si="4"/>
        <v>63300</v>
      </c>
      <c r="AI32" t="s">
        <v>45</v>
      </c>
      <c r="AJ32" s="17">
        <f>VLOOKUP(P32,[1]CRUCE!$D:$Q,14,0)</f>
        <v>63300</v>
      </c>
      <c r="AK32" s="18">
        <f t="shared" si="5"/>
        <v>0</v>
      </c>
    </row>
    <row r="33" spans="2:37" x14ac:dyDescent="0.25">
      <c r="B33" t="s">
        <v>41</v>
      </c>
      <c r="D33" s="16">
        <v>2013475</v>
      </c>
      <c r="E33" s="13">
        <v>44146</v>
      </c>
      <c r="G33" s="17">
        <v>3010830</v>
      </c>
      <c r="I33" s="17">
        <v>0</v>
      </c>
      <c r="K33" s="17">
        <v>0</v>
      </c>
      <c r="N33" s="14">
        <f t="shared" si="2"/>
        <v>0</v>
      </c>
      <c r="O33" s="15">
        <f t="shared" si="3"/>
        <v>3010830</v>
      </c>
      <c r="P33" s="16">
        <v>2013475</v>
      </c>
      <c r="Q33" s="17">
        <v>3010830</v>
      </c>
      <c r="U33" s="17">
        <v>0</v>
      </c>
      <c r="X33" s="17">
        <v>0</v>
      </c>
      <c r="AG33" s="15">
        <f t="shared" si="4"/>
        <v>3010830</v>
      </c>
      <c r="AI33" t="s">
        <v>45</v>
      </c>
      <c r="AJ33" s="17">
        <f>VLOOKUP(P33,[1]CRUCE!$D:$Q,14,0)</f>
        <v>3010830</v>
      </c>
      <c r="AK33" s="18">
        <f t="shared" si="5"/>
        <v>0</v>
      </c>
    </row>
    <row r="34" spans="2:37" x14ac:dyDescent="0.25">
      <c r="B34" t="s">
        <v>41</v>
      </c>
      <c r="D34" s="16">
        <v>2013936</v>
      </c>
      <c r="E34" s="13">
        <v>1</v>
      </c>
      <c r="G34" s="17">
        <v>4516200</v>
      </c>
      <c r="I34" s="17">
        <v>0</v>
      </c>
      <c r="K34" s="17">
        <v>0</v>
      </c>
      <c r="N34" s="14">
        <f t="shared" si="2"/>
        <v>0</v>
      </c>
      <c r="O34" s="15">
        <f t="shared" si="3"/>
        <v>4516200</v>
      </c>
      <c r="P34" s="16">
        <v>2013936</v>
      </c>
      <c r="Q34" s="17">
        <v>4516200</v>
      </c>
      <c r="U34" s="17">
        <v>0</v>
      </c>
      <c r="X34" s="17">
        <v>0</v>
      </c>
      <c r="AG34" s="15">
        <f t="shared" si="4"/>
        <v>4516200</v>
      </c>
      <c r="AI34" t="s">
        <v>45</v>
      </c>
      <c r="AJ34" s="17">
        <f>VLOOKUP(P34,[1]CRUCE!$D:$Q,14,0)</f>
        <v>4516200</v>
      </c>
      <c r="AK34" s="18">
        <f t="shared" si="5"/>
        <v>0</v>
      </c>
    </row>
    <row r="35" spans="2:37" x14ac:dyDescent="0.25">
      <c r="B35" t="s">
        <v>41</v>
      </c>
      <c r="D35" s="16">
        <v>2015169</v>
      </c>
      <c r="E35" s="13">
        <v>1</v>
      </c>
      <c r="G35" s="17">
        <v>59800</v>
      </c>
      <c r="I35" s="17">
        <v>0</v>
      </c>
      <c r="K35" s="17">
        <v>0</v>
      </c>
      <c r="N35" s="14">
        <f t="shared" si="2"/>
        <v>0</v>
      </c>
      <c r="O35" s="15">
        <f t="shared" si="3"/>
        <v>59800</v>
      </c>
      <c r="P35" s="16">
        <v>2015169</v>
      </c>
      <c r="Q35" s="17">
        <v>59800</v>
      </c>
      <c r="U35" s="17">
        <v>0</v>
      </c>
      <c r="X35" s="17">
        <v>0</v>
      </c>
      <c r="AG35" s="15">
        <f t="shared" si="4"/>
        <v>59800</v>
      </c>
      <c r="AI35" t="s">
        <v>45</v>
      </c>
      <c r="AJ35" s="17">
        <f>VLOOKUP(P35,[1]CRUCE!$D:$Q,14,0)</f>
        <v>59800</v>
      </c>
      <c r="AK35" s="18">
        <f t="shared" si="5"/>
        <v>0</v>
      </c>
    </row>
    <row r="36" spans="2:37" x14ac:dyDescent="0.25">
      <c r="B36" t="s">
        <v>41</v>
      </c>
      <c r="D36" s="16">
        <v>2015720</v>
      </c>
      <c r="E36" s="13">
        <v>44169</v>
      </c>
      <c r="G36" s="17">
        <v>605400</v>
      </c>
      <c r="I36" s="17">
        <v>0</v>
      </c>
      <c r="K36" s="17">
        <v>0</v>
      </c>
      <c r="N36" s="14">
        <f t="shared" si="2"/>
        <v>0</v>
      </c>
      <c r="O36" s="15">
        <f t="shared" si="3"/>
        <v>605400</v>
      </c>
      <c r="P36" s="16">
        <v>2015720</v>
      </c>
      <c r="Q36" s="17">
        <v>605400</v>
      </c>
      <c r="U36" s="17">
        <v>0</v>
      </c>
      <c r="X36" s="17">
        <v>0</v>
      </c>
      <c r="AG36" s="15">
        <f t="shared" si="4"/>
        <v>605400</v>
      </c>
      <c r="AI36" t="s">
        <v>45</v>
      </c>
      <c r="AJ36" s="17">
        <f>VLOOKUP(P36,[1]CRUCE!$D:$Q,14,0)</f>
        <v>605400</v>
      </c>
      <c r="AK36" s="18">
        <f t="shared" si="5"/>
        <v>0</v>
      </c>
    </row>
    <row r="37" spans="2:37" x14ac:dyDescent="0.25">
      <c r="B37" t="s">
        <v>41</v>
      </c>
      <c r="D37" s="16">
        <v>2018426</v>
      </c>
      <c r="E37" s="13">
        <v>44146</v>
      </c>
      <c r="G37" s="17">
        <v>1879200</v>
      </c>
      <c r="I37" s="17">
        <v>0</v>
      </c>
      <c r="K37" s="17">
        <v>0</v>
      </c>
      <c r="N37" s="14">
        <f t="shared" si="2"/>
        <v>0</v>
      </c>
      <c r="O37" s="15">
        <f t="shared" si="3"/>
        <v>1879200</v>
      </c>
      <c r="P37" s="16">
        <v>2018426</v>
      </c>
      <c r="Q37" s="17">
        <v>1879200</v>
      </c>
      <c r="U37" s="17">
        <v>0</v>
      </c>
      <c r="X37" s="17">
        <v>0</v>
      </c>
      <c r="AG37" s="15">
        <f t="shared" si="4"/>
        <v>1879200</v>
      </c>
      <c r="AI37" t="s">
        <v>45</v>
      </c>
      <c r="AJ37" s="17">
        <f>VLOOKUP(P37,[1]CRUCE!$D:$Q,14,0)</f>
        <v>1879200</v>
      </c>
      <c r="AK37" s="18">
        <f t="shared" si="5"/>
        <v>0</v>
      </c>
    </row>
    <row r="38" spans="2:37" x14ac:dyDescent="0.25">
      <c r="B38" t="s">
        <v>41</v>
      </c>
      <c r="D38" s="16">
        <v>2019764</v>
      </c>
      <c r="E38" s="13">
        <v>44139</v>
      </c>
      <c r="G38" s="17">
        <v>63400</v>
      </c>
      <c r="I38" s="17">
        <v>0</v>
      </c>
      <c r="K38" s="17">
        <v>0</v>
      </c>
      <c r="N38" s="14">
        <f t="shared" si="2"/>
        <v>0</v>
      </c>
      <c r="O38" s="15">
        <f t="shared" si="3"/>
        <v>63400</v>
      </c>
      <c r="P38" s="16">
        <v>2019764</v>
      </c>
      <c r="Q38" s="17">
        <v>63400</v>
      </c>
      <c r="U38" s="17">
        <v>0</v>
      </c>
      <c r="X38" s="17">
        <v>0</v>
      </c>
      <c r="AG38" s="15">
        <f t="shared" si="4"/>
        <v>63400</v>
      </c>
      <c r="AI38" t="s">
        <v>45</v>
      </c>
      <c r="AJ38" s="17">
        <f>VLOOKUP(P38,[1]CRUCE!$D:$Q,14,0)</f>
        <v>63400</v>
      </c>
      <c r="AK38" s="18">
        <f t="shared" si="5"/>
        <v>0</v>
      </c>
    </row>
    <row r="39" spans="2:37" x14ac:dyDescent="0.25">
      <c r="B39" t="s">
        <v>41</v>
      </c>
      <c r="D39" s="16">
        <v>2019991</v>
      </c>
      <c r="E39" s="13">
        <v>44169</v>
      </c>
      <c r="G39" s="17">
        <v>74000</v>
      </c>
      <c r="I39" s="17">
        <v>0</v>
      </c>
      <c r="K39" s="17">
        <v>0</v>
      </c>
      <c r="N39" s="14">
        <f t="shared" si="2"/>
        <v>0</v>
      </c>
      <c r="O39" s="15">
        <f t="shared" si="3"/>
        <v>74000</v>
      </c>
      <c r="P39" s="16">
        <v>2019991</v>
      </c>
      <c r="Q39" s="17">
        <v>74000</v>
      </c>
      <c r="U39" s="17">
        <v>0</v>
      </c>
      <c r="X39" s="17">
        <v>0</v>
      </c>
      <c r="AG39" s="15">
        <f t="shared" si="4"/>
        <v>74000</v>
      </c>
      <c r="AI39" t="s">
        <v>45</v>
      </c>
      <c r="AJ39" s="17">
        <f>VLOOKUP(P39,[1]CRUCE!$D:$Q,14,0)</f>
        <v>74000</v>
      </c>
      <c r="AK39" s="18">
        <f t="shared" si="5"/>
        <v>0</v>
      </c>
    </row>
    <row r="40" spans="2:37" x14ac:dyDescent="0.25">
      <c r="B40" t="s">
        <v>41</v>
      </c>
      <c r="D40" s="16">
        <v>2020116</v>
      </c>
      <c r="E40" s="13">
        <v>1</v>
      </c>
      <c r="G40" s="17">
        <v>63400</v>
      </c>
      <c r="I40" s="17">
        <v>0</v>
      </c>
      <c r="K40" s="17">
        <v>0</v>
      </c>
      <c r="N40" s="14">
        <f t="shared" si="2"/>
        <v>0</v>
      </c>
      <c r="O40" s="15">
        <f t="shared" si="3"/>
        <v>63400</v>
      </c>
      <c r="P40" s="16">
        <v>2020116</v>
      </c>
      <c r="Q40" s="17">
        <v>63400</v>
      </c>
      <c r="U40" s="17">
        <v>0</v>
      </c>
      <c r="X40" s="17">
        <v>0</v>
      </c>
      <c r="AG40" s="15">
        <f t="shared" si="4"/>
        <v>63400</v>
      </c>
      <c r="AI40" t="s">
        <v>45</v>
      </c>
      <c r="AJ40" s="17">
        <f>VLOOKUP(P40,[1]CRUCE!$D:$Q,14,0)</f>
        <v>63400</v>
      </c>
      <c r="AK40" s="18">
        <f t="shared" si="5"/>
        <v>0</v>
      </c>
    </row>
    <row r="41" spans="2:37" x14ac:dyDescent="0.25">
      <c r="B41" t="s">
        <v>41</v>
      </c>
      <c r="D41" s="16">
        <v>2020311</v>
      </c>
      <c r="E41" s="13">
        <v>44169</v>
      </c>
      <c r="G41" s="17">
        <v>1199400</v>
      </c>
      <c r="I41" s="17">
        <v>0</v>
      </c>
      <c r="K41" s="17">
        <v>0</v>
      </c>
      <c r="N41" s="14">
        <f t="shared" si="2"/>
        <v>0</v>
      </c>
      <c r="O41" s="15">
        <f t="shared" si="3"/>
        <v>1199400</v>
      </c>
      <c r="P41" s="16">
        <v>2020311</v>
      </c>
      <c r="Q41" s="17">
        <v>1199400</v>
      </c>
      <c r="U41" s="17">
        <v>0</v>
      </c>
      <c r="X41" s="17">
        <v>0</v>
      </c>
      <c r="AG41" s="15">
        <f t="shared" si="4"/>
        <v>1199400</v>
      </c>
      <c r="AI41" t="s">
        <v>45</v>
      </c>
      <c r="AJ41" s="17">
        <f>VLOOKUP(P41,[1]CRUCE!$D:$Q,14,0)</f>
        <v>1199400</v>
      </c>
      <c r="AK41" s="18">
        <f t="shared" si="5"/>
        <v>0</v>
      </c>
    </row>
    <row r="42" spans="2:37" x14ac:dyDescent="0.25">
      <c r="B42" t="s">
        <v>41</v>
      </c>
      <c r="D42" s="16">
        <v>2020382</v>
      </c>
      <c r="E42" s="13">
        <v>44176</v>
      </c>
      <c r="G42" s="17">
        <v>641700</v>
      </c>
      <c r="I42" s="17">
        <v>0</v>
      </c>
      <c r="K42" s="17">
        <v>0</v>
      </c>
      <c r="N42" s="14">
        <f t="shared" si="2"/>
        <v>0</v>
      </c>
      <c r="O42" s="15">
        <f t="shared" si="3"/>
        <v>641700</v>
      </c>
      <c r="P42" s="16">
        <v>2020382</v>
      </c>
      <c r="Q42" s="17">
        <v>641700</v>
      </c>
      <c r="U42" s="17">
        <v>0</v>
      </c>
      <c r="X42" s="17">
        <v>0</v>
      </c>
      <c r="AG42" s="15">
        <f t="shared" si="4"/>
        <v>641700</v>
      </c>
      <c r="AI42" t="s">
        <v>45</v>
      </c>
      <c r="AJ42" s="17">
        <f>VLOOKUP(P42,[1]CRUCE!$D:$Q,14,0)</f>
        <v>641700</v>
      </c>
      <c r="AK42" s="18">
        <f t="shared" si="5"/>
        <v>0</v>
      </c>
    </row>
    <row r="43" spans="2:37" x14ac:dyDescent="0.25">
      <c r="B43" t="s">
        <v>41</v>
      </c>
      <c r="D43" s="16">
        <v>2020902</v>
      </c>
      <c r="E43" s="13">
        <v>44169</v>
      </c>
      <c r="G43" s="17">
        <v>168700</v>
      </c>
      <c r="I43" s="17">
        <v>0</v>
      </c>
      <c r="K43" s="17">
        <v>0</v>
      </c>
      <c r="N43" s="14">
        <f t="shared" si="2"/>
        <v>0</v>
      </c>
      <c r="O43" s="15">
        <f t="shared" si="3"/>
        <v>168700</v>
      </c>
      <c r="P43" s="16">
        <v>2020902</v>
      </c>
      <c r="Q43" s="17">
        <v>168700</v>
      </c>
      <c r="U43" s="17">
        <v>0</v>
      </c>
      <c r="X43" s="17">
        <v>0</v>
      </c>
      <c r="AG43" s="15">
        <f t="shared" si="4"/>
        <v>168700</v>
      </c>
      <c r="AI43" t="s">
        <v>45</v>
      </c>
      <c r="AJ43" s="17">
        <f>VLOOKUP(P43,[1]CRUCE!$D:$Q,14,0)</f>
        <v>168700</v>
      </c>
      <c r="AK43" s="18">
        <f t="shared" si="5"/>
        <v>0</v>
      </c>
    </row>
    <row r="44" spans="2:37" x14ac:dyDescent="0.25">
      <c r="B44" t="s">
        <v>41</v>
      </c>
      <c r="D44" s="16">
        <v>2021125</v>
      </c>
      <c r="E44" s="13">
        <v>44169</v>
      </c>
      <c r="G44" s="17">
        <v>561700</v>
      </c>
      <c r="I44" s="17">
        <v>0</v>
      </c>
      <c r="K44" s="17">
        <v>0</v>
      </c>
      <c r="N44" s="14">
        <f t="shared" si="2"/>
        <v>0</v>
      </c>
      <c r="O44" s="15">
        <f t="shared" si="3"/>
        <v>561700</v>
      </c>
      <c r="P44" s="16">
        <v>2021125</v>
      </c>
      <c r="Q44" s="17">
        <v>561700</v>
      </c>
      <c r="U44" s="17">
        <v>0</v>
      </c>
      <c r="X44" s="17">
        <v>0</v>
      </c>
      <c r="AG44" s="15">
        <f t="shared" si="4"/>
        <v>561700</v>
      </c>
      <c r="AI44" t="s">
        <v>45</v>
      </c>
      <c r="AJ44" s="17">
        <f>VLOOKUP(P44,[1]CRUCE!$D:$Q,14,0)</f>
        <v>561700</v>
      </c>
      <c r="AK44" s="18">
        <f t="shared" si="5"/>
        <v>0</v>
      </c>
    </row>
    <row r="45" spans="2:37" x14ac:dyDescent="0.25">
      <c r="B45" t="s">
        <v>41</v>
      </c>
      <c r="D45" s="16">
        <v>2021921</v>
      </c>
      <c r="E45" s="13">
        <v>44169</v>
      </c>
      <c r="G45" s="17">
        <v>807700</v>
      </c>
      <c r="I45" s="17">
        <v>0</v>
      </c>
      <c r="K45" s="17">
        <v>0</v>
      </c>
      <c r="N45" s="14">
        <f t="shared" si="2"/>
        <v>0</v>
      </c>
      <c r="O45" s="15">
        <f t="shared" si="3"/>
        <v>807700</v>
      </c>
      <c r="P45" s="16">
        <v>2021921</v>
      </c>
      <c r="Q45" s="17">
        <v>807700</v>
      </c>
      <c r="U45" s="17">
        <v>0</v>
      </c>
      <c r="X45" s="17">
        <v>0</v>
      </c>
      <c r="AG45" s="15">
        <f t="shared" si="4"/>
        <v>807700</v>
      </c>
      <c r="AI45" t="s">
        <v>45</v>
      </c>
      <c r="AJ45" s="17">
        <f>VLOOKUP(P45,[1]CRUCE!$D:$Q,14,0)</f>
        <v>807700</v>
      </c>
      <c r="AK45" s="18">
        <f t="shared" si="5"/>
        <v>0</v>
      </c>
    </row>
    <row r="46" spans="2:37" x14ac:dyDescent="0.25">
      <c r="B46" t="s">
        <v>41</v>
      </c>
      <c r="D46" s="16">
        <v>2022197</v>
      </c>
      <c r="E46" s="13">
        <v>44176</v>
      </c>
      <c r="G46" s="17">
        <v>94200</v>
      </c>
      <c r="I46" s="17">
        <v>0</v>
      </c>
      <c r="K46" s="17">
        <v>0</v>
      </c>
      <c r="N46" s="14">
        <f t="shared" si="2"/>
        <v>0</v>
      </c>
      <c r="O46" s="15">
        <f t="shared" si="3"/>
        <v>94200</v>
      </c>
      <c r="P46" s="16">
        <v>2022197</v>
      </c>
      <c r="Q46" s="17">
        <v>94200</v>
      </c>
      <c r="U46" s="17">
        <v>0</v>
      </c>
      <c r="X46" s="17">
        <v>0</v>
      </c>
      <c r="AG46" s="15">
        <f t="shared" si="4"/>
        <v>94200</v>
      </c>
      <c r="AI46" t="s">
        <v>45</v>
      </c>
      <c r="AJ46" s="17">
        <f>VLOOKUP(P46,[1]CRUCE!$D:$Q,14,0)</f>
        <v>94200</v>
      </c>
      <c r="AK46" s="18">
        <f t="shared" si="5"/>
        <v>0</v>
      </c>
    </row>
    <row r="47" spans="2:37" x14ac:dyDescent="0.25">
      <c r="B47" t="s">
        <v>41</v>
      </c>
      <c r="D47" s="16">
        <v>2022569</v>
      </c>
      <c r="E47" s="13">
        <v>1</v>
      </c>
      <c r="G47" s="17">
        <v>16131500</v>
      </c>
      <c r="I47" s="17">
        <v>0</v>
      </c>
      <c r="K47" s="17">
        <v>0</v>
      </c>
      <c r="N47" s="14">
        <f t="shared" si="2"/>
        <v>0</v>
      </c>
      <c r="O47" s="15">
        <f t="shared" si="3"/>
        <v>16131500</v>
      </c>
      <c r="P47" s="16">
        <v>2022569</v>
      </c>
      <c r="Q47" s="17">
        <v>16131500</v>
      </c>
      <c r="U47" s="17">
        <v>0</v>
      </c>
      <c r="X47" s="17">
        <v>0</v>
      </c>
      <c r="AG47" s="15">
        <f t="shared" si="4"/>
        <v>16131500</v>
      </c>
      <c r="AI47" t="s">
        <v>45</v>
      </c>
      <c r="AJ47" s="17">
        <f>VLOOKUP(P47,[1]CRUCE!$D:$Q,14,0)</f>
        <v>16131500</v>
      </c>
      <c r="AK47" s="18">
        <f t="shared" si="5"/>
        <v>0</v>
      </c>
    </row>
    <row r="48" spans="2:37" x14ac:dyDescent="0.25">
      <c r="B48" t="s">
        <v>41</v>
      </c>
      <c r="D48" s="16">
        <v>2022743</v>
      </c>
      <c r="E48" s="13">
        <v>44176</v>
      </c>
      <c r="G48" s="17">
        <v>57494100</v>
      </c>
      <c r="I48" s="17">
        <v>0</v>
      </c>
      <c r="K48" s="17">
        <v>0</v>
      </c>
      <c r="N48" s="14">
        <f t="shared" si="2"/>
        <v>0</v>
      </c>
      <c r="O48" s="15">
        <f t="shared" si="3"/>
        <v>57494100</v>
      </c>
      <c r="P48" s="16">
        <v>2022743</v>
      </c>
      <c r="Q48" s="17">
        <v>57494100</v>
      </c>
      <c r="U48" s="17">
        <v>0</v>
      </c>
      <c r="X48" s="17">
        <v>0</v>
      </c>
      <c r="AG48" s="15">
        <f t="shared" si="4"/>
        <v>57494100</v>
      </c>
      <c r="AI48" t="s">
        <v>45</v>
      </c>
      <c r="AJ48" s="17">
        <f>VLOOKUP(P48,[1]CRUCE!$D:$Q,14,0)</f>
        <v>57494100</v>
      </c>
      <c r="AK48" s="18">
        <f t="shared" si="5"/>
        <v>0</v>
      </c>
    </row>
    <row r="49" spans="2:37" x14ac:dyDescent="0.25">
      <c r="B49" t="s">
        <v>41</v>
      </c>
      <c r="D49" s="16">
        <v>2024273</v>
      </c>
      <c r="E49" s="13">
        <v>44169</v>
      </c>
      <c r="G49" s="17">
        <v>1270000</v>
      </c>
      <c r="I49" s="17">
        <v>0</v>
      </c>
      <c r="K49" s="17">
        <v>0</v>
      </c>
      <c r="N49" s="14">
        <f t="shared" si="2"/>
        <v>0</v>
      </c>
      <c r="O49" s="15">
        <f t="shared" si="3"/>
        <v>1270000</v>
      </c>
      <c r="P49" s="16">
        <v>2024273</v>
      </c>
      <c r="Q49" s="17">
        <v>1270000</v>
      </c>
      <c r="U49" s="17">
        <v>0</v>
      </c>
      <c r="X49" s="17">
        <v>0</v>
      </c>
      <c r="AG49" s="15">
        <f t="shared" si="4"/>
        <v>1270000</v>
      </c>
      <c r="AI49" t="s">
        <v>45</v>
      </c>
      <c r="AJ49" s="17">
        <f>VLOOKUP(P49,[1]CRUCE!$D:$Q,14,0)</f>
        <v>1270000</v>
      </c>
      <c r="AK49" s="18">
        <f t="shared" si="5"/>
        <v>0</v>
      </c>
    </row>
    <row r="50" spans="2:37" x14ac:dyDescent="0.25">
      <c r="B50" t="s">
        <v>41</v>
      </c>
      <c r="D50" s="16">
        <v>2024697</v>
      </c>
      <c r="E50" s="13">
        <v>44176</v>
      </c>
      <c r="G50" s="17">
        <v>63400</v>
      </c>
      <c r="I50" s="17">
        <v>0</v>
      </c>
      <c r="K50" s="17">
        <v>0</v>
      </c>
      <c r="N50" s="14">
        <f t="shared" si="2"/>
        <v>0</v>
      </c>
      <c r="O50" s="15">
        <f t="shared" si="3"/>
        <v>63400</v>
      </c>
      <c r="P50" s="16">
        <v>2024697</v>
      </c>
      <c r="Q50" s="17">
        <v>63400</v>
      </c>
      <c r="U50" s="17">
        <v>0</v>
      </c>
      <c r="X50" s="17">
        <v>0</v>
      </c>
      <c r="AG50" s="15">
        <f t="shared" si="4"/>
        <v>63400</v>
      </c>
      <c r="AI50" t="s">
        <v>45</v>
      </c>
      <c r="AJ50" s="17">
        <f>VLOOKUP(P50,[1]CRUCE!$D:$Q,14,0)</f>
        <v>63400</v>
      </c>
      <c r="AK50" s="18">
        <f t="shared" si="5"/>
        <v>0</v>
      </c>
    </row>
    <row r="51" spans="2:37" x14ac:dyDescent="0.25">
      <c r="B51" t="s">
        <v>41</v>
      </c>
      <c r="D51" s="16">
        <v>2025204</v>
      </c>
      <c r="E51" s="13">
        <v>44175</v>
      </c>
      <c r="G51" s="17">
        <v>63369</v>
      </c>
      <c r="I51" s="17">
        <v>0</v>
      </c>
      <c r="K51" s="17">
        <v>0</v>
      </c>
      <c r="N51" s="14">
        <f t="shared" si="2"/>
        <v>0</v>
      </c>
      <c r="O51" s="15">
        <f t="shared" si="3"/>
        <v>63369</v>
      </c>
      <c r="P51" s="16">
        <v>2025204</v>
      </c>
      <c r="Q51" s="17">
        <v>63369</v>
      </c>
      <c r="U51" s="17">
        <v>0</v>
      </c>
      <c r="X51" s="17">
        <v>0</v>
      </c>
      <c r="AG51" s="15">
        <f t="shared" si="4"/>
        <v>63369</v>
      </c>
      <c r="AI51" t="s">
        <v>45</v>
      </c>
      <c r="AJ51" s="17">
        <f>VLOOKUP(P51,[1]CRUCE!$D:$Q,14,0)</f>
        <v>63369</v>
      </c>
      <c r="AK51" s="18">
        <f t="shared" si="5"/>
        <v>0</v>
      </c>
    </row>
    <row r="52" spans="2:37" x14ac:dyDescent="0.25">
      <c r="B52" t="s">
        <v>41</v>
      </c>
      <c r="D52" s="16">
        <v>2025213</v>
      </c>
      <c r="E52" s="13">
        <v>44175</v>
      </c>
      <c r="G52" s="17">
        <v>50500</v>
      </c>
      <c r="I52" s="17">
        <v>0</v>
      </c>
      <c r="K52" s="17">
        <v>0</v>
      </c>
      <c r="N52" s="14">
        <f t="shared" si="2"/>
        <v>0</v>
      </c>
      <c r="O52" s="15">
        <f t="shared" si="3"/>
        <v>50500</v>
      </c>
      <c r="P52" s="16">
        <v>2025213</v>
      </c>
      <c r="Q52" s="17">
        <v>50500</v>
      </c>
      <c r="U52" s="17">
        <v>0</v>
      </c>
      <c r="X52" s="17">
        <v>0</v>
      </c>
      <c r="AG52" s="15">
        <f t="shared" si="4"/>
        <v>50500</v>
      </c>
      <c r="AI52" t="s">
        <v>45</v>
      </c>
      <c r="AJ52" s="17">
        <f>VLOOKUP(P52,[1]CRUCE!$D:$Q,14,0)</f>
        <v>50500</v>
      </c>
      <c r="AK52" s="18">
        <f t="shared" si="5"/>
        <v>0</v>
      </c>
    </row>
    <row r="53" spans="2:37" x14ac:dyDescent="0.25">
      <c r="B53" t="s">
        <v>41</v>
      </c>
      <c r="D53" s="16">
        <v>2025353</v>
      </c>
      <c r="E53" s="13">
        <v>44176</v>
      </c>
      <c r="G53" s="17">
        <v>63369</v>
      </c>
      <c r="I53" s="17">
        <v>0</v>
      </c>
      <c r="K53" s="17">
        <v>0</v>
      </c>
      <c r="N53" s="14">
        <f t="shared" si="2"/>
        <v>0</v>
      </c>
      <c r="O53" s="15">
        <f t="shared" si="3"/>
        <v>63369</v>
      </c>
      <c r="P53" s="16">
        <v>2025353</v>
      </c>
      <c r="Q53" s="17">
        <v>63369</v>
      </c>
      <c r="U53" s="17">
        <v>0</v>
      </c>
      <c r="X53" s="17">
        <v>0</v>
      </c>
      <c r="AG53" s="15">
        <f t="shared" si="4"/>
        <v>63369</v>
      </c>
      <c r="AI53" t="s">
        <v>45</v>
      </c>
      <c r="AJ53" s="17">
        <f>VLOOKUP(P53,[1]CRUCE!$D:$Q,14,0)</f>
        <v>63369</v>
      </c>
      <c r="AK53" s="18">
        <f t="shared" si="5"/>
        <v>0</v>
      </c>
    </row>
    <row r="54" spans="2:37" x14ac:dyDescent="0.25">
      <c r="B54" t="s">
        <v>41</v>
      </c>
      <c r="D54" s="16">
        <v>2025555</v>
      </c>
      <c r="E54" s="13">
        <v>44175</v>
      </c>
      <c r="G54" s="17">
        <v>477000</v>
      </c>
      <c r="I54" s="17">
        <v>0</v>
      </c>
      <c r="K54" s="17">
        <v>0</v>
      </c>
      <c r="N54" s="14">
        <f t="shared" si="2"/>
        <v>0</v>
      </c>
      <c r="O54" s="15">
        <f t="shared" si="3"/>
        <v>477000</v>
      </c>
      <c r="P54" s="16">
        <v>2025555</v>
      </c>
      <c r="Q54" s="17">
        <v>477000</v>
      </c>
      <c r="U54" s="17">
        <v>0</v>
      </c>
      <c r="X54" s="17">
        <v>0</v>
      </c>
      <c r="AG54" s="15">
        <f t="shared" si="4"/>
        <v>477000</v>
      </c>
      <c r="AI54" t="s">
        <v>45</v>
      </c>
      <c r="AJ54" s="17">
        <f>VLOOKUP(P54,[1]CRUCE!$D:$Q,14,0)</f>
        <v>477000</v>
      </c>
      <c r="AK54" s="18">
        <f t="shared" si="5"/>
        <v>0</v>
      </c>
    </row>
    <row r="55" spans="2:37" x14ac:dyDescent="0.25">
      <c r="B55" t="s">
        <v>41</v>
      </c>
      <c r="D55" s="16">
        <v>2025934</v>
      </c>
      <c r="E55" s="13">
        <v>44169</v>
      </c>
      <c r="G55" s="17">
        <v>1970578</v>
      </c>
      <c r="I55" s="17">
        <v>0</v>
      </c>
      <c r="K55" s="17">
        <v>0</v>
      </c>
      <c r="N55" s="14">
        <f t="shared" si="2"/>
        <v>0</v>
      </c>
      <c r="O55" s="15">
        <f t="shared" si="3"/>
        <v>1970578</v>
      </c>
      <c r="P55" s="16">
        <v>2025934</v>
      </c>
      <c r="Q55" s="17">
        <v>1970578</v>
      </c>
      <c r="U55" s="17">
        <v>0</v>
      </c>
      <c r="X55" s="17">
        <v>0</v>
      </c>
      <c r="AG55" s="15">
        <f t="shared" si="4"/>
        <v>1970578</v>
      </c>
      <c r="AI55" t="s">
        <v>45</v>
      </c>
      <c r="AJ55" s="17">
        <f>VLOOKUP(P55,[1]CRUCE!$D:$Q,14,0)</f>
        <v>1970578</v>
      </c>
      <c r="AK55" s="18">
        <f t="shared" si="5"/>
        <v>0</v>
      </c>
    </row>
    <row r="56" spans="2:37" x14ac:dyDescent="0.25">
      <c r="B56" t="s">
        <v>41</v>
      </c>
      <c r="D56" s="16">
        <v>2025960</v>
      </c>
      <c r="E56" s="13">
        <v>1</v>
      </c>
      <c r="G56" s="17">
        <v>1027600</v>
      </c>
      <c r="I56" s="17">
        <v>0</v>
      </c>
      <c r="K56" s="17">
        <v>0</v>
      </c>
      <c r="N56" s="14">
        <f t="shared" si="2"/>
        <v>0</v>
      </c>
      <c r="O56" s="15">
        <f t="shared" si="3"/>
        <v>1027600</v>
      </c>
      <c r="P56" s="16">
        <v>2025960</v>
      </c>
      <c r="Q56" s="17">
        <v>1027600</v>
      </c>
      <c r="U56" s="17">
        <v>0</v>
      </c>
      <c r="X56" s="17">
        <v>0</v>
      </c>
      <c r="AG56" s="15">
        <f t="shared" si="4"/>
        <v>1027600</v>
      </c>
      <c r="AI56" t="s">
        <v>45</v>
      </c>
      <c r="AJ56" s="17">
        <f>VLOOKUP(P56,[1]CRUCE!$D:$Q,14,0)</f>
        <v>1027600</v>
      </c>
      <c r="AK56" s="18">
        <f t="shared" si="5"/>
        <v>0</v>
      </c>
    </row>
    <row r="57" spans="2:37" x14ac:dyDescent="0.25">
      <c r="B57" t="s">
        <v>41</v>
      </c>
      <c r="D57" s="16">
        <v>2026220</v>
      </c>
      <c r="E57" s="13">
        <v>44176</v>
      </c>
      <c r="G57" s="17">
        <v>94200</v>
      </c>
      <c r="I57" s="17">
        <v>0</v>
      </c>
      <c r="K57" s="17">
        <v>0</v>
      </c>
      <c r="N57" s="14">
        <f t="shared" si="2"/>
        <v>0</v>
      </c>
      <c r="O57" s="15">
        <f t="shared" si="3"/>
        <v>94200</v>
      </c>
      <c r="P57" s="16">
        <v>2026220</v>
      </c>
      <c r="Q57" s="17">
        <v>94200</v>
      </c>
      <c r="U57" s="17">
        <v>0</v>
      </c>
      <c r="X57" s="17">
        <v>0</v>
      </c>
      <c r="AG57" s="15">
        <f t="shared" si="4"/>
        <v>94200</v>
      </c>
      <c r="AI57" t="s">
        <v>45</v>
      </c>
      <c r="AJ57" s="17">
        <f>VLOOKUP(P57,[1]CRUCE!$D:$Q,14,0)</f>
        <v>94200</v>
      </c>
      <c r="AK57" s="18">
        <f t="shared" si="5"/>
        <v>0</v>
      </c>
    </row>
    <row r="58" spans="2:37" x14ac:dyDescent="0.25">
      <c r="B58" t="s">
        <v>41</v>
      </c>
      <c r="D58" s="16">
        <v>2026912</v>
      </c>
      <c r="E58" s="13">
        <v>1</v>
      </c>
      <c r="G58" s="17">
        <v>63400</v>
      </c>
      <c r="I58" s="17">
        <v>0</v>
      </c>
      <c r="K58" s="17">
        <v>0</v>
      </c>
      <c r="N58" s="14">
        <f t="shared" si="2"/>
        <v>0</v>
      </c>
      <c r="O58" s="15">
        <f t="shared" si="3"/>
        <v>63400</v>
      </c>
      <c r="P58" s="16">
        <v>2026912</v>
      </c>
      <c r="Q58" s="17">
        <v>63400</v>
      </c>
      <c r="U58" s="17">
        <v>0</v>
      </c>
      <c r="X58" s="17">
        <v>0</v>
      </c>
      <c r="AG58" s="15">
        <f t="shared" si="4"/>
        <v>63400</v>
      </c>
      <c r="AI58" t="s">
        <v>45</v>
      </c>
      <c r="AJ58" s="17">
        <f>VLOOKUP(P58,[1]CRUCE!$D:$Q,14,0)</f>
        <v>63400</v>
      </c>
      <c r="AK58" s="18">
        <f t="shared" si="5"/>
        <v>0</v>
      </c>
    </row>
    <row r="59" spans="2:37" x14ac:dyDescent="0.25">
      <c r="B59" t="s">
        <v>41</v>
      </c>
      <c r="D59" s="16">
        <v>2027036</v>
      </c>
      <c r="E59" s="13">
        <v>44176</v>
      </c>
      <c r="G59" s="17">
        <v>63369</v>
      </c>
      <c r="I59" s="17">
        <v>0</v>
      </c>
      <c r="K59" s="17">
        <v>0</v>
      </c>
      <c r="N59" s="14">
        <f t="shared" si="2"/>
        <v>0</v>
      </c>
      <c r="O59" s="15">
        <f t="shared" si="3"/>
        <v>63369</v>
      </c>
      <c r="P59" s="16">
        <v>2027036</v>
      </c>
      <c r="Q59" s="17">
        <v>63369</v>
      </c>
      <c r="U59" s="17">
        <v>0</v>
      </c>
      <c r="X59" s="17">
        <v>0</v>
      </c>
      <c r="AG59" s="15">
        <f t="shared" si="4"/>
        <v>63369</v>
      </c>
      <c r="AI59" t="s">
        <v>45</v>
      </c>
      <c r="AJ59" s="17">
        <f>VLOOKUP(P59,[1]CRUCE!$D:$Q,14,0)</f>
        <v>63369</v>
      </c>
      <c r="AK59" s="18">
        <f t="shared" si="5"/>
        <v>0</v>
      </c>
    </row>
    <row r="60" spans="2:37" x14ac:dyDescent="0.25">
      <c r="B60" t="s">
        <v>41</v>
      </c>
      <c r="D60" s="16">
        <v>2027295</v>
      </c>
      <c r="E60" s="13">
        <v>44176</v>
      </c>
      <c r="G60" s="17">
        <v>1143825</v>
      </c>
      <c r="I60" s="17">
        <v>0</v>
      </c>
      <c r="K60" s="17">
        <v>0</v>
      </c>
      <c r="N60" s="14">
        <f t="shared" si="2"/>
        <v>0</v>
      </c>
      <c r="O60" s="15">
        <f t="shared" si="3"/>
        <v>1143825</v>
      </c>
      <c r="P60" s="16">
        <v>2027295</v>
      </c>
      <c r="Q60" s="17">
        <v>1143825</v>
      </c>
      <c r="U60" s="17">
        <v>0</v>
      </c>
      <c r="X60" s="17">
        <v>0</v>
      </c>
      <c r="AG60" s="15">
        <f t="shared" si="4"/>
        <v>1143825</v>
      </c>
      <c r="AI60" t="s">
        <v>45</v>
      </c>
      <c r="AJ60" s="17">
        <f>VLOOKUP(P60,[1]CRUCE!$D:$Q,14,0)</f>
        <v>1143825</v>
      </c>
      <c r="AK60" s="18">
        <f t="shared" si="5"/>
        <v>0</v>
      </c>
    </row>
    <row r="61" spans="2:37" x14ac:dyDescent="0.25">
      <c r="B61" t="s">
        <v>41</v>
      </c>
      <c r="D61" s="16">
        <v>2027425</v>
      </c>
      <c r="E61" s="13">
        <v>44175</v>
      </c>
      <c r="G61" s="17">
        <v>453700</v>
      </c>
      <c r="I61" s="17">
        <v>0</v>
      </c>
      <c r="K61" s="17">
        <v>0</v>
      </c>
      <c r="N61" s="14">
        <f t="shared" si="2"/>
        <v>0</v>
      </c>
      <c r="O61" s="15">
        <f t="shared" si="3"/>
        <v>453700</v>
      </c>
      <c r="P61" s="16">
        <v>2027425</v>
      </c>
      <c r="Q61" s="17">
        <v>453700</v>
      </c>
      <c r="U61" s="17">
        <v>0</v>
      </c>
      <c r="X61" s="17">
        <v>0</v>
      </c>
      <c r="AG61" s="15">
        <f t="shared" si="4"/>
        <v>453700</v>
      </c>
      <c r="AI61" t="s">
        <v>45</v>
      </c>
      <c r="AJ61" s="17">
        <f>VLOOKUP(P61,[1]CRUCE!$D:$Q,14,0)</f>
        <v>453700</v>
      </c>
      <c r="AK61" s="18">
        <f t="shared" si="5"/>
        <v>0</v>
      </c>
    </row>
    <row r="62" spans="2:37" x14ac:dyDescent="0.25">
      <c r="B62" t="s">
        <v>41</v>
      </c>
      <c r="D62" s="16">
        <v>2027503</v>
      </c>
      <c r="E62" s="13">
        <v>44175</v>
      </c>
      <c r="G62" s="17">
        <v>95500</v>
      </c>
      <c r="I62" s="17">
        <v>0</v>
      </c>
      <c r="K62" s="17">
        <v>0</v>
      </c>
      <c r="N62" s="14">
        <f t="shared" si="2"/>
        <v>0</v>
      </c>
      <c r="O62" s="15">
        <f t="shared" si="3"/>
        <v>95500</v>
      </c>
      <c r="P62" s="16">
        <v>2027503</v>
      </c>
      <c r="Q62" s="17">
        <v>95500</v>
      </c>
      <c r="U62" s="17">
        <v>0</v>
      </c>
      <c r="X62" s="17">
        <v>0</v>
      </c>
      <c r="AG62" s="15">
        <f t="shared" si="4"/>
        <v>95500</v>
      </c>
      <c r="AI62" t="s">
        <v>45</v>
      </c>
      <c r="AJ62" s="17">
        <f>VLOOKUP(P62,[1]CRUCE!$D:$Q,14,0)</f>
        <v>95500</v>
      </c>
      <c r="AK62" s="18">
        <f t="shared" si="5"/>
        <v>0</v>
      </c>
    </row>
    <row r="63" spans="2:37" x14ac:dyDescent="0.25">
      <c r="B63" t="s">
        <v>41</v>
      </c>
      <c r="D63" s="16">
        <v>2027801</v>
      </c>
      <c r="E63" s="13">
        <v>44169</v>
      </c>
      <c r="G63" s="17">
        <v>22172978</v>
      </c>
      <c r="I63" s="17">
        <v>0</v>
      </c>
      <c r="K63" s="17">
        <v>0</v>
      </c>
      <c r="N63" s="14">
        <f t="shared" si="2"/>
        <v>0</v>
      </c>
      <c r="O63" s="15">
        <f t="shared" si="3"/>
        <v>22172978</v>
      </c>
      <c r="P63" s="16">
        <v>2027801</v>
      </c>
      <c r="Q63" s="17">
        <v>22172978</v>
      </c>
      <c r="U63" s="17">
        <v>0</v>
      </c>
      <c r="X63" s="17">
        <v>0</v>
      </c>
      <c r="AG63" s="15">
        <f t="shared" si="4"/>
        <v>22172978</v>
      </c>
      <c r="AI63" t="s">
        <v>45</v>
      </c>
      <c r="AJ63" s="17">
        <f>VLOOKUP(P63,[1]CRUCE!$D:$Q,14,0)</f>
        <v>22172978</v>
      </c>
      <c r="AK63" s="18">
        <f t="shared" si="5"/>
        <v>0</v>
      </c>
    </row>
    <row r="64" spans="2:37" x14ac:dyDescent="0.25">
      <c r="B64" t="s">
        <v>41</v>
      </c>
      <c r="D64" s="16">
        <v>2027813</v>
      </c>
      <c r="E64" s="13">
        <v>44176</v>
      </c>
      <c r="G64" s="17">
        <v>2340400</v>
      </c>
      <c r="I64" s="17">
        <v>0</v>
      </c>
      <c r="K64" s="17">
        <v>0</v>
      </c>
      <c r="N64" s="14">
        <f t="shared" si="2"/>
        <v>0</v>
      </c>
      <c r="O64" s="15">
        <f t="shared" si="3"/>
        <v>2340400</v>
      </c>
      <c r="P64" s="16">
        <v>2027813</v>
      </c>
      <c r="Q64" s="17">
        <v>2340400</v>
      </c>
      <c r="U64" s="17">
        <v>0</v>
      </c>
      <c r="X64" s="17">
        <v>0</v>
      </c>
      <c r="AG64" s="15">
        <f t="shared" si="4"/>
        <v>2340400</v>
      </c>
      <c r="AI64" t="s">
        <v>45</v>
      </c>
      <c r="AJ64" s="17">
        <f>VLOOKUP(P64,[1]CRUCE!$D:$Q,14,0)</f>
        <v>2340400</v>
      </c>
      <c r="AK64" s="18">
        <f t="shared" si="5"/>
        <v>0</v>
      </c>
    </row>
    <row r="65" spans="2:37" x14ac:dyDescent="0.25">
      <c r="B65" t="s">
        <v>41</v>
      </c>
      <c r="D65" s="16">
        <v>2027828</v>
      </c>
      <c r="E65" s="13">
        <v>1</v>
      </c>
      <c r="G65" s="17">
        <v>843985</v>
      </c>
      <c r="I65" s="17">
        <v>0</v>
      </c>
      <c r="K65" s="17">
        <v>0</v>
      </c>
      <c r="N65" s="14">
        <f t="shared" si="2"/>
        <v>0</v>
      </c>
      <c r="O65" s="15">
        <f t="shared" si="3"/>
        <v>843985</v>
      </c>
      <c r="P65" s="16">
        <v>2027828</v>
      </c>
      <c r="Q65" s="17">
        <v>843985</v>
      </c>
      <c r="U65" s="17">
        <v>0</v>
      </c>
      <c r="X65" s="17">
        <v>0</v>
      </c>
      <c r="AG65" s="15">
        <f t="shared" si="4"/>
        <v>843985</v>
      </c>
      <c r="AI65" t="s">
        <v>45</v>
      </c>
      <c r="AJ65" s="17">
        <f>VLOOKUP(P65,[1]CRUCE!$D:$Q,14,0)</f>
        <v>843985</v>
      </c>
      <c r="AK65" s="18">
        <f t="shared" si="5"/>
        <v>0</v>
      </c>
    </row>
    <row r="66" spans="2:37" x14ac:dyDescent="0.25">
      <c r="B66" t="s">
        <v>41</v>
      </c>
      <c r="D66" s="16">
        <v>2027916</v>
      </c>
      <c r="E66" s="13">
        <v>1</v>
      </c>
      <c r="G66" s="17">
        <v>63400</v>
      </c>
      <c r="I66" s="17">
        <v>0</v>
      </c>
      <c r="K66" s="17">
        <v>0</v>
      </c>
      <c r="N66" s="14">
        <f t="shared" si="2"/>
        <v>0</v>
      </c>
      <c r="O66" s="15">
        <f t="shared" si="3"/>
        <v>63400</v>
      </c>
      <c r="P66" s="16">
        <v>2027916</v>
      </c>
      <c r="Q66" s="17">
        <v>63400</v>
      </c>
      <c r="U66" s="17">
        <v>0</v>
      </c>
      <c r="X66" s="17">
        <v>0</v>
      </c>
      <c r="AG66" s="15">
        <f t="shared" si="4"/>
        <v>63400</v>
      </c>
      <c r="AI66" t="s">
        <v>45</v>
      </c>
      <c r="AJ66" s="17">
        <f>VLOOKUP(P66,[1]CRUCE!$D:$Q,14,0)</f>
        <v>63400</v>
      </c>
      <c r="AK66" s="18">
        <f t="shared" si="5"/>
        <v>0</v>
      </c>
    </row>
    <row r="67" spans="2:37" x14ac:dyDescent="0.25">
      <c r="B67" t="s">
        <v>41</v>
      </c>
      <c r="D67" s="16">
        <v>2027951</v>
      </c>
      <c r="E67" s="13">
        <v>44176</v>
      </c>
      <c r="G67" s="17">
        <v>6209404</v>
      </c>
      <c r="I67" s="17">
        <v>0</v>
      </c>
      <c r="K67" s="17">
        <v>0</v>
      </c>
      <c r="N67" s="14">
        <f t="shared" si="2"/>
        <v>0</v>
      </c>
      <c r="O67" s="15">
        <f t="shared" si="3"/>
        <v>6209404</v>
      </c>
      <c r="P67" s="16">
        <v>2027951</v>
      </c>
      <c r="Q67" s="17">
        <v>6209404</v>
      </c>
      <c r="U67" s="17">
        <v>0</v>
      </c>
      <c r="X67" s="17">
        <v>0</v>
      </c>
      <c r="AG67" s="15">
        <f t="shared" si="4"/>
        <v>6209404</v>
      </c>
      <c r="AI67" t="s">
        <v>45</v>
      </c>
      <c r="AJ67" s="17">
        <f>VLOOKUP(P67,[1]CRUCE!$D:$Q,14,0)</f>
        <v>6209404</v>
      </c>
      <c r="AK67" s="18">
        <f t="shared" si="5"/>
        <v>0</v>
      </c>
    </row>
    <row r="68" spans="2:37" x14ac:dyDescent="0.25">
      <c r="B68" t="s">
        <v>41</v>
      </c>
      <c r="D68" s="16">
        <v>2028396</v>
      </c>
      <c r="E68" s="13">
        <v>44208</v>
      </c>
      <c r="G68" s="17">
        <v>3367200</v>
      </c>
      <c r="I68" s="17">
        <v>0</v>
      </c>
      <c r="K68" s="17">
        <v>0</v>
      </c>
      <c r="N68" s="14">
        <f t="shared" si="2"/>
        <v>0</v>
      </c>
      <c r="O68" s="15">
        <f t="shared" si="3"/>
        <v>3367200</v>
      </c>
      <c r="P68" s="16">
        <v>2028396</v>
      </c>
      <c r="Q68" s="17">
        <v>3367200</v>
      </c>
      <c r="U68" s="17">
        <v>0</v>
      </c>
      <c r="X68" s="17">
        <v>0</v>
      </c>
      <c r="AG68" s="15">
        <f t="shared" si="4"/>
        <v>3367200</v>
      </c>
      <c r="AI68" t="s">
        <v>45</v>
      </c>
      <c r="AJ68" s="17">
        <f>VLOOKUP(P68,[1]CRUCE!$D:$Q,14,0)</f>
        <v>3367200</v>
      </c>
      <c r="AK68" s="18">
        <f t="shared" si="5"/>
        <v>0</v>
      </c>
    </row>
    <row r="69" spans="2:37" x14ac:dyDescent="0.25">
      <c r="B69" t="s">
        <v>41</v>
      </c>
      <c r="D69" s="16">
        <v>2028724</v>
      </c>
      <c r="E69" s="13">
        <v>1</v>
      </c>
      <c r="G69" s="17">
        <v>2439000</v>
      </c>
      <c r="I69" s="17">
        <v>0</v>
      </c>
      <c r="K69" s="17">
        <v>0</v>
      </c>
      <c r="N69" s="14">
        <f t="shared" si="2"/>
        <v>0</v>
      </c>
      <c r="O69" s="15">
        <f t="shared" si="3"/>
        <v>2439000</v>
      </c>
      <c r="P69" s="16">
        <v>2028724</v>
      </c>
      <c r="Q69" s="17">
        <v>2439000</v>
      </c>
      <c r="U69" s="17">
        <v>0</v>
      </c>
      <c r="X69" s="17">
        <v>0</v>
      </c>
      <c r="AG69" s="15">
        <f t="shared" si="4"/>
        <v>2439000</v>
      </c>
      <c r="AI69" t="s">
        <v>45</v>
      </c>
      <c r="AJ69" s="17">
        <f>VLOOKUP(P69,[1]CRUCE!$D:$Q,14,0)</f>
        <v>2439000</v>
      </c>
      <c r="AK69" s="18">
        <f t="shared" si="5"/>
        <v>0</v>
      </c>
    </row>
    <row r="70" spans="2:37" x14ac:dyDescent="0.25">
      <c r="B70" t="s">
        <v>41</v>
      </c>
      <c r="D70" s="16">
        <v>2028864</v>
      </c>
      <c r="E70" s="13">
        <v>44169</v>
      </c>
      <c r="G70" s="17">
        <v>1161700</v>
      </c>
      <c r="I70" s="17">
        <v>0</v>
      </c>
      <c r="K70" s="17">
        <v>0</v>
      </c>
      <c r="N70" s="14">
        <f t="shared" si="2"/>
        <v>0</v>
      </c>
      <c r="O70" s="15">
        <f t="shared" si="3"/>
        <v>1161700</v>
      </c>
      <c r="P70" s="16">
        <v>2028864</v>
      </c>
      <c r="Q70" s="17">
        <v>1161700</v>
      </c>
      <c r="U70" s="17">
        <v>0</v>
      </c>
      <c r="X70" s="17">
        <v>0</v>
      </c>
      <c r="AG70" s="15">
        <f t="shared" si="4"/>
        <v>1161700</v>
      </c>
      <c r="AI70" t="s">
        <v>45</v>
      </c>
      <c r="AJ70" s="17">
        <f>VLOOKUP(P70,[1]CRUCE!$D:$Q,14,0)</f>
        <v>1161700</v>
      </c>
      <c r="AK70" s="18">
        <f t="shared" si="5"/>
        <v>0</v>
      </c>
    </row>
    <row r="71" spans="2:37" x14ac:dyDescent="0.25">
      <c r="B71" t="s">
        <v>41</v>
      </c>
      <c r="D71" s="16">
        <v>2029369</v>
      </c>
      <c r="E71" s="13">
        <v>44175</v>
      </c>
      <c r="G71" s="17">
        <v>865000</v>
      </c>
      <c r="I71" s="17">
        <v>0</v>
      </c>
      <c r="K71" s="17">
        <v>0</v>
      </c>
      <c r="N71" s="14">
        <f t="shared" si="2"/>
        <v>0</v>
      </c>
      <c r="O71" s="15">
        <f t="shared" si="3"/>
        <v>865000</v>
      </c>
      <c r="P71" s="16">
        <v>2029369</v>
      </c>
      <c r="Q71" s="17">
        <v>865000</v>
      </c>
      <c r="U71" s="17">
        <v>0</v>
      </c>
      <c r="X71" s="17">
        <v>0</v>
      </c>
      <c r="AG71" s="15">
        <f t="shared" si="4"/>
        <v>865000</v>
      </c>
      <c r="AI71" t="s">
        <v>45</v>
      </c>
      <c r="AJ71" s="17">
        <f>VLOOKUP(P71,[1]CRUCE!$D:$Q,14,0)</f>
        <v>865000</v>
      </c>
      <c r="AK71" s="18">
        <f t="shared" si="5"/>
        <v>0</v>
      </c>
    </row>
    <row r="72" spans="2:37" x14ac:dyDescent="0.25">
      <c r="B72" t="s">
        <v>41</v>
      </c>
      <c r="D72" s="16">
        <v>2029481</v>
      </c>
      <c r="E72" s="13">
        <v>44176</v>
      </c>
      <c r="G72" s="17">
        <v>1637400</v>
      </c>
      <c r="I72" s="17">
        <v>0</v>
      </c>
      <c r="K72" s="17">
        <v>0</v>
      </c>
      <c r="N72" s="14">
        <f t="shared" si="2"/>
        <v>0</v>
      </c>
      <c r="O72" s="15">
        <f t="shared" si="3"/>
        <v>1637400</v>
      </c>
      <c r="P72" s="16">
        <v>2029481</v>
      </c>
      <c r="Q72" s="17">
        <v>1637400</v>
      </c>
      <c r="U72" s="17">
        <v>0</v>
      </c>
      <c r="X72" s="17">
        <v>0</v>
      </c>
      <c r="AG72" s="15">
        <f t="shared" si="4"/>
        <v>1637400</v>
      </c>
      <c r="AI72" t="s">
        <v>45</v>
      </c>
      <c r="AJ72" s="17">
        <f>VLOOKUP(P72,[1]CRUCE!$D:$Q,14,0)</f>
        <v>1637400</v>
      </c>
      <c r="AK72" s="18">
        <f t="shared" si="5"/>
        <v>0</v>
      </c>
    </row>
    <row r="73" spans="2:37" x14ac:dyDescent="0.25">
      <c r="B73" t="s">
        <v>41</v>
      </c>
      <c r="D73" s="16">
        <v>2029827</v>
      </c>
      <c r="E73" s="13">
        <v>44175</v>
      </c>
      <c r="G73" s="17">
        <v>63400</v>
      </c>
      <c r="I73" s="17">
        <v>0</v>
      </c>
      <c r="K73" s="17">
        <v>0</v>
      </c>
      <c r="N73" s="14">
        <f t="shared" si="2"/>
        <v>0</v>
      </c>
      <c r="O73" s="15">
        <f t="shared" si="3"/>
        <v>63400</v>
      </c>
      <c r="P73" s="16">
        <v>2029827</v>
      </c>
      <c r="Q73" s="17">
        <v>63400</v>
      </c>
      <c r="U73" s="17">
        <v>0</v>
      </c>
      <c r="X73" s="17">
        <v>0</v>
      </c>
      <c r="AG73" s="15">
        <f t="shared" si="4"/>
        <v>63400</v>
      </c>
      <c r="AI73" t="s">
        <v>45</v>
      </c>
      <c r="AJ73" s="17">
        <f>VLOOKUP(P73,[1]CRUCE!$D:$Q,14,0)</f>
        <v>63400</v>
      </c>
      <c r="AK73" s="18">
        <f t="shared" si="5"/>
        <v>0</v>
      </c>
    </row>
    <row r="74" spans="2:37" x14ac:dyDescent="0.25">
      <c r="B74" t="s">
        <v>41</v>
      </c>
      <c r="D74" s="16">
        <v>2030009</v>
      </c>
      <c r="E74" s="13">
        <v>44175</v>
      </c>
      <c r="G74" s="17">
        <v>63400</v>
      </c>
      <c r="I74" s="17">
        <v>0</v>
      </c>
      <c r="K74" s="17">
        <v>0</v>
      </c>
      <c r="N74" s="14">
        <f t="shared" ref="N74:N137" si="6">J74+K74+L74+M74</f>
        <v>0</v>
      </c>
      <c r="O74" s="15">
        <f t="shared" ref="O74:O137" si="7">+G74-I74-N74</f>
        <v>63400</v>
      </c>
      <c r="P74" s="16">
        <v>2030009</v>
      </c>
      <c r="Q74" s="17">
        <v>63400</v>
      </c>
      <c r="U74" s="17">
        <v>0</v>
      </c>
      <c r="X74" s="17">
        <v>0</v>
      </c>
      <c r="AG74" s="15">
        <f t="shared" ref="AG74:AG137" si="8">+G74-I74-N74-R74-Z74-AC74-S74-U74-AF74-X74</f>
        <v>63400</v>
      </c>
      <c r="AI74" t="s">
        <v>45</v>
      </c>
      <c r="AJ74" s="17">
        <f>VLOOKUP(P74,[1]CRUCE!$D:$Q,14,0)</f>
        <v>63400</v>
      </c>
      <c r="AK74" s="18">
        <f t="shared" si="5"/>
        <v>0</v>
      </c>
    </row>
    <row r="75" spans="2:37" x14ac:dyDescent="0.25">
      <c r="B75" t="s">
        <v>41</v>
      </c>
      <c r="D75" s="16">
        <v>2030098</v>
      </c>
      <c r="E75" s="13">
        <v>1</v>
      </c>
      <c r="G75" s="17">
        <v>5372400</v>
      </c>
      <c r="I75" s="17">
        <v>0</v>
      </c>
      <c r="K75" s="17">
        <v>0</v>
      </c>
      <c r="N75" s="14">
        <f t="shared" si="6"/>
        <v>0</v>
      </c>
      <c r="O75" s="15">
        <f t="shared" si="7"/>
        <v>5372400</v>
      </c>
      <c r="P75" s="16">
        <v>2030098</v>
      </c>
      <c r="Q75" s="17">
        <v>5372400</v>
      </c>
      <c r="U75" s="17">
        <v>0</v>
      </c>
      <c r="X75" s="17">
        <v>0</v>
      </c>
      <c r="AG75" s="15">
        <f t="shared" si="8"/>
        <v>5372400</v>
      </c>
      <c r="AI75" t="s">
        <v>45</v>
      </c>
      <c r="AJ75" s="17">
        <f>VLOOKUP(P75,[1]CRUCE!$D:$Q,14,0)</f>
        <v>5372400</v>
      </c>
      <c r="AK75" s="18">
        <f t="shared" ref="AK75:AK138" si="9">AG75-AJ75</f>
        <v>0</v>
      </c>
    </row>
    <row r="76" spans="2:37" x14ac:dyDescent="0.25">
      <c r="B76" t="s">
        <v>41</v>
      </c>
      <c r="D76" s="16">
        <v>2030263</v>
      </c>
      <c r="E76" s="13">
        <v>44176</v>
      </c>
      <c r="G76" s="17">
        <v>1199400</v>
      </c>
      <c r="I76" s="17">
        <v>0</v>
      </c>
      <c r="K76" s="17">
        <v>0</v>
      </c>
      <c r="N76" s="14">
        <f t="shared" si="6"/>
        <v>0</v>
      </c>
      <c r="O76" s="15">
        <f t="shared" si="7"/>
        <v>1199400</v>
      </c>
      <c r="P76" s="16">
        <v>2030263</v>
      </c>
      <c r="Q76" s="17">
        <v>1199400</v>
      </c>
      <c r="U76" s="17">
        <v>0</v>
      </c>
      <c r="X76" s="17">
        <v>0</v>
      </c>
      <c r="AG76" s="15">
        <f t="shared" si="8"/>
        <v>1199400</v>
      </c>
      <c r="AI76" t="s">
        <v>45</v>
      </c>
      <c r="AJ76" s="17">
        <f>VLOOKUP(P76,[1]CRUCE!$D:$Q,14,0)</f>
        <v>1199400</v>
      </c>
      <c r="AK76" s="18">
        <f t="shared" si="9"/>
        <v>0</v>
      </c>
    </row>
    <row r="77" spans="2:37" x14ac:dyDescent="0.25">
      <c r="B77" t="s">
        <v>41</v>
      </c>
      <c r="D77" s="16">
        <v>2030361</v>
      </c>
      <c r="E77" s="13">
        <v>44176</v>
      </c>
      <c r="G77" s="17">
        <v>1797900</v>
      </c>
      <c r="I77" s="17">
        <v>0</v>
      </c>
      <c r="K77" s="17">
        <v>0</v>
      </c>
      <c r="N77" s="14">
        <f t="shared" si="6"/>
        <v>0</v>
      </c>
      <c r="O77" s="15">
        <f t="shared" si="7"/>
        <v>1797900</v>
      </c>
      <c r="P77" s="16">
        <v>2030361</v>
      </c>
      <c r="Q77" s="17">
        <v>1797900</v>
      </c>
      <c r="U77" s="17">
        <v>0</v>
      </c>
      <c r="X77" s="17">
        <v>0</v>
      </c>
      <c r="AG77" s="15">
        <f t="shared" si="8"/>
        <v>1797900</v>
      </c>
      <c r="AI77" t="s">
        <v>45</v>
      </c>
      <c r="AJ77" s="17">
        <f>VLOOKUP(P77,[1]CRUCE!$D:$Q,14,0)</f>
        <v>1797900</v>
      </c>
      <c r="AK77" s="18">
        <f t="shared" si="9"/>
        <v>0</v>
      </c>
    </row>
    <row r="78" spans="2:37" x14ac:dyDescent="0.25">
      <c r="B78" t="s">
        <v>41</v>
      </c>
      <c r="D78" s="16">
        <v>2030771</v>
      </c>
      <c r="E78" s="13">
        <v>44175</v>
      </c>
      <c r="G78" s="17">
        <v>118500</v>
      </c>
      <c r="I78" s="17">
        <v>0</v>
      </c>
      <c r="K78" s="17">
        <v>0</v>
      </c>
      <c r="N78" s="14">
        <f t="shared" si="6"/>
        <v>0</v>
      </c>
      <c r="O78" s="15">
        <f t="shared" si="7"/>
        <v>118500</v>
      </c>
      <c r="P78" s="16">
        <v>2030771</v>
      </c>
      <c r="Q78" s="17">
        <v>118500</v>
      </c>
      <c r="U78" s="17">
        <v>0</v>
      </c>
      <c r="X78" s="17">
        <v>0</v>
      </c>
      <c r="AG78" s="15">
        <f t="shared" si="8"/>
        <v>118500</v>
      </c>
      <c r="AI78" t="s">
        <v>45</v>
      </c>
      <c r="AJ78" s="17">
        <f>VLOOKUP(P78,[1]CRUCE!$D:$Q,14,0)</f>
        <v>118500</v>
      </c>
      <c r="AK78" s="18">
        <f t="shared" si="9"/>
        <v>0</v>
      </c>
    </row>
    <row r="79" spans="2:37" x14ac:dyDescent="0.25">
      <c r="B79" t="s">
        <v>41</v>
      </c>
      <c r="D79" s="16">
        <v>2031081</v>
      </c>
      <c r="E79" s="13">
        <v>44175</v>
      </c>
      <c r="G79" s="17">
        <v>50500</v>
      </c>
      <c r="I79" s="17">
        <v>0</v>
      </c>
      <c r="K79" s="17">
        <v>0</v>
      </c>
      <c r="N79" s="14">
        <f t="shared" si="6"/>
        <v>0</v>
      </c>
      <c r="O79" s="15">
        <f t="shared" si="7"/>
        <v>50500</v>
      </c>
      <c r="P79" s="16">
        <v>2031081</v>
      </c>
      <c r="Q79" s="17">
        <v>50500</v>
      </c>
      <c r="U79" s="17">
        <v>0</v>
      </c>
      <c r="X79" s="17">
        <v>0</v>
      </c>
      <c r="AG79" s="15">
        <f t="shared" si="8"/>
        <v>50500</v>
      </c>
      <c r="AI79" t="s">
        <v>45</v>
      </c>
      <c r="AJ79" s="17">
        <f>VLOOKUP(P79,[1]CRUCE!$D:$Q,14,0)</f>
        <v>50500</v>
      </c>
      <c r="AK79" s="18">
        <f t="shared" si="9"/>
        <v>0</v>
      </c>
    </row>
    <row r="80" spans="2:37" x14ac:dyDescent="0.25">
      <c r="B80" t="s">
        <v>41</v>
      </c>
      <c r="D80" s="16">
        <v>2031409</v>
      </c>
      <c r="E80" s="13">
        <v>44175</v>
      </c>
      <c r="G80" s="17">
        <v>63400</v>
      </c>
      <c r="I80" s="17">
        <v>0</v>
      </c>
      <c r="K80" s="17">
        <v>0</v>
      </c>
      <c r="N80" s="14">
        <f t="shared" si="6"/>
        <v>0</v>
      </c>
      <c r="O80" s="15">
        <f t="shared" si="7"/>
        <v>63400</v>
      </c>
      <c r="P80" s="16">
        <v>2031409</v>
      </c>
      <c r="Q80" s="17">
        <v>63400</v>
      </c>
      <c r="U80" s="17">
        <v>0</v>
      </c>
      <c r="X80" s="17">
        <v>0</v>
      </c>
      <c r="AG80" s="15">
        <f t="shared" si="8"/>
        <v>63400</v>
      </c>
      <c r="AI80" t="s">
        <v>45</v>
      </c>
      <c r="AJ80" s="17">
        <f>VLOOKUP(P80,[1]CRUCE!$D:$Q,14,0)</f>
        <v>63400</v>
      </c>
      <c r="AK80" s="18">
        <f t="shared" si="9"/>
        <v>0</v>
      </c>
    </row>
    <row r="81" spans="2:37" x14ac:dyDescent="0.25">
      <c r="B81" t="s">
        <v>41</v>
      </c>
      <c r="D81" s="16">
        <v>2031414</v>
      </c>
      <c r="E81" s="13">
        <v>44175</v>
      </c>
      <c r="G81" s="17">
        <v>63400</v>
      </c>
      <c r="I81" s="17">
        <v>0</v>
      </c>
      <c r="K81" s="17">
        <v>0</v>
      </c>
      <c r="N81" s="14">
        <f t="shared" si="6"/>
        <v>0</v>
      </c>
      <c r="O81" s="15">
        <f t="shared" si="7"/>
        <v>63400</v>
      </c>
      <c r="P81" s="16">
        <v>2031414</v>
      </c>
      <c r="Q81" s="17">
        <v>63400</v>
      </c>
      <c r="U81" s="17">
        <v>0</v>
      </c>
      <c r="X81" s="17">
        <v>0</v>
      </c>
      <c r="AG81" s="15">
        <f t="shared" si="8"/>
        <v>63400</v>
      </c>
      <c r="AI81" t="s">
        <v>45</v>
      </c>
      <c r="AJ81" s="17">
        <f>VLOOKUP(P81,[1]CRUCE!$D:$Q,14,0)</f>
        <v>63400</v>
      </c>
      <c r="AK81" s="18">
        <f t="shared" si="9"/>
        <v>0</v>
      </c>
    </row>
    <row r="82" spans="2:37" x14ac:dyDescent="0.25">
      <c r="B82" t="s">
        <v>41</v>
      </c>
      <c r="D82" s="16">
        <v>2031503</v>
      </c>
      <c r="E82" s="13">
        <v>44176</v>
      </c>
      <c r="G82" s="17">
        <v>1526040</v>
      </c>
      <c r="I82" s="17">
        <v>0</v>
      </c>
      <c r="K82" s="17">
        <v>0</v>
      </c>
      <c r="N82" s="14">
        <f t="shared" si="6"/>
        <v>0</v>
      </c>
      <c r="O82" s="15">
        <f t="shared" si="7"/>
        <v>1526040</v>
      </c>
      <c r="P82" s="16">
        <v>2031503</v>
      </c>
      <c r="Q82" s="17">
        <v>1526040</v>
      </c>
      <c r="U82" s="17">
        <v>0</v>
      </c>
      <c r="X82" s="17">
        <v>0</v>
      </c>
      <c r="AG82" s="15">
        <f t="shared" si="8"/>
        <v>1526040</v>
      </c>
      <c r="AI82" t="s">
        <v>45</v>
      </c>
      <c r="AJ82" s="17">
        <f>VLOOKUP(P82,[1]CRUCE!$D:$Q,14,0)</f>
        <v>1526040</v>
      </c>
      <c r="AK82" s="18">
        <f t="shared" si="9"/>
        <v>0</v>
      </c>
    </row>
    <row r="83" spans="2:37" x14ac:dyDescent="0.25">
      <c r="B83" t="s">
        <v>41</v>
      </c>
      <c r="D83" s="16">
        <v>2031735</v>
      </c>
      <c r="E83" s="13">
        <v>44175</v>
      </c>
      <c r="G83" s="17">
        <v>95500</v>
      </c>
      <c r="I83" s="17">
        <v>0</v>
      </c>
      <c r="K83" s="17">
        <v>0</v>
      </c>
      <c r="N83" s="14">
        <f t="shared" si="6"/>
        <v>0</v>
      </c>
      <c r="O83" s="15">
        <f t="shared" si="7"/>
        <v>95500</v>
      </c>
      <c r="P83" s="16">
        <v>2031735</v>
      </c>
      <c r="Q83" s="17">
        <v>95500</v>
      </c>
      <c r="U83" s="17">
        <v>0</v>
      </c>
      <c r="X83" s="17">
        <v>0</v>
      </c>
      <c r="AG83" s="15">
        <f t="shared" si="8"/>
        <v>95500</v>
      </c>
      <c r="AI83" t="s">
        <v>45</v>
      </c>
      <c r="AJ83" s="17">
        <f>VLOOKUP(P83,[1]CRUCE!$D:$Q,14,0)</f>
        <v>95500</v>
      </c>
      <c r="AK83" s="18">
        <f t="shared" si="9"/>
        <v>0</v>
      </c>
    </row>
    <row r="84" spans="2:37" x14ac:dyDescent="0.25">
      <c r="B84" t="s">
        <v>41</v>
      </c>
      <c r="D84" s="16">
        <v>2032041</v>
      </c>
      <c r="E84" s="13">
        <v>44202</v>
      </c>
      <c r="G84" s="17">
        <v>83300</v>
      </c>
      <c r="I84" s="17">
        <v>0</v>
      </c>
      <c r="K84" s="17">
        <v>0</v>
      </c>
      <c r="N84" s="14">
        <f t="shared" si="6"/>
        <v>0</v>
      </c>
      <c r="O84" s="15">
        <f t="shared" si="7"/>
        <v>83300</v>
      </c>
      <c r="P84" s="16">
        <v>2032041</v>
      </c>
      <c r="Q84" s="17">
        <v>83300</v>
      </c>
      <c r="U84" s="17">
        <v>0</v>
      </c>
      <c r="X84" s="17">
        <v>0</v>
      </c>
      <c r="AG84" s="15">
        <f t="shared" si="8"/>
        <v>83300</v>
      </c>
      <c r="AI84" t="s">
        <v>45</v>
      </c>
      <c r="AJ84" s="17">
        <f>VLOOKUP(P84,[1]CRUCE!$D:$Q,14,0)</f>
        <v>83300</v>
      </c>
      <c r="AK84" s="18">
        <f t="shared" si="9"/>
        <v>0</v>
      </c>
    </row>
    <row r="85" spans="2:37" x14ac:dyDescent="0.25">
      <c r="B85" t="s">
        <v>41</v>
      </c>
      <c r="D85" s="16">
        <v>2032247</v>
      </c>
      <c r="E85" s="13">
        <v>44175</v>
      </c>
      <c r="G85" s="17">
        <v>2788204</v>
      </c>
      <c r="I85" s="17">
        <v>0</v>
      </c>
      <c r="K85" s="17">
        <v>0</v>
      </c>
      <c r="N85" s="14">
        <f t="shared" si="6"/>
        <v>0</v>
      </c>
      <c r="O85" s="15">
        <f t="shared" si="7"/>
        <v>2788204</v>
      </c>
      <c r="P85" s="16">
        <v>2032247</v>
      </c>
      <c r="Q85" s="17">
        <v>2788204</v>
      </c>
      <c r="U85" s="17">
        <v>0</v>
      </c>
      <c r="X85" s="17">
        <v>0</v>
      </c>
      <c r="AG85" s="15">
        <f t="shared" si="8"/>
        <v>2788204</v>
      </c>
      <c r="AI85" t="s">
        <v>45</v>
      </c>
      <c r="AJ85" s="17">
        <f>VLOOKUP(P85,[1]CRUCE!$D:$Q,14,0)</f>
        <v>2788204</v>
      </c>
      <c r="AK85" s="18">
        <f t="shared" si="9"/>
        <v>0</v>
      </c>
    </row>
    <row r="86" spans="2:37" x14ac:dyDescent="0.25">
      <c r="B86" t="s">
        <v>41</v>
      </c>
      <c r="D86" s="16">
        <v>2032261</v>
      </c>
      <c r="E86" s="13">
        <v>44208</v>
      </c>
      <c r="G86" s="17">
        <v>76200</v>
      </c>
      <c r="I86" s="17">
        <v>0</v>
      </c>
      <c r="K86" s="17">
        <v>0</v>
      </c>
      <c r="N86" s="14">
        <f t="shared" si="6"/>
        <v>0</v>
      </c>
      <c r="O86" s="15">
        <f t="shared" si="7"/>
        <v>76200</v>
      </c>
      <c r="P86" s="16">
        <v>2032261</v>
      </c>
      <c r="Q86" s="17">
        <v>76200</v>
      </c>
      <c r="U86" s="17">
        <v>0</v>
      </c>
      <c r="X86" s="17">
        <v>0</v>
      </c>
      <c r="AG86" s="15">
        <f t="shared" si="8"/>
        <v>76200</v>
      </c>
      <c r="AI86" t="s">
        <v>45</v>
      </c>
      <c r="AJ86" s="17">
        <f>VLOOKUP(P86,[1]CRUCE!$D:$Q,14,0)</f>
        <v>76200</v>
      </c>
      <c r="AK86" s="18">
        <f t="shared" si="9"/>
        <v>0</v>
      </c>
    </row>
    <row r="87" spans="2:37" x14ac:dyDescent="0.25">
      <c r="B87" t="s">
        <v>41</v>
      </c>
      <c r="D87" s="16">
        <v>2032342</v>
      </c>
      <c r="E87" s="13">
        <v>44175</v>
      </c>
      <c r="G87" s="17">
        <v>1438200</v>
      </c>
      <c r="I87" s="17">
        <v>0</v>
      </c>
      <c r="K87" s="17">
        <v>0</v>
      </c>
      <c r="N87" s="14">
        <f t="shared" si="6"/>
        <v>0</v>
      </c>
      <c r="O87" s="15">
        <f t="shared" si="7"/>
        <v>1438200</v>
      </c>
      <c r="P87" s="16">
        <v>2032342</v>
      </c>
      <c r="Q87" s="17">
        <v>1438200</v>
      </c>
      <c r="U87" s="17">
        <v>0</v>
      </c>
      <c r="X87" s="17">
        <v>0</v>
      </c>
      <c r="AG87" s="15">
        <f t="shared" si="8"/>
        <v>1438200</v>
      </c>
      <c r="AI87" t="s">
        <v>45</v>
      </c>
      <c r="AJ87" s="17">
        <f>VLOOKUP(P87,[1]CRUCE!$D:$Q,14,0)</f>
        <v>1438200</v>
      </c>
      <c r="AK87" s="18">
        <f t="shared" si="9"/>
        <v>0</v>
      </c>
    </row>
    <row r="88" spans="2:37" x14ac:dyDescent="0.25">
      <c r="B88" t="s">
        <v>41</v>
      </c>
      <c r="D88" s="16">
        <v>2032430</v>
      </c>
      <c r="E88" s="13">
        <v>44202</v>
      </c>
      <c r="G88" s="17">
        <v>63400</v>
      </c>
      <c r="I88" s="17">
        <v>0</v>
      </c>
      <c r="K88" s="17">
        <v>0</v>
      </c>
      <c r="N88" s="14">
        <f t="shared" si="6"/>
        <v>0</v>
      </c>
      <c r="O88" s="15">
        <f t="shared" si="7"/>
        <v>63400</v>
      </c>
      <c r="P88" s="16">
        <v>2032430</v>
      </c>
      <c r="Q88" s="17">
        <v>63400</v>
      </c>
      <c r="U88" s="17">
        <v>0</v>
      </c>
      <c r="X88" s="17">
        <v>0</v>
      </c>
      <c r="AG88" s="15">
        <f t="shared" si="8"/>
        <v>63400</v>
      </c>
      <c r="AI88" t="s">
        <v>45</v>
      </c>
      <c r="AJ88" s="17">
        <f>VLOOKUP(P88,[1]CRUCE!$D:$Q,14,0)</f>
        <v>63400</v>
      </c>
      <c r="AK88" s="18">
        <f t="shared" si="9"/>
        <v>0</v>
      </c>
    </row>
    <row r="89" spans="2:37" x14ac:dyDescent="0.25">
      <c r="B89" t="s">
        <v>41</v>
      </c>
      <c r="D89" s="16">
        <v>2032453</v>
      </c>
      <c r="E89" s="13">
        <v>44176</v>
      </c>
      <c r="G89" s="17">
        <v>22284356</v>
      </c>
      <c r="I89" s="17">
        <v>0</v>
      </c>
      <c r="K89" s="17">
        <v>0</v>
      </c>
      <c r="N89" s="14">
        <f t="shared" si="6"/>
        <v>0</v>
      </c>
      <c r="O89" s="15">
        <f t="shared" si="7"/>
        <v>22284356</v>
      </c>
      <c r="P89" s="16">
        <v>2032453</v>
      </c>
      <c r="Q89" s="17">
        <v>22284356</v>
      </c>
      <c r="U89" s="17">
        <v>0</v>
      </c>
      <c r="X89" s="17">
        <v>0</v>
      </c>
      <c r="AG89" s="15">
        <f t="shared" si="8"/>
        <v>22284356</v>
      </c>
      <c r="AI89" t="s">
        <v>45</v>
      </c>
      <c r="AJ89" s="17">
        <f>VLOOKUP(P89,[1]CRUCE!$D:$Q,14,0)</f>
        <v>22284356</v>
      </c>
      <c r="AK89" s="18">
        <f t="shared" si="9"/>
        <v>0</v>
      </c>
    </row>
    <row r="90" spans="2:37" x14ac:dyDescent="0.25">
      <c r="B90" t="s">
        <v>41</v>
      </c>
      <c r="D90" s="16">
        <v>2032631</v>
      </c>
      <c r="E90" s="13">
        <v>44204</v>
      </c>
      <c r="G90" s="17">
        <v>12086286</v>
      </c>
      <c r="I90" s="17">
        <v>0</v>
      </c>
      <c r="K90" s="17">
        <v>0</v>
      </c>
      <c r="N90" s="14">
        <f t="shared" si="6"/>
        <v>0</v>
      </c>
      <c r="O90" s="15">
        <f t="shared" si="7"/>
        <v>12086286</v>
      </c>
      <c r="P90" s="16">
        <v>2032631</v>
      </c>
      <c r="Q90" s="17">
        <v>12086286</v>
      </c>
      <c r="U90" s="17">
        <v>0</v>
      </c>
      <c r="X90" s="17">
        <v>0</v>
      </c>
      <c r="AG90" s="15">
        <f t="shared" si="8"/>
        <v>12086286</v>
      </c>
      <c r="AI90" t="s">
        <v>45</v>
      </c>
      <c r="AJ90" s="17">
        <f>VLOOKUP(P90,[1]CRUCE!$D:$Q,14,0)</f>
        <v>12086286</v>
      </c>
      <c r="AK90" s="18">
        <f t="shared" si="9"/>
        <v>0</v>
      </c>
    </row>
    <row r="91" spans="2:37" x14ac:dyDescent="0.25">
      <c r="B91" t="s">
        <v>41</v>
      </c>
      <c r="D91" s="16">
        <v>2032675</v>
      </c>
      <c r="E91" s="13">
        <v>44176</v>
      </c>
      <c r="G91" s="17">
        <v>48158718</v>
      </c>
      <c r="I91" s="17">
        <v>0</v>
      </c>
      <c r="K91" s="17">
        <v>0</v>
      </c>
      <c r="N91" s="14">
        <f t="shared" si="6"/>
        <v>0</v>
      </c>
      <c r="O91" s="15">
        <f t="shared" si="7"/>
        <v>48158718</v>
      </c>
      <c r="P91" s="16">
        <v>2032675</v>
      </c>
      <c r="Q91" s="17">
        <v>48158718</v>
      </c>
      <c r="U91" s="17">
        <v>0</v>
      </c>
      <c r="X91" s="17">
        <v>0</v>
      </c>
      <c r="AG91" s="15">
        <f t="shared" si="8"/>
        <v>48158718</v>
      </c>
      <c r="AI91" t="s">
        <v>45</v>
      </c>
      <c r="AJ91" s="17">
        <f>VLOOKUP(P91,[1]CRUCE!$D:$Q,14,0)</f>
        <v>48158718</v>
      </c>
      <c r="AK91" s="18">
        <f t="shared" si="9"/>
        <v>0</v>
      </c>
    </row>
    <row r="92" spans="2:37" x14ac:dyDescent="0.25">
      <c r="B92" t="s">
        <v>41</v>
      </c>
      <c r="D92" s="16">
        <v>2032685</v>
      </c>
      <c r="E92" s="13">
        <v>44204</v>
      </c>
      <c r="G92" s="17">
        <v>1415000</v>
      </c>
      <c r="I92" s="17">
        <v>0</v>
      </c>
      <c r="K92" s="17">
        <v>0</v>
      </c>
      <c r="N92" s="14">
        <f t="shared" si="6"/>
        <v>0</v>
      </c>
      <c r="O92" s="15">
        <f t="shared" si="7"/>
        <v>1415000</v>
      </c>
      <c r="P92" s="16">
        <v>2032685</v>
      </c>
      <c r="Q92" s="17">
        <v>1415000</v>
      </c>
      <c r="U92" s="17">
        <v>0</v>
      </c>
      <c r="X92" s="17">
        <v>0</v>
      </c>
      <c r="AG92" s="15">
        <f t="shared" si="8"/>
        <v>1415000</v>
      </c>
      <c r="AI92" t="s">
        <v>45</v>
      </c>
      <c r="AJ92" s="17">
        <f>VLOOKUP(P92,[1]CRUCE!$D:$Q,14,0)</f>
        <v>1415000</v>
      </c>
      <c r="AK92" s="18">
        <f t="shared" si="9"/>
        <v>0</v>
      </c>
    </row>
    <row r="93" spans="2:37" x14ac:dyDescent="0.25">
      <c r="B93" t="s">
        <v>41</v>
      </c>
      <c r="D93" s="16">
        <v>2032696</v>
      </c>
      <c r="E93" s="13">
        <v>44176</v>
      </c>
      <c r="G93" s="17">
        <v>33758116</v>
      </c>
      <c r="I93" s="17">
        <v>0</v>
      </c>
      <c r="K93" s="17">
        <v>0</v>
      </c>
      <c r="N93" s="14">
        <f t="shared" si="6"/>
        <v>0</v>
      </c>
      <c r="O93" s="15">
        <f t="shared" si="7"/>
        <v>33758116</v>
      </c>
      <c r="P93" s="16">
        <v>2032696</v>
      </c>
      <c r="Q93" s="17">
        <v>33758116</v>
      </c>
      <c r="U93" s="17">
        <v>0</v>
      </c>
      <c r="X93" s="17">
        <v>0</v>
      </c>
      <c r="AG93" s="15">
        <f t="shared" si="8"/>
        <v>33758116</v>
      </c>
      <c r="AI93" t="s">
        <v>45</v>
      </c>
      <c r="AJ93" s="17">
        <f>VLOOKUP(P93,[1]CRUCE!$D:$Q,14,0)</f>
        <v>33758116</v>
      </c>
      <c r="AK93" s="18">
        <f t="shared" si="9"/>
        <v>0</v>
      </c>
    </row>
    <row r="94" spans="2:37" x14ac:dyDescent="0.25">
      <c r="B94" t="s">
        <v>41</v>
      </c>
      <c r="D94" s="16">
        <v>2032754</v>
      </c>
      <c r="E94" s="13">
        <v>44202</v>
      </c>
      <c r="G94" s="17">
        <v>63400</v>
      </c>
      <c r="I94" s="17">
        <v>0</v>
      </c>
      <c r="K94" s="17">
        <v>0</v>
      </c>
      <c r="N94" s="14">
        <f t="shared" si="6"/>
        <v>0</v>
      </c>
      <c r="O94" s="15">
        <f t="shared" si="7"/>
        <v>63400</v>
      </c>
      <c r="P94" s="16">
        <v>2032754</v>
      </c>
      <c r="Q94" s="17">
        <v>63400</v>
      </c>
      <c r="U94" s="17">
        <v>0</v>
      </c>
      <c r="X94" s="17">
        <v>0</v>
      </c>
      <c r="AG94" s="15">
        <f t="shared" si="8"/>
        <v>63400</v>
      </c>
      <c r="AI94" t="s">
        <v>45</v>
      </c>
      <c r="AJ94" s="17">
        <f>VLOOKUP(P94,[1]CRUCE!$D:$Q,14,0)</f>
        <v>63400</v>
      </c>
      <c r="AK94" s="18">
        <f t="shared" si="9"/>
        <v>0</v>
      </c>
    </row>
    <row r="95" spans="2:37" x14ac:dyDescent="0.25">
      <c r="B95" t="s">
        <v>41</v>
      </c>
      <c r="D95" s="16">
        <v>2033553</v>
      </c>
      <c r="E95" s="13">
        <v>44202</v>
      </c>
      <c r="G95" s="17">
        <v>63400</v>
      </c>
      <c r="I95" s="17">
        <v>0</v>
      </c>
      <c r="K95" s="17">
        <v>0</v>
      </c>
      <c r="N95" s="14">
        <f t="shared" si="6"/>
        <v>0</v>
      </c>
      <c r="O95" s="15">
        <f t="shared" si="7"/>
        <v>63400</v>
      </c>
      <c r="P95" s="16">
        <v>2033553</v>
      </c>
      <c r="Q95" s="17">
        <v>63400</v>
      </c>
      <c r="U95" s="17">
        <v>0</v>
      </c>
      <c r="X95" s="17">
        <v>0</v>
      </c>
      <c r="AG95" s="15">
        <f t="shared" si="8"/>
        <v>63400</v>
      </c>
      <c r="AI95" t="s">
        <v>45</v>
      </c>
      <c r="AJ95" s="17">
        <f>VLOOKUP(P95,[1]CRUCE!$D:$Q,14,0)</f>
        <v>63400</v>
      </c>
      <c r="AK95" s="18">
        <f t="shared" si="9"/>
        <v>0</v>
      </c>
    </row>
    <row r="96" spans="2:37" x14ac:dyDescent="0.25">
      <c r="B96" t="s">
        <v>41</v>
      </c>
      <c r="D96" s="16">
        <v>2033852</v>
      </c>
      <c r="E96" s="13">
        <v>44204</v>
      </c>
      <c r="G96" s="17">
        <v>1709900</v>
      </c>
      <c r="I96" s="17">
        <v>0</v>
      </c>
      <c r="K96" s="17">
        <v>0</v>
      </c>
      <c r="N96" s="14">
        <f t="shared" si="6"/>
        <v>0</v>
      </c>
      <c r="O96" s="15">
        <f t="shared" si="7"/>
        <v>1709900</v>
      </c>
      <c r="P96" s="16">
        <v>2033852</v>
      </c>
      <c r="Q96" s="17">
        <v>1709900</v>
      </c>
      <c r="U96" s="17">
        <v>0</v>
      </c>
      <c r="X96" s="17">
        <v>0</v>
      </c>
      <c r="AG96" s="15">
        <f t="shared" si="8"/>
        <v>1709900</v>
      </c>
      <c r="AI96" t="s">
        <v>45</v>
      </c>
      <c r="AJ96" s="17">
        <f>VLOOKUP(P96,[1]CRUCE!$D:$Q,14,0)</f>
        <v>1709900</v>
      </c>
      <c r="AK96" s="18">
        <f t="shared" si="9"/>
        <v>0</v>
      </c>
    </row>
    <row r="97" spans="2:37" x14ac:dyDescent="0.25">
      <c r="B97" t="s">
        <v>41</v>
      </c>
      <c r="D97" s="16">
        <v>2034467</v>
      </c>
      <c r="E97" s="13">
        <v>44208</v>
      </c>
      <c r="G97" s="17">
        <v>843985</v>
      </c>
      <c r="I97" s="17">
        <v>0</v>
      </c>
      <c r="K97" s="17">
        <v>0</v>
      </c>
      <c r="N97" s="14">
        <f t="shared" si="6"/>
        <v>0</v>
      </c>
      <c r="O97" s="15">
        <f t="shared" si="7"/>
        <v>843985</v>
      </c>
      <c r="P97" s="16">
        <v>2034467</v>
      </c>
      <c r="Q97" s="17">
        <v>843985</v>
      </c>
      <c r="U97" s="17">
        <v>0</v>
      </c>
      <c r="X97" s="17">
        <v>0</v>
      </c>
      <c r="AG97" s="15">
        <f t="shared" si="8"/>
        <v>843985</v>
      </c>
      <c r="AI97" t="s">
        <v>45</v>
      </c>
      <c r="AJ97" s="17">
        <f>VLOOKUP(P97,[1]CRUCE!$D:$Q,14,0)</f>
        <v>843985</v>
      </c>
      <c r="AK97" s="18">
        <f t="shared" si="9"/>
        <v>0</v>
      </c>
    </row>
    <row r="98" spans="2:37" x14ac:dyDescent="0.25">
      <c r="B98" t="s">
        <v>41</v>
      </c>
      <c r="D98" s="16">
        <v>2034606</v>
      </c>
      <c r="E98" s="13">
        <v>44202</v>
      </c>
      <c r="G98" s="17">
        <v>63369</v>
      </c>
      <c r="I98" s="17">
        <v>0</v>
      </c>
      <c r="K98" s="17">
        <v>0</v>
      </c>
      <c r="N98" s="14">
        <f t="shared" si="6"/>
        <v>0</v>
      </c>
      <c r="O98" s="15">
        <f t="shared" si="7"/>
        <v>63369</v>
      </c>
      <c r="P98" s="16">
        <v>2034606</v>
      </c>
      <c r="Q98" s="17">
        <v>63369</v>
      </c>
      <c r="U98" s="17">
        <v>0</v>
      </c>
      <c r="X98" s="17">
        <v>0</v>
      </c>
      <c r="AG98" s="15">
        <f t="shared" si="8"/>
        <v>63369</v>
      </c>
      <c r="AI98" t="s">
        <v>45</v>
      </c>
      <c r="AJ98" s="17">
        <f>VLOOKUP(P98,[1]CRUCE!$D:$Q,14,0)</f>
        <v>63369</v>
      </c>
      <c r="AK98" s="18">
        <f t="shared" si="9"/>
        <v>0</v>
      </c>
    </row>
    <row r="99" spans="2:37" x14ac:dyDescent="0.25">
      <c r="B99" t="s">
        <v>41</v>
      </c>
      <c r="D99" s="16">
        <v>2034873</v>
      </c>
      <c r="E99" s="13">
        <v>44208</v>
      </c>
      <c r="G99" s="17">
        <v>106000</v>
      </c>
      <c r="I99" s="17">
        <v>0</v>
      </c>
      <c r="K99" s="17">
        <v>0</v>
      </c>
      <c r="N99" s="14">
        <f t="shared" si="6"/>
        <v>0</v>
      </c>
      <c r="O99" s="15">
        <f t="shared" si="7"/>
        <v>106000</v>
      </c>
      <c r="P99" s="16">
        <v>2034873</v>
      </c>
      <c r="Q99" s="17">
        <v>106000</v>
      </c>
      <c r="U99" s="17">
        <v>0</v>
      </c>
      <c r="X99" s="17">
        <v>0</v>
      </c>
      <c r="AG99" s="15">
        <f t="shared" si="8"/>
        <v>106000</v>
      </c>
      <c r="AI99" t="s">
        <v>45</v>
      </c>
      <c r="AJ99" s="17">
        <f>VLOOKUP(P99,[1]CRUCE!$D:$Q,14,0)</f>
        <v>106000</v>
      </c>
      <c r="AK99" s="18">
        <f t="shared" si="9"/>
        <v>0</v>
      </c>
    </row>
    <row r="100" spans="2:37" x14ac:dyDescent="0.25">
      <c r="B100" t="s">
        <v>41</v>
      </c>
      <c r="D100" s="16">
        <v>2034877</v>
      </c>
      <c r="E100" s="13">
        <v>44208</v>
      </c>
      <c r="G100" s="17">
        <v>400680</v>
      </c>
      <c r="I100" s="17">
        <v>0</v>
      </c>
      <c r="K100" s="17">
        <v>0</v>
      </c>
      <c r="N100" s="14">
        <f t="shared" si="6"/>
        <v>0</v>
      </c>
      <c r="O100" s="15">
        <f t="shared" si="7"/>
        <v>400680</v>
      </c>
      <c r="P100" s="16">
        <v>2034877</v>
      </c>
      <c r="Q100" s="17">
        <v>400680</v>
      </c>
      <c r="U100" s="17">
        <v>0</v>
      </c>
      <c r="X100" s="17">
        <v>0</v>
      </c>
      <c r="AG100" s="15">
        <f t="shared" si="8"/>
        <v>400680</v>
      </c>
      <c r="AI100" t="s">
        <v>45</v>
      </c>
      <c r="AJ100" s="17">
        <f>VLOOKUP(P100,[1]CRUCE!$D:$Q,14,0)</f>
        <v>400680</v>
      </c>
      <c r="AK100" s="18">
        <f t="shared" si="9"/>
        <v>0</v>
      </c>
    </row>
    <row r="101" spans="2:37" x14ac:dyDescent="0.25">
      <c r="B101" t="s">
        <v>41</v>
      </c>
      <c r="D101" s="16">
        <v>2034889</v>
      </c>
      <c r="E101" s="13">
        <v>44208</v>
      </c>
      <c r="G101" s="17">
        <v>1064240</v>
      </c>
      <c r="I101" s="17">
        <v>0</v>
      </c>
      <c r="K101" s="17">
        <v>0</v>
      </c>
      <c r="N101" s="14">
        <f t="shared" si="6"/>
        <v>0</v>
      </c>
      <c r="O101" s="15">
        <f t="shared" si="7"/>
        <v>1064240</v>
      </c>
      <c r="P101" s="16">
        <v>2034889</v>
      </c>
      <c r="Q101" s="17">
        <v>1064240</v>
      </c>
      <c r="U101" s="17">
        <v>0</v>
      </c>
      <c r="X101" s="17">
        <v>0</v>
      </c>
      <c r="AG101" s="15">
        <f t="shared" si="8"/>
        <v>1064240</v>
      </c>
      <c r="AI101" t="s">
        <v>45</v>
      </c>
      <c r="AJ101" s="17">
        <f>VLOOKUP(P101,[1]CRUCE!$D:$Q,14,0)</f>
        <v>1064240</v>
      </c>
      <c r="AK101" s="18">
        <f t="shared" si="9"/>
        <v>0</v>
      </c>
    </row>
    <row r="102" spans="2:37" x14ac:dyDescent="0.25">
      <c r="B102" t="s">
        <v>41</v>
      </c>
      <c r="D102" s="16">
        <v>2035109</v>
      </c>
      <c r="E102" s="13">
        <v>44208</v>
      </c>
      <c r="G102" s="17">
        <v>22300</v>
      </c>
      <c r="I102" s="17">
        <v>0</v>
      </c>
      <c r="K102" s="17">
        <v>0</v>
      </c>
      <c r="N102" s="14">
        <f t="shared" si="6"/>
        <v>0</v>
      </c>
      <c r="O102" s="15">
        <f t="shared" si="7"/>
        <v>22300</v>
      </c>
      <c r="P102" s="16">
        <v>2035109</v>
      </c>
      <c r="Q102" s="17">
        <v>22300</v>
      </c>
      <c r="U102" s="17">
        <v>0</v>
      </c>
      <c r="X102" s="17">
        <v>0</v>
      </c>
      <c r="AG102" s="15">
        <f t="shared" si="8"/>
        <v>22300</v>
      </c>
      <c r="AI102" t="s">
        <v>45</v>
      </c>
      <c r="AJ102" s="17">
        <f>VLOOKUP(P102,[1]CRUCE!$D:$Q,14,0)</f>
        <v>22300</v>
      </c>
      <c r="AK102" s="18">
        <f t="shared" si="9"/>
        <v>0</v>
      </c>
    </row>
    <row r="103" spans="2:37" x14ac:dyDescent="0.25">
      <c r="B103" t="s">
        <v>41</v>
      </c>
      <c r="D103" s="16">
        <v>2035289</v>
      </c>
      <c r="E103" s="13">
        <v>44208</v>
      </c>
      <c r="G103" s="17">
        <v>159000</v>
      </c>
      <c r="I103" s="17">
        <v>0</v>
      </c>
      <c r="K103" s="17">
        <v>0</v>
      </c>
      <c r="N103" s="14">
        <f t="shared" si="6"/>
        <v>0</v>
      </c>
      <c r="O103" s="15">
        <f t="shared" si="7"/>
        <v>159000</v>
      </c>
      <c r="P103" s="16">
        <v>2035289</v>
      </c>
      <c r="Q103" s="17">
        <v>159000</v>
      </c>
      <c r="U103" s="17">
        <v>0</v>
      </c>
      <c r="X103" s="17">
        <v>0</v>
      </c>
      <c r="AG103" s="15">
        <f t="shared" si="8"/>
        <v>159000</v>
      </c>
      <c r="AI103" t="s">
        <v>45</v>
      </c>
      <c r="AJ103" s="17">
        <f>VLOOKUP(P103,[1]CRUCE!$D:$Q,14,0)</f>
        <v>159000</v>
      </c>
      <c r="AK103" s="18">
        <f t="shared" si="9"/>
        <v>0</v>
      </c>
    </row>
    <row r="104" spans="2:37" x14ac:dyDescent="0.25">
      <c r="B104" t="s">
        <v>41</v>
      </c>
      <c r="D104" s="16">
        <v>2035299</v>
      </c>
      <c r="E104" s="13">
        <v>44208</v>
      </c>
      <c r="G104" s="17">
        <v>400680</v>
      </c>
      <c r="I104" s="17">
        <v>0</v>
      </c>
      <c r="K104" s="17">
        <v>0</v>
      </c>
      <c r="N104" s="14">
        <f t="shared" si="6"/>
        <v>0</v>
      </c>
      <c r="O104" s="15">
        <f t="shared" si="7"/>
        <v>400680</v>
      </c>
      <c r="P104" s="16">
        <v>2035299</v>
      </c>
      <c r="Q104" s="17">
        <v>400680</v>
      </c>
      <c r="U104" s="17">
        <v>0</v>
      </c>
      <c r="X104" s="17">
        <v>0</v>
      </c>
      <c r="AG104" s="15">
        <f t="shared" si="8"/>
        <v>400680</v>
      </c>
      <c r="AI104" t="s">
        <v>45</v>
      </c>
      <c r="AJ104" s="17">
        <f>VLOOKUP(P104,[1]CRUCE!$D:$Q,14,0)</f>
        <v>400680</v>
      </c>
      <c r="AK104" s="18">
        <f t="shared" si="9"/>
        <v>0</v>
      </c>
    </row>
    <row r="105" spans="2:37" x14ac:dyDescent="0.25">
      <c r="B105" t="s">
        <v>41</v>
      </c>
      <c r="D105" s="16">
        <v>2035346</v>
      </c>
      <c r="E105" s="13">
        <v>44208</v>
      </c>
      <c r="G105" s="17">
        <v>356160</v>
      </c>
      <c r="I105" s="17">
        <v>0</v>
      </c>
      <c r="K105" s="17">
        <v>0</v>
      </c>
      <c r="N105" s="14">
        <f t="shared" si="6"/>
        <v>0</v>
      </c>
      <c r="O105" s="15">
        <f t="shared" si="7"/>
        <v>356160</v>
      </c>
      <c r="P105" s="16">
        <v>2035346</v>
      </c>
      <c r="Q105" s="17">
        <v>356160</v>
      </c>
      <c r="U105" s="17">
        <v>0</v>
      </c>
      <c r="X105" s="17">
        <v>0</v>
      </c>
      <c r="AG105" s="15">
        <f t="shared" si="8"/>
        <v>356160</v>
      </c>
      <c r="AI105" t="s">
        <v>45</v>
      </c>
      <c r="AJ105" s="17">
        <f>VLOOKUP(P105,[1]CRUCE!$D:$Q,14,0)</f>
        <v>356160</v>
      </c>
      <c r="AK105" s="18">
        <f t="shared" si="9"/>
        <v>0</v>
      </c>
    </row>
    <row r="106" spans="2:37" x14ac:dyDescent="0.25">
      <c r="B106" t="s">
        <v>41</v>
      </c>
      <c r="D106" s="16">
        <v>2035377</v>
      </c>
      <c r="E106" s="13">
        <v>44208</v>
      </c>
      <c r="G106" s="17">
        <v>3027360</v>
      </c>
      <c r="I106" s="17">
        <v>0</v>
      </c>
      <c r="K106" s="17">
        <v>0</v>
      </c>
      <c r="N106" s="14">
        <f t="shared" si="6"/>
        <v>0</v>
      </c>
      <c r="O106" s="15">
        <f t="shared" si="7"/>
        <v>3027360</v>
      </c>
      <c r="P106" s="16">
        <v>2035377</v>
      </c>
      <c r="Q106" s="17">
        <v>3027360</v>
      </c>
      <c r="U106" s="17">
        <v>0</v>
      </c>
      <c r="X106" s="17">
        <v>0</v>
      </c>
      <c r="AG106" s="15">
        <f t="shared" si="8"/>
        <v>3027360</v>
      </c>
      <c r="AI106" t="s">
        <v>45</v>
      </c>
      <c r="AJ106" s="17">
        <f>VLOOKUP(P106,[1]CRUCE!$D:$Q,14,0)</f>
        <v>3027360</v>
      </c>
      <c r="AK106" s="18">
        <f t="shared" si="9"/>
        <v>0</v>
      </c>
    </row>
    <row r="107" spans="2:37" x14ac:dyDescent="0.25">
      <c r="B107" t="s">
        <v>41</v>
      </c>
      <c r="D107" s="16">
        <v>2035388</v>
      </c>
      <c r="E107" s="13">
        <v>44208</v>
      </c>
      <c r="G107" s="17">
        <v>445200</v>
      </c>
      <c r="I107" s="17">
        <v>0</v>
      </c>
      <c r="K107" s="17">
        <v>0</v>
      </c>
      <c r="N107" s="14">
        <f t="shared" si="6"/>
        <v>0</v>
      </c>
      <c r="O107" s="15">
        <f t="shared" si="7"/>
        <v>445200</v>
      </c>
      <c r="P107" s="16">
        <v>2035388</v>
      </c>
      <c r="Q107" s="17">
        <v>445200</v>
      </c>
      <c r="U107" s="17">
        <v>0</v>
      </c>
      <c r="X107" s="17">
        <v>0</v>
      </c>
      <c r="AG107" s="15">
        <f t="shared" si="8"/>
        <v>445200</v>
      </c>
      <c r="AI107" t="s">
        <v>45</v>
      </c>
      <c r="AJ107" s="17">
        <f>VLOOKUP(P107,[1]CRUCE!$D:$Q,14,0)</f>
        <v>445200</v>
      </c>
      <c r="AK107" s="18">
        <f t="shared" si="9"/>
        <v>0</v>
      </c>
    </row>
    <row r="108" spans="2:37" x14ac:dyDescent="0.25">
      <c r="B108" t="s">
        <v>41</v>
      </c>
      <c r="D108" s="16">
        <v>2035919</v>
      </c>
      <c r="E108" s="13">
        <v>44208</v>
      </c>
      <c r="G108" s="17">
        <v>3155925</v>
      </c>
      <c r="I108" s="17">
        <v>0</v>
      </c>
      <c r="K108" s="17">
        <v>0</v>
      </c>
      <c r="N108" s="14">
        <f t="shared" si="6"/>
        <v>0</v>
      </c>
      <c r="O108" s="15">
        <f t="shared" si="7"/>
        <v>3155925</v>
      </c>
      <c r="P108" s="16">
        <v>2035919</v>
      </c>
      <c r="Q108" s="17">
        <v>3155925</v>
      </c>
      <c r="U108" s="17">
        <v>0</v>
      </c>
      <c r="X108" s="17">
        <v>0</v>
      </c>
      <c r="AG108" s="15">
        <f t="shared" si="8"/>
        <v>3155925</v>
      </c>
      <c r="AI108" t="s">
        <v>45</v>
      </c>
      <c r="AJ108" s="17">
        <f>VLOOKUP(P108,[1]CRUCE!$D:$Q,14,0)</f>
        <v>3155925</v>
      </c>
      <c r="AK108" s="18">
        <f t="shared" si="9"/>
        <v>0</v>
      </c>
    </row>
    <row r="109" spans="2:37" x14ac:dyDescent="0.25">
      <c r="B109" t="s">
        <v>41</v>
      </c>
      <c r="D109" s="16">
        <v>2036091</v>
      </c>
      <c r="E109" s="13">
        <v>44208</v>
      </c>
      <c r="G109" s="17">
        <v>1391816</v>
      </c>
      <c r="I109" s="17">
        <v>0</v>
      </c>
      <c r="K109" s="17">
        <v>0</v>
      </c>
      <c r="N109" s="14">
        <f t="shared" si="6"/>
        <v>0</v>
      </c>
      <c r="O109" s="15">
        <f t="shared" si="7"/>
        <v>1391816</v>
      </c>
      <c r="P109" s="16">
        <v>2036091</v>
      </c>
      <c r="Q109" s="17">
        <v>1391816</v>
      </c>
      <c r="U109" s="17">
        <v>0</v>
      </c>
      <c r="X109" s="17">
        <v>0</v>
      </c>
      <c r="AG109" s="15">
        <f t="shared" si="8"/>
        <v>1391816</v>
      </c>
      <c r="AI109" t="s">
        <v>45</v>
      </c>
      <c r="AJ109" s="17">
        <f>VLOOKUP(P109,[1]CRUCE!$D:$Q,14,0)</f>
        <v>1391816</v>
      </c>
      <c r="AK109" s="18">
        <f t="shared" si="9"/>
        <v>0</v>
      </c>
    </row>
    <row r="110" spans="2:37" x14ac:dyDescent="0.25">
      <c r="B110" t="s">
        <v>41</v>
      </c>
      <c r="D110" s="16">
        <v>2036096</v>
      </c>
      <c r="E110" s="13">
        <v>44208</v>
      </c>
      <c r="G110" s="17">
        <v>323793</v>
      </c>
      <c r="I110" s="17">
        <v>0</v>
      </c>
      <c r="K110" s="17">
        <v>0</v>
      </c>
      <c r="N110" s="14">
        <f t="shared" si="6"/>
        <v>0</v>
      </c>
      <c r="O110" s="15">
        <f t="shared" si="7"/>
        <v>323793</v>
      </c>
      <c r="P110" s="16">
        <v>2036096</v>
      </c>
      <c r="Q110" s="17">
        <v>323793</v>
      </c>
      <c r="U110" s="17">
        <v>0</v>
      </c>
      <c r="X110" s="17">
        <v>0</v>
      </c>
      <c r="AG110" s="15">
        <f t="shared" si="8"/>
        <v>323793</v>
      </c>
      <c r="AI110" t="s">
        <v>45</v>
      </c>
      <c r="AJ110" s="17">
        <f>VLOOKUP(P110,[1]CRUCE!$D:$Q,14,0)</f>
        <v>323793</v>
      </c>
      <c r="AK110" s="18">
        <f t="shared" si="9"/>
        <v>0</v>
      </c>
    </row>
    <row r="111" spans="2:37" x14ac:dyDescent="0.25">
      <c r="B111" t="s">
        <v>41</v>
      </c>
      <c r="D111" s="16">
        <v>2036243</v>
      </c>
      <c r="E111" s="13">
        <v>44204</v>
      </c>
      <c r="G111" s="17">
        <v>63369</v>
      </c>
      <c r="I111" s="17">
        <v>0</v>
      </c>
      <c r="K111" s="17">
        <v>0</v>
      </c>
      <c r="N111" s="14">
        <f t="shared" si="6"/>
        <v>0</v>
      </c>
      <c r="O111" s="15">
        <f t="shared" si="7"/>
        <v>63369</v>
      </c>
      <c r="P111" s="16">
        <v>2036243</v>
      </c>
      <c r="Q111" s="17">
        <v>63369</v>
      </c>
      <c r="U111" s="17">
        <v>0</v>
      </c>
      <c r="X111" s="17">
        <v>0</v>
      </c>
      <c r="AG111" s="15">
        <f t="shared" si="8"/>
        <v>63369</v>
      </c>
      <c r="AI111" t="s">
        <v>45</v>
      </c>
      <c r="AJ111" s="17">
        <f>VLOOKUP(P111,[1]CRUCE!$D:$Q,14,0)</f>
        <v>63369</v>
      </c>
      <c r="AK111" s="18">
        <f t="shared" si="9"/>
        <v>0</v>
      </c>
    </row>
    <row r="112" spans="2:37" x14ac:dyDescent="0.25">
      <c r="B112" t="s">
        <v>41</v>
      </c>
      <c r="D112" s="16">
        <v>2036447</v>
      </c>
      <c r="E112" s="13">
        <v>44208</v>
      </c>
      <c r="G112" s="17">
        <v>197500</v>
      </c>
      <c r="I112" s="17">
        <v>0</v>
      </c>
      <c r="K112" s="17">
        <v>0</v>
      </c>
      <c r="N112" s="14">
        <f t="shared" si="6"/>
        <v>0</v>
      </c>
      <c r="O112" s="15">
        <f t="shared" si="7"/>
        <v>197500</v>
      </c>
      <c r="P112" s="16">
        <v>2036447</v>
      </c>
      <c r="Q112" s="17">
        <v>197500</v>
      </c>
      <c r="U112" s="17">
        <v>0</v>
      </c>
      <c r="X112" s="17">
        <v>0</v>
      </c>
      <c r="AG112" s="15">
        <f t="shared" si="8"/>
        <v>197500</v>
      </c>
      <c r="AI112" t="s">
        <v>45</v>
      </c>
      <c r="AJ112" s="17">
        <f>VLOOKUP(P112,[1]CRUCE!$D:$Q,14,0)</f>
        <v>197500</v>
      </c>
      <c r="AK112" s="18">
        <f t="shared" si="9"/>
        <v>0</v>
      </c>
    </row>
    <row r="113" spans="2:37" x14ac:dyDescent="0.25">
      <c r="B113" t="s">
        <v>41</v>
      </c>
      <c r="D113" s="16">
        <v>2036533</v>
      </c>
      <c r="E113" s="13">
        <v>44208</v>
      </c>
      <c r="G113" s="17">
        <v>240408</v>
      </c>
      <c r="I113" s="17">
        <v>0</v>
      </c>
      <c r="K113" s="17">
        <v>0</v>
      </c>
      <c r="N113" s="14">
        <f t="shared" si="6"/>
        <v>0</v>
      </c>
      <c r="O113" s="15">
        <f t="shared" si="7"/>
        <v>240408</v>
      </c>
      <c r="P113" s="16">
        <v>2036533</v>
      </c>
      <c r="Q113" s="17">
        <v>240408</v>
      </c>
      <c r="U113" s="17">
        <v>0</v>
      </c>
      <c r="X113" s="17">
        <v>0</v>
      </c>
      <c r="AG113" s="15">
        <f t="shared" si="8"/>
        <v>240408</v>
      </c>
      <c r="AI113" t="s">
        <v>45</v>
      </c>
      <c r="AJ113" s="17">
        <f>VLOOKUP(P113,[1]CRUCE!$D:$Q,14,0)</f>
        <v>240408</v>
      </c>
      <c r="AK113" s="18">
        <f t="shared" si="9"/>
        <v>0</v>
      </c>
    </row>
    <row r="114" spans="2:37" x14ac:dyDescent="0.25">
      <c r="B114" t="s">
        <v>41</v>
      </c>
      <c r="D114" s="16">
        <v>2036571</v>
      </c>
      <c r="E114" s="13">
        <v>44208</v>
      </c>
      <c r="G114" s="17">
        <v>83300</v>
      </c>
      <c r="I114" s="17">
        <v>0</v>
      </c>
      <c r="K114" s="17">
        <v>0</v>
      </c>
      <c r="N114" s="14">
        <f t="shared" si="6"/>
        <v>0</v>
      </c>
      <c r="O114" s="15">
        <f t="shared" si="7"/>
        <v>83300</v>
      </c>
      <c r="P114" s="16">
        <v>2036571</v>
      </c>
      <c r="Q114" s="17">
        <v>83300</v>
      </c>
      <c r="U114" s="17">
        <v>0</v>
      </c>
      <c r="X114" s="17">
        <v>0</v>
      </c>
      <c r="AG114" s="15">
        <f t="shared" si="8"/>
        <v>83300</v>
      </c>
      <c r="AI114" t="s">
        <v>45</v>
      </c>
      <c r="AJ114" s="17">
        <f>VLOOKUP(P114,[1]CRUCE!$D:$Q,14,0)</f>
        <v>83300</v>
      </c>
      <c r="AK114" s="18">
        <f t="shared" si="9"/>
        <v>0</v>
      </c>
    </row>
    <row r="115" spans="2:37" x14ac:dyDescent="0.25">
      <c r="B115" t="s">
        <v>41</v>
      </c>
      <c r="D115" s="16">
        <v>2036577</v>
      </c>
      <c r="E115" s="13">
        <v>44208</v>
      </c>
      <c r="G115" s="17">
        <v>137700</v>
      </c>
      <c r="I115" s="17">
        <v>0</v>
      </c>
      <c r="K115" s="17">
        <v>0</v>
      </c>
      <c r="N115" s="14">
        <f t="shared" si="6"/>
        <v>0</v>
      </c>
      <c r="O115" s="15">
        <f t="shared" si="7"/>
        <v>137700</v>
      </c>
      <c r="P115" s="16">
        <v>2036577</v>
      </c>
      <c r="Q115" s="17">
        <v>137700</v>
      </c>
      <c r="U115" s="17">
        <v>0</v>
      </c>
      <c r="X115" s="17">
        <v>0</v>
      </c>
      <c r="AG115" s="15">
        <f t="shared" si="8"/>
        <v>137700</v>
      </c>
      <c r="AI115" t="s">
        <v>45</v>
      </c>
      <c r="AJ115" s="17">
        <f>VLOOKUP(P115,[1]CRUCE!$D:$Q,14,0)</f>
        <v>137700</v>
      </c>
      <c r="AK115" s="18">
        <f t="shared" si="9"/>
        <v>0</v>
      </c>
    </row>
    <row r="116" spans="2:37" x14ac:dyDescent="0.25">
      <c r="B116" t="s">
        <v>41</v>
      </c>
      <c r="D116" s="16">
        <v>2037051</v>
      </c>
      <c r="E116" s="13">
        <v>44208</v>
      </c>
      <c r="G116" s="17">
        <v>215600</v>
      </c>
      <c r="I116" s="17">
        <v>0</v>
      </c>
      <c r="K116" s="17">
        <v>0</v>
      </c>
      <c r="N116" s="14">
        <f t="shared" si="6"/>
        <v>0</v>
      </c>
      <c r="O116" s="15">
        <f t="shared" si="7"/>
        <v>215600</v>
      </c>
      <c r="P116" s="16">
        <v>2037051</v>
      </c>
      <c r="Q116" s="17">
        <v>215600</v>
      </c>
      <c r="U116" s="17">
        <v>0</v>
      </c>
      <c r="X116" s="17">
        <v>0</v>
      </c>
      <c r="AG116" s="15">
        <f t="shared" si="8"/>
        <v>215600</v>
      </c>
      <c r="AI116" t="s">
        <v>45</v>
      </c>
      <c r="AJ116" s="17">
        <f>VLOOKUP(P116,[1]CRUCE!$D:$Q,14,0)</f>
        <v>215600</v>
      </c>
      <c r="AK116" s="18">
        <f t="shared" si="9"/>
        <v>0</v>
      </c>
    </row>
    <row r="117" spans="2:37" x14ac:dyDescent="0.25">
      <c r="B117" t="s">
        <v>41</v>
      </c>
      <c r="D117" s="16">
        <v>2037121</v>
      </c>
      <c r="E117" s="13">
        <v>44208</v>
      </c>
      <c r="G117" s="17">
        <v>641700</v>
      </c>
      <c r="I117" s="17">
        <v>0</v>
      </c>
      <c r="K117" s="17">
        <v>0</v>
      </c>
      <c r="N117" s="14">
        <f t="shared" si="6"/>
        <v>0</v>
      </c>
      <c r="O117" s="15">
        <f t="shared" si="7"/>
        <v>641700</v>
      </c>
      <c r="P117" s="16">
        <v>2037121</v>
      </c>
      <c r="Q117" s="17">
        <v>641700</v>
      </c>
      <c r="U117" s="17">
        <v>0</v>
      </c>
      <c r="X117" s="17">
        <v>0</v>
      </c>
      <c r="AG117" s="15">
        <f t="shared" si="8"/>
        <v>641700</v>
      </c>
      <c r="AI117" t="s">
        <v>45</v>
      </c>
      <c r="AJ117" s="17">
        <f>VLOOKUP(P117,[1]CRUCE!$D:$Q,14,0)</f>
        <v>641700</v>
      </c>
      <c r="AK117" s="18">
        <f t="shared" si="9"/>
        <v>0</v>
      </c>
    </row>
    <row r="118" spans="2:37" x14ac:dyDescent="0.25">
      <c r="B118" t="s">
        <v>41</v>
      </c>
      <c r="D118" s="16">
        <v>2037221</v>
      </c>
      <c r="E118" s="13">
        <v>44208</v>
      </c>
      <c r="G118" s="17">
        <v>222800</v>
      </c>
      <c r="I118" s="17">
        <v>0</v>
      </c>
      <c r="K118" s="17">
        <v>0</v>
      </c>
      <c r="N118" s="14">
        <f t="shared" si="6"/>
        <v>0</v>
      </c>
      <c r="O118" s="15">
        <f t="shared" si="7"/>
        <v>222800</v>
      </c>
      <c r="P118" s="16">
        <v>2037221</v>
      </c>
      <c r="Q118" s="17">
        <v>222800</v>
      </c>
      <c r="U118" s="17">
        <v>0</v>
      </c>
      <c r="X118" s="17">
        <v>0</v>
      </c>
      <c r="AG118" s="15">
        <f t="shared" si="8"/>
        <v>222800</v>
      </c>
      <c r="AI118" t="s">
        <v>45</v>
      </c>
      <c r="AJ118" s="17">
        <f>VLOOKUP(P118,[1]CRUCE!$D:$Q,14,0)</f>
        <v>222800</v>
      </c>
      <c r="AK118" s="18">
        <f t="shared" si="9"/>
        <v>0</v>
      </c>
    </row>
    <row r="119" spans="2:37" x14ac:dyDescent="0.25">
      <c r="B119" t="s">
        <v>41</v>
      </c>
      <c r="D119" s="16">
        <v>2037272</v>
      </c>
      <c r="E119" s="13">
        <v>44208</v>
      </c>
      <c r="G119" s="17">
        <v>1143825</v>
      </c>
      <c r="I119" s="17">
        <v>0</v>
      </c>
      <c r="K119" s="17">
        <v>0</v>
      </c>
      <c r="N119" s="14">
        <f t="shared" si="6"/>
        <v>0</v>
      </c>
      <c r="O119" s="15">
        <f t="shared" si="7"/>
        <v>1143825</v>
      </c>
      <c r="P119" s="16">
        <v>2037272</v>
      </c>
      <c r="Q119" s="17">
        <v>1143825</v>
      </c>
      <c r="U119" s="17">
        <v>0</v>
      </c>
      <c r="X119" s="17">
        <v>0</v>
      </c>
      <c r="AG119" s="15">
        <f t="shared" si="8"/>
        <v>1143825</v>
      </c>
      <c r="AI119" t="s">
        <v>45</v>
      </c>
      <c r="AJ119" s="17">
        <f>VLOOKUP(P119,[1]CRUCE!$D:$Q,14,0)</f>
        <v>1143825</v>
      </c>
      <c r="AK119" s="18">
        <f t="shared" si="9"/>
        <v>0</v>
      </c>
    </row>
    <row r="120" spans="2:37" x14ac:dyDescent="0.25">
      <c r="B120" t="s">
        <v>41</v>
      </c>
      <c r="D120" s="16">
        <v>2037602</v>
      </c>
      <c r="E120" s="13">
        <v>44203</v>
      </c>
      <c r="G120" s="17">
        <v>50600</v>
      </c>
      <c r="I120" s="17">
        <v>0</v>
      </c>
      <c r="K120" s="17">
        <v>0</v>
      </c>
      <c r="N120" s="14">
        <f t="shared" si="6"/>
        <v>0</v>
      </c>
      <c r="O120" s="15">
        <f t="shared" si="7"/>
        <v>50600</v>
      </c>
      <c r="P120" s="16">
        <v>2037602</v>
      </c>
      <c r="Q120" s="17">
        <v>50600</v>
      </c>
      <c r="U120" s="17">
        <v>0</v>
      </c>
      <c r="X120" s="17">
        <v>0</v>
      </c>
      <c r="AG120" s="15">
        <f t="shared" si="8"/>
        <v>50600</v>
      </c>
      <c r="AI120" t="s">
        <v>45</v>
      </c>
      <c r="AJ120" s="17">
        <f>VLOOKUP(P120,[1]CRUCE!$D:$Q,14,0)</f>
        <v>50600</v>
      </c>
      <c r="AK120" s="18">
        <f t="shared" si="9"/>
        <v>0</v>
      </c>
    </row>
    <row r="121" spans="2:37" x14ac:dyDescent="0.25">
      <c r="B121" t="s">
        <v>41</v>
      </c>
      <c r="D121" s="16">
        <v>2037851</v>
      </c>
      <c r="E121" s="13">
        <v>1</v>
      </c>
      <c r="G121" s="17">
        <v>215600</v>
      </c>
      <c r="I121" s="17">
        <v>0</v>
      </c>
      <c r="K121" s="17">
        <v>0</v>
      </c>
      <c r="N121" s="14">
        <f t="shared" si="6"/>
        <v>0</v>
      </c>
      <c r="O121" s="15">
        <f t="shared" si="7"/>
        <v>215600</v>
      </c>
      <c r="P121" s="16">
        <v>2037851</v>
      </c>
      <c r="Q121" s="17">
        <v>215600</v>
      </c>
      <c r="U121" s="17">
        <v>0</v>
      </c>
      <c r="X121" s="17">
        <v>0</v>
      </c>
      <c r="AG121" s="15">
        <f t="shared" si="8"/>
        <v>215600</v>
      </c>
      <c r="AI121" t="s">
        <v>45</v>
      </c>
      <c r="AJ121" s="17">
        <f>VLOOKUP(P121,[1]CRUCE!$D:$Q,14,0)</f>
        <v>215600</v>
      </c>
      <c r="AK121" s="18">
        <f t="shared" si="9"/>
        <v>0</v>
      </c>
    </row>
    <row r="122" spans="2:37" x14ac:dyDescent="0.25">
      <c r="B122" t="s">
        <v>41</v>
      </c>
      <c r="D122" s="16">
        <v>2038047</v>
      </c>
      <c r="E122" s="13">
        <v>44203</v>
      </c>
      <c r="G122" s="17">
        <v>168700</v>
      </c>
      <c r="I122" s="17">
        <v>0</v>
      </c>
      <c r="K122" s="17">
        <v>0</v>
      </c>
      <c r="N122" s="14">
        <f t="shared" si="6"/>
        <v>0</v>
      </c>
      <c r="O122" s="15">
        <f t="shared" si="7"/>
        <v>168700</v>
      </c>
      <c r="P122" s="16">
        <v>2038047</v>
      </c>
      <c r="Q122" s="17">
        <v>168700</v>
      </c>
      <c r="U122" s="17">
        <v>0</v>
      </c>
      <c r="X122" s="17">
        <v>0</v>
      </c>
      <c r="AG122" s="15">
        <f t="shared" si="8"/>
        <v>168700</v>
      </c>
      <c r="AI122" t="s">
        <v>45</v>
      </c>
      <c r="AJ122" s="17">
        <f>VLOOKUP(P122,[1]CRUCE!$D:$Q,14,0)</f>
        <v>168700</v>
      </c>
      <c r="AK122" s="18">
        <f t="shared" si="9"/>
        <v>0</v>
      </c>
    </row>
    <row r="123" spans="2:37" x14ac:dyDescent="0.25">
      <c r="B123" t="s">
        <v>41</v>
      </c>
      <c r="D123" s="16">
        <v>2038053</v>
      </c>
      <c r="E123" s="13">
        <v>44203</v>
      </c>
      <c r="G123" s="17">
        <v>50600</v>
      </c>
      <c r="I123" s="17">
        <v>0</v>
      </c>
      <c r="K123" s="17">
        <v>0</v>
      </c>
      <c r="N123" s="14">
        <f t="shared" si="6"/>
        <v>0</v>
      </c>
      <c r="O123" s="15">
        <f t="shared" si="7"/>
        <v>50600</v>
      </c>
      <c r="P123" s="16">
        <v>2038053</v>
      </c>
      <c r="Q123" s="17">
        <v>50600</v>
      </c>
      <c r="U123" s="17">
        <v>0</v>
      </c>
      <c r="X123" s="17">
        <v>0</v>
      </c>
      <c r="AG123" s="15">
        <f t="shared" si="8"/>
        <v>50600</v>
      </c>
      <c r="AI123" t="s">
        <v>45</v>
      </c>
      <c r="AJ123" s="17">
        <f>VLOOKUP(P123,[1]CRUCE!$D:$Q,14,0)</f>
        <v>50600</v>
      </c>
      <c r="AK123" s="18">
        <f t="shared" si="9"/>
        <v>0</v>
      </c>
    </row>
    <row r="124" spans="2:37" x14ac:dyDescent="0.25">
      <c r="B124" t="s">
        <v>41</v>
      </c>
      <c r="D124" s="16">
        <v>2038054</v>
      </c>
      <c r="E124" s="13">
        <v>44203</v>
      </c>
      <c r="G124" s="17">
        <v>215600</v>
      </c>
      <c r="I124" s="17">
        <v>0</v>
      </c>
      <c r="K124" s="17">
        <v>0</v>
      </c>
      <c r="N124" s="14">
        <f t="shared" si="6"/>
        <v>0</v>
      </c>
      <c r="O124" s="15">
        <f t="shared" si="7"/>
        <v>215600</v>
      </c>
      <c r="P124" s="16">
        <v>2038054</v>
      </c>
      <c r="Q124" s="17">
        <v>215600</v>
      </c>
      <c r="U124" s="17">
        <v>0</v>
      </c>
      <c r="X124" s="17">
        <v>0</v>
      </c>
      <c r="AG124" s="15">
        <f t="shared" si="8"/>
        <v>215600</v>
      </c>
      <c r="AI124" t="s">
        <v>45</v>
      </c>
      <c r="AJ124" s="17">
        <f>VLOOKUP(P124,[1]CRUCE!$D:$Q,14,0)</f>
        <v>215600</v>
      </c>
      <c r="AK124" s="18">
        <f t="shared" si="9"/>
        <v>0</v>
      </c>
    </row>
    <row r="125" spans="2:37" x14ac:dyDescent="0.25">
      <c r="B125" t="s">
        <v>41</v>
      </c>
      <c r="D125" s="16">
        <v>2038116</v>
      </c>
      <c r="E125" s="13">
        <v>1</v>
      </c>
      <c r="G125" s="17">
        <v>166069</v>
      </c>
      <c r="I125" s="17">
        <v>0</v>
      </c>
      <c r="K125" s="17">
        <v>0</v>
      </c>
      <c r="N125" s="14">
        <f t="shared" si="6"/>
        <v>0</v>
      </c>
      <c r="O125" s="15">
        <f t="shared" si="7"/>
        <v>166069</v>
      </c>
      <c r="P125" s="16">
        <v>2038116</v>
      </c>
      <c r="Q125" s="17">
        <v>166069</v>
      </c>
      <c r="U125" s="17">
        <v>0</v>
      </c>
      <c r="X125" s="17">
        <v>0</v>
      </c>
      <c r="AG125" s="15">
        <f t="shared" si="8"/>
        <v>166069</v>
      </c>
      <c r="AI125" t="s">
        <v>45</v>
      </c>
      <c r="AJ125" s="17">
        <f>VLOOKUP(P125,[1]CRUCE!$D:$Q,14,0)</f>
        <v>166069</v>
      </c>
      <c r="AK125" s="18">
        <f t="shared" si="9"/>
        <v>0</v>
      </c>
    </row>
    <row r="126" spans="2:37" x14ac:dyDescent="0.25">
      <c r="B126" t="s">
        <v>41</v>
      </c>
      <c r="D126" s="16">
        <v>2038168</v>
      </c>
      <c r="E126" s="13">
        <v>44208</v>
      </c>
      <c r="G126" s="17">
        <v>12496075</v>
      </c>
      <c r="I126" s="17">
        <v>0</v>
      </c>
      <c r="K126" s="17">
        <v>0</v>
      </c>
      <c r="N126" s="14">
        <f t="shared" si="6"/>
        <v>0</v>
      </c>
      <c r="O126" s="15">
        <f t="shared" si="7"/>
        <v>12496075</v>
      </c>
      <c r="P126" s="16">
        <v>2038168</v>
      </c>
      <c r="Q126" s="17">
        <v>12496075</v>
      </c>
      <c r="U126" s="17">
        <v>0</v>
      </c>
      <c r="X126" s="17">
        <v>0</v>
      </c>
      <c r="AG126" s="15">
        <f t="shared" si="8"/>
        <v>12496075</v>
      </c>
      <c r="AI126" t="s">
        <v>45</v>
      </c>
      <c r="AJ126" s="17">
        <f>VLOOKUP(P126,[1]CRUCE!$D:$Q,14,0)</f>
        <v>12496075</v>
      </c>
      <c r="AK126" s="18">
        <f t="shared" si="9"/>
        <v>0</v>
      </c>
    </row>
    <row r="127" spans="2:37" x14ac:dyDescent="0.25">
      <c r="B127" t="s">
        <v>41</v>
      </c>
      <c r="D127" s="16">
        <v>2038270</v>
      </c>
      <c r="E127" s="13">
        <v>44208</v>
      </c>
      <c r="G127" s="17">
        <v>655716</v>
      </c>
      <c r="I127" s="17">
        <v>0</v>
      </c>
      <c r="K127" s="17">
        <v>0</v>
      </c>
      <c r="N127" s="14">
        <f t="shared" si="6"/>
        <v>0</v>
      </c>
      <c r="O127" s="15">
        <f t="shared" si="7"/>
        <v>655716</v>
      </c>
      <c r="P127" s="16">
        <v>2038270</v>
      </c>
      <c r="Q127" s="17">
        <v>655716</v>
      </c>
      <c r="U127" s="17">
        <v>0</v>
      </c>
      <c r="X127" s="17">
        <v>0</v>
      </c>
      <c r="AG127" s="15">
        <f t="shared" si="8"/>
        <v>655716</v>
      </c>
      <c r="AI127" t="s">
        <v>45</v>
      </c>
      <c r="AJ127" s="17">
        <f>VLOOKUP(P127,[1]CRUCE!$D:$Q,14,0)</f>
        <v>655716</v>
      </c>
      <c r="AK127" s="18">
        <f t="shared" si="9"/>
        <v>0</v>
      </c>
    </row>
    <row r="128" spans="2:37" x14ac:dyDescent="0.25">
      <c r="B128" t="s">
        <v>41</v>
      </c>
      <c r="D128" s="16">
        <v>2038404</v>
      </c>
      <c r="E128" s="13">
        <v>44203</v>
      </c>
      <c r="G128" s="17">
        <v>63369</v>
      </c>
      <c r="I128" s="17">
        <v>0</v>
      </c>
      <c r="K128" s="17">
        <v>0</v>
      </c>
      <c r="N128" s="14">
        <f t="shared" si="6"/>
        <v>0</v>
      </c>
      <c r="O128" s="15">
        <f t="shared" si="7"/>
        <v>63369</v>
      </c>
      <c r="P128" s="16">
        <v>2038404</v>
      </c>
      <c r="Q128" s="17">
        <v>63369</v>
      </c>
      <c r="U128" s="17">
        <v>0</v>
      </c>
      <c r="X128" s="17">
        <v>0</v>
      </c>
      <c r="AG128" s="15">
        <f t="shared" si="8"/>
        <v>63369</v>
      </c>
      <c r="AI128" t="s">
        <v>45</v>
      </c>
      <c r="AJ128" s="17">
        <f>VLOOKUP(P128,[1]CRUCE!$D:$Q,14,0)</f>
        <v>63369</v>
      </c>
      <c r="AK128" s="18">
        <f t="shared" si="9"/>
        <v>0</v>
      </c>
    </row>
    <row r="129" spans="2:37" x14ac:dyDescent="0.25">
      <c r="B129" t="s">
        <v>41</v>
      </c>
      <c r="D129" s="16">
        <v>2038445</v>
      </c>
      <c r="E129" s="13">
        <v>44208</v>
      </c>
      <c r="G129" s="17">
        <v>103600</v>
      </c>
      <c r="I129" s="17">
        <v>0</v>
      </c>
      <c r="K129" s="17">
        <v>0</v>
      </c>
      <c r="N129" s="14">
        <f t="shared" si="6"/>
        <v>0</v>
      </c>
      <c r="O129" s="15">
        <f t="shared" si="7"/>
        <v>103600</v>
      </c>
      <c r="P129" s="16">
        <v>2038445</v>
      </c>
      <c r="Q129" s="17">
        <v>103600</v>
      </c>
      <c r="U129" s="17">
        <v>0</v>
      </c>
      <c r="X129" s="17">
        <v>0</v>
      </c>
      <c r="AG129" s="15">
        <f t="shared" si="8"/>
        <v>103600</v>
      </c>
      <c r="AI129" t="s">
        <v>45</v>
      </c>
      <c r="AJ129" s="17">
        <f>VLOOKUP(P129,[1]CRUCE!$D:$Q,14,0)</f>
        <v>103600</v>
      </c>
      <c r="AK129" s="18">
        <f t="shared" si="9"/>
        <v>0</v>
      </c>
    </row>
    <row r="130" spans="2:37" x14ac:dyDescent="0.25">
      <c r="B130" t="s">
        <v>41</v>
      </c>
      <c r="D130" s="16">
        <v>2038722</v>
      </c>
      <c r="E130" s="13">
        <v>44208</v>
      </c>
      <c r="G130" s="17">
        <v>267120</v>
      </c>
      <c r="I130" s="17">
        <v>0</v>
      </c>
      <c r="K130" s="17">
        <v>0</v>
      </c>
      <c r="N130" s="14">
        <f t="shared" si="6"/>
        <v>0</v>
      </c>
      <c r="O130" s="15">
        <f t="shared" si="7"/>
        <v>267120</v>
      </c>
      <c r="P130" s="16">
        <v>2038722</v>
      </c>
      <c r="Q130" s="17">
        <v>267120</v>
      </c>
      <c r="U130" s="17">
        <v>0</v>
      </c>
      <c r="X130" s="17">
        <v>0</v>
      </c>
      <c r="AG130" s="15">
        <f t="shared" si="8"/>
        <v>267120</v>
      </c>
      <c r="AI130" t="s">
        <v>45</v>
      </c>
      <c r="AJ130" s="17">
        <f>VLOOKUP(P130,[1]CRUCE!$D:$Q,14,0)</f>
        <v>267120</v>
      </c>
      <c r="AK130" s="18">
        <f t="shared" si="9"/>
        <v>0</v>
      </c>
    </row>
    <row r="131" spans="2:37" x14ac:dyDescent="0.25">
      <c r="B131" t="s">
        <v>41</v>
      </c>
      <c r="D131" s="16">
        <v>2038751</v>
      </c>
      <c r="E131" s="13">
        <v>44208</v>
      </c>
      <c r="G131" s="17">
        <v>26712</v>
      </c>
      <c r="I131" s="17">
        <v>0</v>
      </c>
      <c r="K131" s="17">
        <v>0</v>
      </c>
      <c r="N131" s="14">
        <f t="shared" si="6"/>
        <v>0</v>
      </c>
      <c r="O131" s="15">
        <f t="shared" si="7"/>
        <v>26712</v>
      </c>
      <c r="P131" s="16">
        <v>2038751</v>
      </c>
      <c r="Q131" s="17">
        <v>26712</v>
      </c>
      <c r="U131" s="17">
        <v>0</v>
      </c>
      <c r="X131" s="17">
        <v>0</v>
      </c>
      <c r="AG131" s="15">
        <f t="shared" si="8"/>
        <v>26712</v>
      </c>
      <c r="AI131" t="s">
        <v>45</v>
      </c>
      <c r="AJ131" s="17">
        <f>VLOOKUP(P131,[1]CRUCE!$D:$Q,14,0)</f>
        <v>26712</v>
      </c>
      <c r="AK131" s="18">
        <f t="shared" si="9"/>
        <v>0</v>
      </c>
    </row>
    <row r="132" spans="2:37" x14ac:dyDescent="0.25">
      <c r="B132" t="s">
        <v>41</v>
      </c>
      <c r="D132" s="16">
        <v>2038767</v>
      </c>
      <c r="E132" s="13">
        <v>44208</v>
      </c>
      <c r="G132" s="17">
        <v>1418280</v>
      </c>
      <c r="I132" s="17">
        <v>0</v>
      </c>
      <c r="K132" s="17">
        <v>0</v>
      </c>
      <c r="N132" s="14">
        <f t="shared" si="6"/>
        <v>0</v>
      </c>
      <c r="O132" s="15">
        <f t="shared" si="7"/>
        <v>1418280</v>
      </c>
      <c r="P132" s="16">
        <v>2038767</v>
      </c>
      <c r="Q132" s="17">
        <v>1418280</v>
      </c>
      <c r="U132" s="17">
        <v>0</v>
      </c>
      <c r="X132" s="17">
        <v>0</v>
      </c>
      <c r="AG132" s="15">
        <f t="shared" si="8"/>
        <v>1418280</v>
      </c>
      <c r="AI132" t="s">
        <v>45</v>
      </c>
      <c r="AJ132" s="17">
        <f>VLOOKUP(P132,[1]CRUCE!$D:$Q,14,0)</f>
        <v>1418280</v>
      </c>
      <c r="AK132" s="18">
        <f t="shared" si="9"/>
        <v>0</v>
      </c>
    </row>
    <row r="133" spans="2:37" x14ac:dyDescent="0.25">
      <c r="B133" t="s">
        <v>41</v>
      </c>
      <c r="D133" s="16">
        <v>2038788</v>
      </c>
      <c r="E133" s="13">
        <v>44208</v>
      </c>
      <c r="G133" s="17">
        <v>673470</v>
      </c>
      <c r="I133" s="17">
        <v>0</v>
      </c>
      <c r="K133" s="17">
        <v>0</v>
      </c>
      <c r="N133" s="14">
        <f t="shared" si="6"/>
        <v>0</v>
      </c>
      <c r="O133" s="15">
        <f t="shared" si="7"/>
        <v>673470</v>
      </c>
      <c r="P133" s="16">
        <v>2038788</v>
      </c>
      <c r="Q133" s="17">
        <v>673470</v>
      </c>
      <c r="U133" s="17">
        <v>0</v>
      </c>
      <c r="X133" s="17">
        <v>0</v>
      </c>
      <c r="AG133" s="15">
        <f t="shared" si="8"/>
        <v>673470</v>
      </c>
      <c r="AI133" t="s">
        <v>45</v>
      </c>
      <c r="AJ133" s="17">
        <f>VLOOKUP(P133,[1]CRUCE!$D:$Q,14,0)</f>
        <v>673470</v>
      </c>
      <c r="AK133" s="18">
        <f t="shared" si="9"/>
        <v>0</v>
      </c>
    </row>
    <row r="134" spans="2:37" x14ac:dyDescent="0.25">
      <c r="B134" t="s">
        <v>41</v>
      </c>
      <c r="D134" s="16">
        <v>2038958</v>
      </c>
      <c r="E134" s="13">
        <v>44208</v>
      </c>
      <c r="G134" s="17">
        <v>63369</v>
      </c>
      <c r="I134" s="17">
        <v>0</v>
      </c>
      <c r="K134" s="17">
        <v>0</v>
      </c>
      <c r="N134" s="14">
        <f t="shared" si="6"/>
        <v>0</v>
      </c>
      <c r="O134" s="15">
        <f t="shared" si="7"/>
        <v>63369</v>
      </c>
      <c r="P134" s="16">
        <v>2038958</v>
      </c>
      <c r="Q134" s="17">
        <v>63369</v>
      </c>
      <c r="U134" s="17">
        <v>0</v>
      </c>
      <c r="X134" s="17">
        <v>0</v>
      </c>
      <c r="AG134" s="15">
        <f t="shared" si="8"/>
        <v>63369</v>
      </c>
      <c r="AI134" t="s">
        <v>45</v>
      </c>
      <c r="AJ134" s="17">
        <f>VLOOKUP(P134,[1]CRUCE!$D:$Q,14,0)</f>
        <v>63369</v>
      </c>
      <c r="AK134" s="18">
        <f t="shared" si="9"/>
        <v>0</v>
      </c>
    </row>
    <row r="135" spans="2:37" x14ac:dyDescent="0.25">
      <c r="B135" t="s">
        <v>41</v>
      </c>
      <c r="D135" s="16">
        <v>2038981</v>
      </c>
      <c r="E135" s="13">
        <v>44208</v>
      </c>
      <c r="G135" s="17">
        <v>50500</v>
      </c>
      <c r="I135" s="17">
        <v>0</v>
      </c>
      <c r="K135" s="17">
        <v>0</v>
      </c>
      <c r="N135" s="14">
        <f t="shared" si="6"/>
        <v>0</v>
      </c>
      <c r="O135" s="15">
        <f t="shared" si="7"/>
        <v>50500</v>
      </c>
      <c r="P135" s="16">
        <v>2038981</v>
      </c>
      <c r="Q135" s="17">
        <v>50500</v>
      </c>
      <c r="U135" s="17">
        <v>0</v>
      </c>
      <c r="X135" s="17">
        <v>0</v>
      </c>
      <c r="AG135" s="15">
        <f t="shared" si="8"/>
        <v>50500</v>
      </c>
      <c r="AI135" t="s">
        <v>45</v>
      </c>
      <c r="AJ135" s="17">
        <f>VLOOKUP(P135,[1]CRUCE!$D:$Q,14,0)</f>
        <v>50500</v>
      </c>
      <c r="AK135" s="18">
        <f t="shared" si="9"/>
        <v>0</v>
      </c>
    </row>
    <row r="136" spans="2:37" x14ac:dyDescent="0.25">
      <c r="B136" t="s">
        <v>41</v>
      </c>
      <c r="D136" s="16">
        <v>2039001</v>
      </c>
      <c r="E136" s="13">
        <v>44208</v>
      </c>
      <c r="G136" s="17">
        <v>105100</v>
      </c>
      <c r="I136" s="17">
        <v>0</v>
      </c>
      <c r="K136" s="17">
        <v>0</v>
      </c>
      <c r="N136" s="14">
        <f t="shared" si="6"/>
        <v>0</v>
      </c>
      <c r="O136" s="15">
        <f t="shared" si="7"/>
        <v>105100</v>
      </c>
      <c r="P136" s="16">
        <v>2039001</v>
      </c>
      <c r="Q136" s="17">
        <v>105100</v>
      </c>
      <c r="U136" s="17">
        <v>0</v>
      </c>
      <c r="X136" s="17">
        <v>0</v>
      </c>
      <c r="AG136" s="15">
        <f t="shared" si="8"/>
        <v>105100</v>
      </c>
      <c r="AI136" t="s">
        <v>45</v>
      </c>
      <c r="AJ136" s="17">
        <f>VLOOKUP(P136,[1]CRUCE!$D:$Q,14,0)</f>
        <v>105100</v>
      </c>
      <c r="AK136" s="18">
        <f t="shared" si="9"/>
        <v>0</v>
      </c>
    </row>
    <row r="137" spans="2:37" x14ac:dyDescent="0.25">
      <c r="B137" t="s">
        <v>41</v>
      </c>
      <c r="D137" s="16">
        <v>2039092</v>
      </c>
      <c r="E137" s="13">
        <v>44208</v>
      </c>
      <c r="G137" s="17">
        <v>2048989</v>
      </c>
      <c r="I137" s="17">
        <v>0</v>
      </c>
      <c r="K137" s="17">
        <v>0</v>
      </c>
      <c r="N137" s="14">
        <f t="shared" si="6"/>
        <v>0</v>
      </c>
      <c r="O137" s="15">
        <f t="shared" si="7"/>
        <v>2048989</v>
      </c>
      <c r="P137" s="16">
        <v>2039092</v>
      </c>
      <c r="Q137" s="17">
        <v>2048989</v>
      </c>
      <c r="U137" s="17">
        <v>0</v>
      </c>
      <c r="X137" s="17">
        <v>0</v>
      </c>
      <c r="AG137" s="15">
        <f t="shared" si="8"/>
        <v>2048989</v>
      </c>
      <c r="AI137" t="s">
        <v>45</v>
      </c>
      <c r="AJ137" s="17">
        <f>VLOOKUP(P137,[1]CRUCE!$D:$Q,14,0)</f>
        <v>2048989</v>
      </c>
      <c r="AK137" s="18">
        <f t="shared" si="9"/>
        <v>0</v>
      </c>
    </row>
    <row r="138" spans="2:37" x14ac:dyDescent="0.25">
      <c r="B138" t="s">
        <v>41</v>
      </c>
      <c r="D138" s="16">
        <v>2039270</v>
      </c>
      <c r="E138" s="13">
        <v>44208</v>
      </c>
      <c r="G138" s="17">
        <v>527880</v>
      </c>
      <c r="I138" s="17">
        <v>0</v>
      </c>
      <c r="K138" s="17">
        <v>0</v>
      </c>
      <c r="N138" s="14">
        <f t="shared" ref="N138:N201" si="10">J138+K138+L138+M138</f>
        <v>0</v>
      </c>
      <c r="O138" s="15">
        <f t="shared" ref="O138:O201" si="11">+G138-I138-N138</f>
        <v>527880</v>
      </c>
      <c r="P138" s="16">
        <v>2039270</v>
      </c>
      <c r="Q138" s="17">
        <v>527880</v>
      </c>
      <c r="U138" s="17">
        <v>0</v>
      </c>
      <c r="X138" s="17">
        <v>0</v>
      </c>
      <c r="AG138" s="15">
        <f t="shared" ref="AG138:AG201" si="12">+G138-I138-N138-R138-Z138-AC138-S138-U138-AF138-X138</f>
        <v>527880</v>
      </c>
      <c r="AI138" t="s">
        <v>45</v>
      </c>
      <c r="AJ138" s="17">
        <f>VLOOKUP(P138,[1]CRUCE!$D:$Q,14,0)</f>
        <v>527880</v>
      </c>
      <c r="AK138" s="18">
        <f t="shared" si="9"/>
        <v>0</v>
      </c>
    </row>
    <row r="139" spans="2:37" x14ac:dyDescent="0.25">
      <c r="B139" t="s">
        <v>41</v>
      </c>
      <c r="D139" s="16">
        <v>2039515</v>
      </c>
      <c r="E139" s="13">
        <v>44208</v>
      </c>
      <c r="G139" s="17">
        <v>534240</v>
      </c>
      <c r="I139" s="17">
        <v>0</v>
      </c>
      <c r="K139" s="17">
        <v>0</v>
      </c>
      <c r="N139" s="14">
        <f t="shared" si="10"/>
        <v>0</v>
      </c>
      <c r="O139" s="15">
        <f t="shared" si="11"/>
        <v>534240</v>
      </c>
      <c r="P139" s="16">
        <v>2039515</v>
      </c>
      <c r="Q139" s="17">
        <v>534240</v>
      </c>
      <c r="U139" s="17">
        <v>0</v>
      </c>
      <c r="X139" s="17">
        <v>0</v>
      </c>
      <c r="AG139" s="15">
        <f t="shared" si="12"/>
        <v>534240</v>
      </c>
      <c r="AI139" t="s">
        <v>45</v>
      </c>
      <c r="AJ139" s="17">
        <f>VLOOKUP(P139,[1]CRUCE!$D:$Q,14,0)</f>
        <v>534240</v>
      </c>
      <c r="AK139" s="18">
        <f t="shared" ref="AK139:AK202" si="13">AG139-AJ139</f>
        <v>0</v>
      </c>
    </row>
    <row r="140" spans="2:37" x14ac:dyDescent="0.25">
      <c r="B140" t="s">
        <v>41</v>
      </c>
      <c r="D140" s="16">
        <v>2039591</v>
      </c>
      <c r="E140" s="13">
        <v>44208</v>
      </c>
      <c r="G140" s="17">
        <v>63369</v>
      </c>
      <c r="I140" s="17">
        <v>0</v>
      </c>
      <c r="K140" s="17">
        <v>0</v>
      </c>
      <c r="N140" s="14">
        <f t="shared" si="10"/>
        <v>0</v>
      </c>
      <c r="O140" s="15">
        <f t="shared" si="11"/>
        <v>63369</v>
      </c>
      <c r="P140" s="16">
        <v>2039591</v>
      </c>
      <c r="Q140" s="17">
        <v>63369</v>
      </c>
      <c r="U140" s="17">
        <v>0</v>
      </c>
      <c r="X140" s="17">
        <v>0</v>
      </c>
      <c r="AG140" s="15">
        <f t="shared" si="12"/>
        <v>63369</v>
      </c>
      <c r="AI140" t="s">
        <v>45</v>
      </c>
      <c r="AJ140" s="17">
        <f>VLOOKUP(P140,[1]CRUCE!$D:$Q,14,0)</f>
        <v>63369</v>
      </c>
      <c r="AK140" s="18">
        <f t="shared" si="13"/>
        <v>0</v>
      </c>
    </row>
    <row r="141" spans="2:37" x14ac:dyDescent="0.25">
      <c r="B141" t="s">
        <v>41</v>
      </c>
      <c r="D141" s="16">
        <v>2039798</v>
      </c>
      <c r="E141" s="13">
        <v>44208</v>
      </c>
      <c r="G141" s="17">
        <v>527880</v>
      </c>
      <c r="I141" s="17">
        <v>0</v>
      </c>
      <c r="K141" s="17">
        <v>0</v>
      </c>
      <c r="N141" s="14">
        <f t="shared" si="10"/>
        <v>0</v>
      </c>
      <c r="O141" s="15">
        <f t="shared" si="11"/>
        <v>527880</v>
      </c>
      <c r="P141" s="16">
        <v>2039798</v>
      </c>
      <c r="Q141" s="17">
        <v>527880</v>
      </c>
      <c r="U141" s="17">
        <v>0</v>
      </c>
      <c r="X141" s="17">
        <v>0</v>
      </c>
      <c r="AG141" s="15">
        <f t="shared" si="12"/>
        <v>527880</v>
      </c>
      <c r="AI141" t="s">
        <v>45</v>
      </c>
      <c r="AJ141" s="17">
        <f>VLOOKUP(P141,[1]CRUCE!$D:$Q,14,0)</f>
        <v>527880</v>
      </c>
      <c r="AK141" s="18">
        <f t="shared" si="13"/>
        <v>0</v>
      </c>
    </row>
    <row r="142" spans="2:37" x14ac:dyDescent="0.25">
      <c r="B142" t="s">
        <v>41</v>
      </c>
      <c r="D142" s="16">
        <v>2039801</v>
      </c>
      <c r="E142" s="13">
        <v>44208</v>
      </c>
      <c r="G142" s="17">
        <v>527880</v>
      </c>
      <c r="I142" s="17">
        <v>0</v>
      </c>
      <c r="K142" s="17">
        <v>0</v>
      </c>
      <c r="N142" s="14">
        <f t="shared" si="10"/>
        <v>0</v>
      </c>
      <c r="O142" s="15">
        <f t="shared" si="11"/>
        <v>527880</v>
      </c>
      <c r="P142" s="16">
        <v>2039801</v>
      </c>
      <c r="Q142" s="17">
        <v>527880</v>
      </c>
      <c r="U142" s="17">
        <v>0</v>
      </c>
      <c r="X142" s="17">
        <v>0</v>
      </c>
      <c r="AG142" s="15">
        <f t="shared" si="12"/>
        <v>527880</v>
      </c>
      <c r="AI142" t="s">
        <v>45</v>
      </c>
      <c r="AJ142" s="17">
        <f>VLOOKUP(P142,[1]CRUCE!$D:$Q,14,0)</f>
        <v>527880</v>
      </c>
      <c r="AK142" s="18">
        <f t="shared" si="13"/>
        <v>0</v>
      </c>
    </row>
    <row r="143" spans="2:37" x14ac:dyDescent="0.25">
      <c r="B143" t="s">
        <v>41</v>
      </c>
      <c r="D143" s="16">
        <v>2039866</v>
      </c>
      <c r="E143" s="13">
        <v>44217</v>
      </c>
      <c r="G143" s="17">
        <v>5939350</v>
      </c>
      <c r="I143" s="17">
        <v>0</v>
      </c>
      <c r="K143" s="17">
        <v>0</v>
      </c>
      <c r="N143" s="14">
        <f t="shared" si="10"/>
        <v>0</v>
      </c>
      <c r="O143" s="15">
        <f t="shared" si="11"/>
        <v>5939350</v>
      </c>
      <c r="P143" s="16">
        <v>2039866</v>
      </c>
      <c r="Q143" s="17">
        <v>5939350</v>
      </c>
      <c r="U143" s="17">
        <v>0</v>
      </c>
      <c r="X143" s="17">
        <v>0</v>
      </c>
      <c r="AG143" s="15">
        <f t="shared" si="12"/>
        <v>5939350</v>
      </c>
      <c r="AI143" t="s">
        <v>45</v>
      </c>
      <c r="AJ143" s="17">
        <f>VLOOKUP(P143,[1]CRUCE!$D:$Q,14,0)</f>
        <v>5939350</v>
      </c>
      <c r="AK143" s="18">
        <f t="shared" si="13"/>
        <v>0</v>
      </c>
    </row>
    <row r="144" spans="2:37" x14ac:dyDescent="0.25">
      <c r="B144" t="s">
        <v>41</v>
      </c>
      <c r="D144" s="16">
        <v>2039902</v>
      </c>
      <c r="E144" s="13">
        <v>44208</v>
      </c>
      <c r="G144" s="17">
        <v>2729979</v>
      </c>
      <c r="I144" s="17">
        <v>0</v>
      </c>
      <c r="K144" s="17">
        <v>0</v>
      </c>
      <c r="N144" s="14">
        <f t="shared" si="10"/>
        <v>0</v>
      </c>
      <c r="O144" s="15">
        <f t="shared" si="11"/>
        <v>2729979</v>
      </c>
      <c r="P144" s="16">
        <v>2039902</v>
      </c>
      <c r="Q144" s="17">
        <v>2729979</v>
      </c>
      <c r="U144" s="17">
        <v>0</v>
      </c>
      <c r="X144" s="17">
        <v>0</v>
      </c>
      <c r="AG144" s="15">
        <f t="shared" si="12"/>
        <v>2729979</v>
      </c>
      <c r="AI144" t="s">
        <v>45</v>
      </c>
      <c r="AJ144" s="17">
        <f>VLOOKUP(P144,[1]CRUCE!$D:$Q,14,0)</f>
        <v>2729979</v>
      </c>
      <c r="AK144" s="18">
        <f t="shared" si="13"/>
        <v>0</v>
      </c>
    </row>
    <row r="145" spans="2:37" x14ac:dyDescent="0.25">
      <c r="B145" t="s">
        <v>41</v>
      </c>
      <c r="D145" s="16">
        <v>2039965</v>
      </c>
      <c r="E145" s="13">
        <v>44208</v>
      </c>
      <c r="G145" s="17">
        <v>1864400</v>
      </c>
      <c r="I145" s="17">
        <v>0</v>
      </c>
      <c r="K145" s="17">
        <v>0</v>
      </c>
      <c r="N145" s="14">
        <f t="shared" si="10"/>
        <v>0</v>
      </c>
      <c r="O145" s="15">
        <f t="shared" si="11"/>
        <v>1864400</v>
      </c>
      <c r="P145" s="16">
        <v>2039965</v>
      </c>
      <c r="Q145" s="17">
        <v>1864400</v>
      </c>
      <c r="U145" s="17">
        <v>0</v>
      </c>
      <c r="X145" s="17">
        <v>0</v>
      </c>
      <c r="AG145" s="15">
        <f t="shared" si="12"/>
        <v>1864400</v>
      </c>
      <c r="AI145" t="s">
        <v>45</v>
      </c>
      <c r="AJ145" s="17">
        <f>VLOOKUP(P145,[1]CRUCE!$D:$Q,14,0)</f>
        <v>1864400</v>
      </c>
      <c r="AK145" s="18">
        <f t="shared" si="13"/>
        <v>0</v>
      </c>
    </row>
    <row r="146" spans="2:37" x14ac:dyDescent="0.25">
      <c r="B146" t="s">
        <v>41</v>
      </c>
      <c r="D146" s="16">
        <v>2040240</v>
      </c>
      <c r="E146" s="13">
        <v>44208</v>
      </c>
      <c r="G146" s="17">
        <v>527880</v>
      </c>
      <c r="I146" s="17">
        <v>0</v>
      </c>
      <c r="K146" s="17">
        <v>0</v>
      </c>
      <c r="N146" s="14">
        <f t="shared" si="10"/>
        <v>0</v>
      </c>
      <c r="O146" s="15">
        <f t="shared" si="11"/>
        <v>527880</v>
      </c>
      <c r="P146" s="16">
        <v>2040240</v>
      </c>
      <c r="Q146" s="17">
        <v>527880</v>
      </c>
      <c r="U146" s="17">
        <v>0</v>
      </c>
      <c r="X146" s="17">
        <v>0</v>
      </c>
      <c r="AG146" s="15">
        <f t="shared" si="12"/>
        <v>527880</v>
      </c>
      <c r="AI146" t="s">
        <v>45</v>
      </c>
      <c r="AJ146" s="17">
        <f>VLOOKUP(P146,[1]CRUCE!$D:$Q,14,0)</f>
        <v>527880</v>
      </c>
      <c r="AK146" s="18">
        <f t="shared" si="13"/>
        <v>0</v>
      </c>
    </row>
    <row r="147" spans="2:37" x14ac:dyDescent="0.25">
      <c r="B147" t="s">
        <v>41</v>
      </c>
      <c r="D147" s="16">
        <v>2040241</v>
      </c>
      <c r="E147" s="13">
        <v>44208</v>
      </c>
      <c r="G147" s="17">
        <v>527880</v>
      </c>
      <c r="I147" s="17">
        <v>0</v>
      </c>
      <c r="K147" s="17">
        <v>0</v>
      </c>
      <c r="N147" s="14">
        <f t="shared" si="10"/>
        <v>0</v>
      </c>
      <c r="O147" s="15">
        <f t="shared" si="11"/>
        <v>527880</v>
      </c>
      <c r="P147" s="16">
        <v>2040241</v>
      </c>
      <c r="Q147" s="17">
        <v>527880</v>
      </c>
      <c r="U147" s="17">
        <v>0</v>
      </c>
      <c r="X147" s="17">
        <v>0</v>
      </c>
      <c r="AG147" s="15">
        <f t="shared" si="12"/>
        <v>527880</v>
      </c>
      <c r="AI147" t="s">
        <v>45</v>
      </c>
      <c r="AJ147" s="17">
        <f>VLOOKUP(P147,[1]CRUCE!$D:$Q,14,0)</f>
        <v>527880</v>
      </c>
      <c r="AK147" s="18">
        <f t="shared" si="13"/>
        <v>0</v>
      </c>
    </row>
    <row r="148" spans="2:37" x14ac:dyDescent="0.25">
      <c r="B148" t="s">
        <v>41</v>
      </c>
      <c r="D148" s="16">
        <v>2040247</v>
      </c>
      <c r="E148" s="13">
        <v>44208</v>
      </c>
      <c r="G148" s="17">
        <v>527880</v>
      </c>
      <c r="I148" s="17">
        <v>0</v>
      </c>
      <c r="K148" s="17">
        <v>0</v>
      </c>
      <c r="N148" s="14">
        <f t="shared" si="10"/>
        <v>0</v>
      </c>
      <c r="O148" s="15">
        <f t="shared" si="11"/>
        <v>527880</v>
      </c>
      <c r="P148" s="16">
        <v>2040247</v>
      </c>
      <c r="Q148" s="17">
        <v>527880</v>
      </c>
      <c r="U148" s="17">
        <v>0</v>
      </c>
      <c r="X148" s="17">
        <v>0</v>
      </c>
      <c r="AG148" s="15">
        <f t="shared" si="12"/>
        <v>527880</v>
      </c>
      <c r="AI148" t="s">
        <v>45</v>
      </c>
      <c r="AJ148" s="17">
        <f>VLOOKUP(P148,[1]CRUCE!$D:$Q,14,0)</f>
        <v>527880</v>
      </c>
      <c r="AK148" s="18">
        <f t="shared" si="13"/>
        <v>0</v>
      </c>
    </row>
    <row r="149" spans="2:37" x14ac:dyDescent="0.25">
      <c r="B149" t="s">
        <v>41</v>
      </c>
      <c r="D149" s="16">
        <v>2040309</v>
      </c>
      <c r="E149" s="13">
        <v>44204</v>
      </c>
      <c r="G149" s="17">
        <v>63369</v>
      </c>
      <c r="I149" s="17">
        <v>0</v>
      </c>
      <c r="K149" s="17">
        <v>0</v>
      </c>
      <c r="N149" s="14">
        <f t="shared" si="10"/>
        <v>0</v>
      </c>
      <c r="O149" s="15">
        <f t="shared" si="11"/>
        <v>63369</v>
      </c>
      <c r="P149" s="16">
        <v>2040309</v>
      </c>
      <c r="Q149" s="17">
        <v>63369</v>
      </c>
      <c r="U149" s="17">
        <v>0</v>
      </c>
      <c r="X149" s="17">
        <v>0</v>
      </c>
      <c r="AG149" s="15">
        <f t="shared" si="12"/>
        <v>63369</v>
      </c>
      <c r="AI149" t="s">
        <v>45</v>
      </c>
      <c r="AJ149" s="17">
        <f>VLOOKUP(P149,[1]CRUCE!$D:$Q,14,0)</f>
        <v>63369</v>
      </c>
      <c r="AK149" s="18">
        <f t="shared" si="13"/>
        <v>0</v>
      </c>
    </row>
    <row r="150" spans="2:37" x14ac:dyDescent="0.25">
      <c r="B150" t="s">
        <v>41</v>
      </c>
      <c r="D150" s="16">
        <v>2042467</v>
      </c>
      <c r="E150" s="13">
        <v>44323</v>
      </c>
      <c r="G150" s="17">
        <v>772525</v>
      </c>
      <c r="I150" s="17">
        <v>0</v>
      </c>
      <c r="K150" s="17">
        <v>0</v>
      </c>
      <c r="N150" s="14">
        <f t="shared" si="10"/>
        <v>0</v>
      </c>
      <c r="O150" s="15">
        <f t="shared" si="11"/>
        <v>772525</v>
      </c>
      <c r="P150" s="16">
        <v>2042467</v>
      </c>
      <c r="Q150" s="17">
        <v>772525</v>
      </c>
      <c r="U150" s="17">
        <v>0</v>
      </c>
      <c r="X150" s="17">
        <v>0</v>
      </c>
      <c r="AG150" s="15">
        <f t="shared" si="12"/>
        <v>772525</v>
      </c>
      <c r="AI150" t="s">
        <v>45</v>
      </c>
      <c r="AJ150" s="17">
        <f>VLOOKUP(P150,[1]CRUCE!$D:$Q,14,0)</f>
        <v>772525</v>
      </c>
      <c r="AK150" s="18">
        <f t="shared" si="13"/>
        <v>0</v>
      </c>
    </row>
    <row r="151" spans="2:37" x14ac:dyDescent="0.25">
      <c r="B151" t="s">
        <v>41</v>
      </c>
      <c r="D151" s="16">
        <v>2046328</v>
      </c>
      <c r="E151" s="13">
        <v>44266</v>
      </c>
      <c r="G151" s="17">
        <v>63369</v>
      </c>
      <c r="I151" s="17">
        <v>0</v>
      </c>
      <c r="K151" s="17">
        <v>0</v>
      </c>
      <c r="N151" s="14">
        <f t="shared" si="10"/>
        <v>0</v>
      </c>
      <c r="O151" s="15">
        <f t="shared" si="11"/>
        <v>63369</v>
      </c>
      <c r="P151" s="16">
        <v>2046328</v>
      </c>
      <c r="Q151" s="17">
        <v>63369</v>
      </c>
      <c r="U151" s="17">
        <v>0</v>
      </c>
      <c r="X151" s="17">
        <v>0</v>
      </c>
      <c r="AG151" s="15">
        <f t="shared" si="12"/>
        <v>63369</v>
      </c>
      <c r="AI151" t="s">
        <v>45</v>
      </c>
      <c r="AJ151" s="17">
        <f>VLOOKUP(P151,[1]CRUCE!$D:$Q,14,0)</f>
        <v>63369</v>
      </c>
      <c r="AK151" s="18">
        <f t="shared" si="13"/>
        <v>0</v>
      </c>
    </row>
    <row r="152" spans="2:37" x14ac:dyDescent="0.25">
      <c r="B152" t="s">
        <v>41</v>
      </c>
      <c r="D152" s="16">
        <v>2047080</v>
      </c>
      <c r="E152" s="13">
        <v>44266</v>
      </c>
      <c r="G152" s="17">
        <v>63369</v>
      </c>
      <c r="I152" s="17">
        <v>0</v>
      </c>
      <c r="K152" s="17">
        <v>0</v>
      </c>
      <c r="N152" s="14">
        <f t="shared" si="10"/>
        <v>0</v>
      </c>
      <c r="O152" s="15">
        <f t="shared" si="11"/>
        <v>63369</v>
      </c>
      <c r="P152" s="16">
        <v>2047080</v>
      </c>
      <c r="Q152" s="17">
        <v>63369</v>
      </c>
      <c r="U152" s="17">
        <v>0</v>
      </c>
      <c r="X152" s="17">
        <v>0</v>
      </c>
      <c r="AG152" s="15">
        <f t="shared" si="12"/>
        <v>63369</v>
      </c>
      <c r="AI152" t="s">
        <v>45</v>
      </c>
      <c r="AJ152" s="17">
        <f>VLOOKUP(P152,[1]CRUCE!$D:$Q,14,0)</f>
        <v>63369</v>
      </c>
      <c r="AK152" s="18">
        <f t="shared" si="13"/>
        <v>0</v>
      </c>
    </row>
    <row r="153" spans="2:37" x14ac:dyDescent="0.25">
      <c r="B153" t="s">
        <v>41</v>
      </c>
      <c r="D153" s="16">
        <v>2048558</v>
      </c>
      <c r="E153" s="13">
        <v>44265</v>
      </c>
      <c r="G153" s="17">
        <v>96860</v>
      </c>
      <c r="I153" s="17">
        <v>0</v>
      </c>
      <c r="K153" s="17">
        <v>0</v>
      </c>
      <c r="N153" s="14">
        <f t="shared" si="10"/>
        <v>0</v>
      </c>
      <c r="O153" s="15">
        <f t="shared" si="11"/>
        <v>96860</v>
      </c>
      <c r="P153" s="16">
        <v>2048558</v>
      </c>
      <c r="Q153" s="17">
        <v>96860</v>
      </c>
      <c r="U153" s="17">
        <v>0</v>
      </c>
      <c r="X153" s="17">
        <v>0</v>
      </c>
      <c r="AG153" s="15">
        <f t="shared" si="12"/>
        <v>96860</v>
      </c>
      <c r="AI153" t="s">
        <v>45</v>
      </c>
      <c r="AJ153" s="17">
        <f>VLOOKUP(P153,[1]CRUCE!$D:$Q,14,0)</f>
        <v>96860</v>
      </c>
      <c r="AK153" s="18">
        <f t="shared" si="13"/>
        <v>0</v>
      </c>
    </row>
    <row r="154" spans="2:37" x14ac:dyDescent="0.25">
      <c r="B154" t="s">
        <v>41</v>
      </c>
      <c r="D154" s="16">
        <v>2048563</v>
      </c>
      <c r="E154" s="13">
        <v>44265</v>
      </c>
      <c r="G154" s="17">
        <v>484300</v>
      </c>
      <c r="I154" s="17">
        <v>0</v>
      </c>
      <c r="K154" s="17">
        <v>0</v>
      </c>
      <c r="N154" s="14">
        <f t="shared" si="10"/>
        <v>0</v>
      </c>
      <c r="O154" s="15">
        <f t="shared" si="11"/>
        <v>484300</v>
      </c>
      <c r="P154" s="16">
        <v>2048563</v>
      </c>
      <c r="Q154" s="17">
        <v>484300</v>
      </c>
      <c r="U154" s="17">
        <v>0</v>
      </c>
      <c r="X154" s="17">
        <v>0</v>
      </c>
      <c r="AG154" s="15">
        <f t="shared" si="12"/>
        <v>484300</v>
      </c>
      <c r="AI154" t="s">
        <v>45</v>
      </c>
      <c r="AJ154" s="17">
        <f>VLOOKUP(P154,[1]CRUCE!$D:$Q,14,0)</f>
        <v>484300</v>
      </c>
      <c r="AK154" s="18">
        <f t="shared" si="13"/>
        <v>0</v>
      </c>
    </row>
    <row r="155" spans="2:37" x14ac:dyDescent="0.25">
      <c r="B155" t="s">
        <v>41</v>
      </c>
      <c r="D155" s="16">
        <v>2053327</v>
      </c>
      <c r="E155" s="13">
        <v>44266</v>
      </c>
      <c r="G155" s="17">
        <v>86200</v>
      </c>
      <c r="I155" s="17">
        <v>0</v>
      </c>
      <c r="K155" s="17">
        <v>0</v>
      </c>
      <c r="N155" s="14">
        <f t="shared" si="10"/>
        <v>0</v>
      </c>
      <c r="O155" s="15">
        <f t="shared" si="11"/>
        <v>86200</v>
      </c>
      <c r="P155" s="16">
        <v>2053327</v>
      </c>
      <c r="Q155" s="17">
        <v>86200</v>
      </c>
      <c r="U155" s="17">
        <v>0</v>
      </c>
      <c r="X155" s="17">
        <v>0</v>
      </c>
      <c r="AG155" s="15">
        <f t="shared" si="12"/>
        <v>86200</v>
      </c>
      <c r="AI155" t="s">
        <v>45</v>
      </c>
      <c r="AJ155" s="17">
        <f>VLOOKUP(P155,[1]CRUCE!$D:$Q,14,0)</f>
        <v>86200</v>
      </c>
      <c r="AK155" s="18">
        <f t="shared" si="13"/>
        <v>0</v>
      </c>
    </row>
    <row r="156" spans="2:37" x14ac:dyDescent="0.25">
      <c r="B156" t="s">
        <v>41</v>
      </c>
      <c r="D156" s="16">
        <v>2054478</v>
      </c>
      <c r="E156" s="13">
        <v>44266</v>
      </c>
      <c r="G156" s="17">
        <v>15846594</v>
      </c>
      <c r="I156" s="17">
        <v>0</v>
      </c>
      <c r="K156" s="17">
        <v>0</v>
      </c>
      <c r="N156" s="14">
        <f t="shared" si="10"/>
        <v>0</v>
      </c>
      <c r="O156" s="15">
        <f t="shared" si="11"/>
        <v>15846594</v>
      </c>
      <c r="P156" s="16">
        <v>2054478</v>
      </c>
      <c r="Q156" s="17">
        <v>15846594</v>
      </c>
      <c r="U156" s="17">
        <v>0</v>
      </c>
      <c r="X156" s="17">
        <v>0</v>
      </c>
      <c r="AG156" s="15">
        <f t="shared" si="12"/>
        <v>15846594</v>
      </c>
      <c r="AI156" t="s">
        <v>45</v>
      </c>
      <c r="AJ156" s="17">
        <f>VLOOKUP(P156,[1]CRUCE!$D:$Q,14,0)</f>
        <v>15846594</v>
      </c>
      <c r="AK156" s="18">
        <f t="shared" si="13"/>
        <v>0</v>
      </c>
    </row>
    <row r="157" spans="2:37" x14ac:dyDescent="0.25">
      <c r="B157" t="s">
        <v>41</v>
      </c>
      <c r="D157" s="16">
        <v>2054959</v>
      </c>
      <c r="E157" s="13">
        <v>44266</v>
      </c>
      <c r="G157" s="17">
        <v>9792099</v>
      </c>
      <c r="I157" s="17">
        <v>0</v>
      </c>
      <c r="K157" s="17">
        <v>0</v>
      </c>
      <c r="N157" s="14">
        <f t="shared" si="10"/>
        <v>0</v>
      </c>
      <c r="O157" s="15">
        <f t="shared" si="11"/>
        <v>9792099</v>
      </c>
      <c r="P157" s="16">
        <v>2054959</v>
      </c>
      <c r="Q157" s="17">
        <v>9792099</v>
      </c>
      <c r="U157" s="17">
        <v>0</v>
      </c>
      <c r="X157" s="17">
        <v>0</v>
      </c>
      <c r="AG157" s="15">
        <f t="shared" si="12"/>
        <v>9792099</v>
      </c>
      <c r="AI157" t="s">
        <v>45</v>
      </c>
      <c r="AJ157" s="17">
        <f>VLOOKUP(P157,[1]CRUCE!$D:$Q,14,0)</f>
        <v>9792099</v>
      </c>
      <c r="AK157" s="18">
        <f t="shared" si="13"/>
        <v>0</v>
      </c>
    </row>
    <row r="158" spans="2:37" x14ac:dyDescent="0.25">
      <c r="B158" t="s">
        <v>41</v>
      </c>
      <c r="D158" s="16">
        <v>2055290</v>
      </c>
      <c r="E158" s="13">
        <v>44266</v>
      </c>
      <c r="G158" s="17">
        <v>56969</v>
      </c>
      <c r="I158" s="17">
        <v>0</v>
      </c>
      <c r="K158" s="17">
        <v>0</v>
      </c>
      <c r="N158" s="14">
        <f t="shared" si="10"/>
        <v>0</v>
      </c>
      <c r="O158" s="15">
        <f t="shared" si="11"/>
        <v>56969</v>
      </c>
      <c r="P158" s="16">
        <v>2055290</v>
      </c>
      <c r="Q158" s="17">
        <v>56969</v>
      </c>
      <c r="U158" s="17">
        <v>0</v>
      </c>
      <c r="X158" s="17">
        <v>0</v>
      </c>
      <c r="AG158" s="15">
        <f t="shared" si="12"/>
        <v>56969</v>
      </c>
      <c r="AI158" t="s">
        <v>45</v>
      </c>
      <c r="AJ158" s="17">
        <f>VLOOKUP(P158,[1]CRUCE!$D:$Q,14,0)</f>
        <v>56969</v>
      </c>
      <c r="AK158" s="18">
        <f t="shared" si="13"/>
        <v>0</v>
      </c>
    </row>
    <row r="159" spans="2:37" x14ac:dyDescent="0.25">
      <c r="B159" t="s">
        <v>41</v>
      </c>
      <c r="D159" s="16">
        <v>2056594</v>
      </c>
      <c r="E159" s="13">
        <v>44266</v>
      </c>
      <c r="G159" s="17">
        <v>10710419</v>
      </c>
      <c r="I159" s="17">
        <v>0</v>
      </c>
      <c r="K159" s="17">
        <v>0</v>
      </c>
      <c r="N159" s="14">
        <f t="shared" si="10"/>
        <v>0</v>
      </c>
      <c r="O159" s="15">
        <f t="shared" si="11"/>
        <v>10710419</v>
      </c>
      <c r="P159" s="16">
        <v>2056594</v>
      </c>
      <c r="Q159" s="17">
        <v>10710419</v>
      </c>
      <c r="U159" s="17">
        <v>0</v>
      </c>
      <c r="X159" s="17">
        <v>0</v>
      </c>
      <c r="AG159" s="15">
        <f t="shared" si="12"/>
        <v>10710419</v>
      </c>
      <c r="AI159" t="s">
        <v>45</v>
      </c>
      <c r="AJ159" s="17">
        <f>VLOOKUP(P159,[1]CRUCE!$D:$Q,14,0)</f>
        <v>10710419</v>
      </c>
      <c r="AK159" s="18">
        <f t="shared" si="13"/>
        <v>0</v>
      </c>
    </row>
    <row r="160" spans="2:37" x14ac:dyDescent="0.25">
      <c r="B160" t="s">
        <v>41</v>
      </c>
      <c r="D160" s="16">
        <v>2057069</v>
      </c>
      <c r="E160" s="13">
        <v>44296</v>
      </c>
      <c r="G160" s="17">
        <v>11735662</v>
      </c>
      <c r="I160" s="17">
        <v>0</v>
      </c>
      <c r="K160" s="17">
        <v>0</v>
      </c>
      <c r="N160" s="14">
        <f t="shared" si="10"/>
        <v>0</v>
      </c>
      <c r="O160" s="15">
        <f t="shared" si="11"/>
        <v>11735662</v>
      </c>
      <c r="P160" s="16">
        <v>2057069</v>
      </c>
      <c r="Q160" s="17">
        <v>11735662</v>
      </c>
      <c r="U160" s="17">
        <v>0</v>
      </c>
      <c r="X160" s="17">
        <v>0</v>
      </c>
      <c r="AG160" s="15">
        <f t="shared" si="12"/>
        <v>11735662</v>
      </c>
      <c r="AI160" t="s">
        <v>45</v>
      </c>
      <c r="AJ160" s="17">
        <f>VLOOKUP(P160,[1]CRUCE!$D:$Q,14,0)</f>
        <v>11735662</v>
      </c>
      <c r="AK160" s="18">
        <f t="shared" si="13"/>
        <v>0</v>
      </c>
    </row>
    <row r="161" spans="2:37" x14ac:dyDescent="0.25">
      <c r="B161" t="s">
        <v>41</v>
      </c>
      <c r="D161" s="16">
        <v>2057271</v>
      </c>
      <c r="E161" s="13">
        <v>44266</v>
      </c>
      <c r="G161" s="17">
        <v>56969</v>
      </c>
      <c r="I161" s="17">
        <v>0</v>
      </c>
      <c r="K161" s="17">
        <v>0</v>
      </c>
      <c r="N161" s="14">
        <f t="shared" si="10"/>
        <v>0</v>
      </c>
      <c r="O161" s="15">
        <f t="shared" si="11"/>
        <v>56969</v>
      </c>
      <c r="P161" s="16">
        <v>2057271</v>
      </c>
      <c r="Q161" s="17">
        <v>56969</v>
      </c>
      <c r="U161" s="17">
        <v>0</v>
      </c>
      <c r="X161" s="17">
        <v>0</v>
      </c>
      <c r="AG161" s="15">
        <f t="shared" si="12"/>
        <v>56969</v>
      </c>
      <c r="AI161" t="s">
        <v>45</v>
      </c>
      <c r="AJ161" s="17">
        <f>VLOOKUP(P161,[1]CRUCE!$D:$Q,14,0)</f>
        <v>56969</v>
      </c>
      <c r="AK161" s="18">
        <f t="shared" si="13"/>
        <v>0</v>
      </c>
    </row>
    <row r="162" spans="2:37" x14ac:dyDescent="0.25">
      <c r="B162" t="s">
        <v>41</v>
      </c>
      <c r="D162" s="16">
        <v>2057781</v>
      </c>
      <c r="E162" s="13">
        <v>44329</v>
      </c>
      <c r="G162" s="17">
        <v>81302</v>
      </c>
      <c r="I162" s="17">
        <v>0</v>
      </c>
      <c r="K162" s="17">
        <v>0</v>
      </c>
      <c r="N162" s="14">
        <f t="shared" si="10"/>
        <v>0</v>
      </c>
      <c r="O162" s="15">
        <f t="shared" si="11"/>
        <v>81302</v>
      </c>
      <c r="P162" s="16">
        <v>2057781</v>
      </c>
      <c r="Q162" s="17">
        <v>81302</v>
      </c>
      <c r="U162" s="17">
        <v>0</v>
      </c>
      <c r="X162" s="17">
        <v>0</v>
      </c>
      <c r="AG162" s="15">
        <f t="shared" si="12"/>
        <v>81302</v>
      </c>
      <c r="AI162" t="s">
        <v>45</v>
      </c>
      <c r="AJ162" s="17">
        <f>VLOOKUP(P162,[1]CRUCE!$D:$Q,14,0)</f>
        <v>81302</v>
      </c>
      <c r="AK162" s="18">
        <f t="shared" si="13"/>
        <v>0</v>
      </c>
    </row>
    <row r="163" spans="2:37" x14ac:dyDescent="0.25">
      <c r="B163" t="s">
        <v>41</v>
      </c>
      <c r="D163" s="16">
        <v>2057789</v>
      </c>
      <c r="E163" s="13">
        <v>44266</v>
      </c>
      <c r="G163" s="17">
        <v>71900</v>
      </c>
      <c r="I163" s="17">
        <v>0</v>
      </c>
      <c r="K163" s="17">
        <v>0</v>
      </c>
      <c r="N163" s="14">
        <f t="shared" si="10"/>
        <v>0</v>
      </c>
      <c r="O163" s="15">
        <f t="shared" si="11"/>
        <v>71900</v>
      </c>
      <c r="P163" s="16">
        <v>2057789</v>
      </c>
      <c r="Q163" s="17">
        <v>71900</v>
      </c>
      <c r="U163" s="17">
        <v>0</v>
      </c>
      <c r="X163" s="17">
        <v>0</v>
      </c>
      <c r="AG163" s="15">
        <f t="shared" si="12"/>
        <v>71900</v>
      </c>
      <c r="AI163" t="s">
        <v>45</v>
      </c>
      <c r="AJ163" s="17">
        <f>VLOOKUP(P163,[1]CRUCE!$D:$Q,14,0)</f>
        <v>71900</v>
      </c>
      <c r="AK163" s="18">
        <f t="shared" si="13"/>
        <v>0</v>
      </c>
    </row>
    <row r="164" spans="2:37" x14ac:dyDescent="0.25">
      <c r="B164" t="s">
        <v>41</v>
      </c>
      <c r="D164" s="16">
        <v>2058354</v>
      </c>
      <c r="E164" s="13">
        <v>44266</v>
      </c>
      <c r="G164" s="17">
        <v>31153793</v>
      </c>
      <c r="I164" s="17">
        <v>0</v>
      </c>
      <c r="K164" s="17">
        <v>0</v>
      </c>
      <c r="N164" s="14">
        <f t="shared" si="10"/>
        <v>0</v>
      </c>
      <c r="O164" s="15">
        <f t="shared" si="11"/>
        <v>31153793</v>
      </c>
      <c r="P164" s="16">
        <v>2058354</v>
      </c>
      <c r="Q164" s="17">
        <v>31153793</v>
      </c>
      <c r="U164" s="17">
        <v>0</v>
      </c>
      <c r="X164" s="17">
        <v>0</v>
      </c>
      <c r="AG164" s="15">
        <f t="shared" si="12"/>
        <v>31153793</v>
      </c>
      <c r="AI164" t="s">
        <v>45</v>
      </c>
      <c r="AJ164" s="17">
        <f>VLOOKUP(P164,[1]CRUCE!$D:$Q,14,0)</f>
        <v>31153793</v>
      </c>
      <c r="AK164" s="18">
        <f t="shared" si="13"/>
        <v>0</v>
      </c>
    </row>
    <row r="165" spans="2:37" x14ac:dyDescent="0.25">
      <c r="B165" t="s">
        <v>41</v>
      </c>
      <c r="D165" s="16">
        <v>2064141</v>
      </c>
      <c r="E165" s="13">
        <v>44296</v>
      </c>
      <c r="G165" s="17">
        <v>63369</v>
      </c>
      <c r="I165" s="17">
        <v>0</v>
      </c>
      <c r="K165" s="17">
        <v>0</v>
      </c>
      <c r="N165" s="14">
        <f t="shared" si="10"/>
        <v>0</v>
      </c>
      <c r="O165" s="15">
        <f t="shared" si="11"/>
        <v>63369</v>
      </c>
      <c r="P165" s="16">
        <v>2064141</v>
      </c>
      <c r="Q165" s="17">
        <v>63369</v>
      </c>
      <c r="U165" s="17">
        <v>0</v>
      </c>
      <c r="X165" s="17">
        <v>0</v>
      </c>
      <c r="AG165" s="15">
        <f t="shared" si="12"/>
        <v>63369</v>
      </c>
      <c r="AI165" t="s">
        <v>45</v>
      </c>
      <c r="AJ165" s="17">
        <f>VLOOKUP(P165,[1]CRUCE!$D:$Q,14,0)</f>
        <v>63369</v>
      </c>
      <c r="AK165" s="18">
        <f t="shared" si="13"/>
        <v>0</v>
      </c>
    </row>
    <row r="166" spans="2:37" x14ac:dyDescent="0.25">
      <c r="B166" t="s">
        <v>41</v>
      </c>
      <c r="D166" s="16">
        <v>2064521</v>
      </c>
      <c r="E166" s="13">
        <v>44329</v>
      </c>
      <c r="G166" s="17">
        <v>52400</v>
      </c>
      <c r="I166" s="17">
        <v>0</v>
      </c>
      <c r="K166" s="17">
        <v>0</v>
      </c>
      <c r="N166" s="14">
        <f t="shared" si="10"/>
        <v>0</v>
      </c>
      <c r="O166" s="15">
        <f t="shared" si="11"/>
        <v>52400</v>
      </c>
      <c r="P166" s="16">
        <v>2064521</v>
      </c>
      <c r="Q166" s="17">
        <v>52400</v>
      </c>
      <c r="U166" s="17">
        <v>0</v>
      </c>
      <c r="X166" s="17">
        <v>0</v>
      </c>
      <c r="AG166" s="15">
        <f t="shared" si="12"/>
        <v>52400</v>
      </c>
      <c r="AI166" t="s">
        <v>45</v>
      </c>
      <c r="AJ166" s="17">
        <f>VLOOKUP(P166,[1]CRUCE!$D:$Q,14,0)</f>
        <v>52400</v>
      </c>
      <c r="AK166" s="18">
        <f t="shared" si="13"/>
        <v>0</v>
      </c>
    </row>
    <row r="167" spans="2:37" x14ac:dyDescent="0.25">
      <c r="B167" t="s">
        <v>41</v>
      </c>
      <c r="D167" s="16">
        <v>2065649</v>
      </c>
      <c r="E167" s="13">
        <v>44296</v>
      </c>
      <c r="G167" s="17">
        <v>11876518</v>
      </c>
      <c r="I167" s="17">
        <v>0</v>
      </c>
      <c r="K167" s="17">
        <v>0</v>
      </c>
      <c r="N167" s="14">
        <f t="shared" si="10"/>
        <v>0</v>
      </c>
      <c r="O167" s="15">
        <f t="shared" si="11"/>
        <v>11876518</v>
      </c>
      <c r="P167" s="16">
        <v>2065649</v>
      </c>
      <c r="Q167" s="17">
        <v>11876518</v>
      </c>
      <c r="U167" s="17">
        <v>0</v>
      </c>
      <c r="X167" s="17">
        <v>0</v>
      </c>
      <c r="AG167" s="15">
        <f t="shared" si="12"/>
        <v>11876518</v>
      </c>
      <c r="AI167" t="s">
        <v>45</v>
      </c>
      <c r="AJ167" s="17">
        <f>VLOOKUP(P167,[1]CRUCE!$D:$Q,14,0)</f>
        <v>11876518</v>
      </c>
      <c r="AK167" s="18">
        <f t="shared" si="13"/>
        <v>0</v>
      </c>
    </row>
    <row r="168" spans="2:37" x14ac:dyDescent="0.25">
      <c r="B168" t="s">
        <v>41</v>
      </c>
      <c r="D168" s="16">
        <v>2068673</v>
      </c>
      <c r="E168" s="13">
        <v>44327</v>
      </c>
      <c r="G168" s="17">
        <v>1820232</v>
      </c>
      <c r="I168" s="17">
        <v>0</v>
      </c>
      <c r="K168" s="17">
        <v>0</v>
      </c>
      <c r="N168" s="14">
        <f t="shared" si="10"/>
        <v>0</v>
      </c>
      <c r="O168" s="15">
        <f t="shared" si="11"/>
        <v>1820232</v>
      </c>
      <c r="P168" s="16">
        <v>2068673</v>
      </c>
      <c r="Q168" s="17">
        <v>1820232</v>
      </c>
      <c r="U168" s="17">
        <v>0</v>
      </c>
      <c r="X168" s="17">
        <v>0</v>
      </c>
      <c r="AG168" s="15">
        <f t="shared" si="12"/>
        <v>1820232</v>
      </c>
      <c r="AI168" t="s">
        <v>45</v>
      </c>
      <c r="AJ168" s="17">
        <f>VLOOKUP(P168,[1]CRUCE!$D:$Q,14,0)</f>
        <v>1820232</v>
      </c>
      <c r="AK168" s="18">
        <f t="shared" si="13"/>
        <v>0</v>
      </c>
    </row>
    <row r="169" spans="2:37" x14ac:dyDescent="0.25">
      <c r="B169" t="s">
        <v>41</v>
      </c>
      <c r="D169" s="16">
        <v>2070009</v>
      </c>
      <c r="E169" s="13">
        <v>44296</v>
      </c>
      <c r="G169" s="17">
        <v>9264996</v>
      </c>
      <c r="I169" s="17">
        <v>0</v>
      </c>
      <c r="K169" s="17">
        <v>0</v>
      </c>
      <c r="N169" s="14">
        <f t="shared" si="10"/>
        <v>0</v>
      </c>
      <c r="O169" s="15">
        <f t="shared" si="11"/>
        <v>9264996</v>
      </c>
      <c r="P169" s="16">
        <v>2070009</v>
      </c>
      <c r="Q169" s="17">
        <v>9264996</v>
      </c>
      <c r="U169" s="17">
        <v>0</v>
      </c>
      <c r="X169" s="17">
        <v>0</v>
      </c>
      <c r="AG169" s="15">
        <f t="shared" si="12"/>
        <v>9264996</v>
      </c>
      <c r="AI169" t="s">
        <v>45</v>
      </c>
      <c r="AJ169" s="17">
        <f>VLOOKUP(P169,[1]CRUCE!$D:$Q,14,0)</f>
        <v>9264996</v>
      </c>
      <c r="AK169" s="18">
        <f t="shared" si="13"/>
        <v>0</v>
      </c>
    </row>
    <row r="170" spans="2:37" x14ac:dyDescent="0.25">
      <c r="B170" t="s">
        <v>41</v>
      </c>
      <c r="D170" s="16">
        <v>2079497</v>
      </c>
      <c r="E170" s="13">
        <v>44356</v>
      </c>
      <c r="G170" s="17">
        <v>345356</v>
      </c>
      <c r="I170" s="17">
        <v>0</v>
      </c>
      <c r="K170" s="17">
        <v>0</v>
      </c>
      <c r="N170" s="14">
        <f t="shared" si="10"/>
        <v>0</v>
      </c>
      <c r="O170" s="15">
        <f t="shared" si="11"/>
        <v>345356</v>
      </c>
      <c r="P170" s="16">
        <v>2079497</v>
      </c>
      <c r="Q170" s="17">
        <v>345356</v>
      </c>
      <c r="U170" s="17">
        <v>0</v>
      </c>
      <c r="X170" s="17">
        <v>0</v>
      </c>
      <c r="AG170" s="15">
        <f t="shared" si="12"/>
        <v>345356</v>
      </c>
      <c r="AI170" t="s">
        <v>45</v>
      </c>
      <c r="AJ170" s="17">
        <f>VLOOKUP(P170,[1]CRUCE!$D:$Q,14,0)</f>
        <v>345356</v>
      </c>
      <c r="AK170" s="18">
        <f t="shared" si="13"/>
        <v>0</v>
      </c>
    </row>
    <row r="171" spans="2:37" x14ac:dyDescent="0.25">
      <c r="B171" t="s">
        <v>41</v>
      </c>
      <c r="D171" s="16">
        <v>2080996</v>
      </c>
      <c r="E171" s="13">
        <v>44357</v>
      </c>
      <c r="G171" s="17">
        <v>281900</v>
      </c>
      <c r="I171" s="17">
        <v>0</v>
      </c>
      <c r="K171" s="17">
        <v>0</v>
      </c>
      <c r="N171" s="14">
        <f t="shared" si="10"/>
        <v>0</v>
      </c>
      <c r="O171" s="15">
        <f t="shared" si="11"/>
        <v>281900</v>
      </c>
      <c r="P171" s="16">
        <v>2080996</v>
      </c>
      <c r="Q171" s="17">
        <v>281900</v>
      </c>
      <c r="U171" s="17">
        <v>0</v>
      </c>
      <c r="X171" s="17">
        <v>0</v>
      </c>
      <c r="AG171" s="15">
        <f t="shared" si="12"/>
        <v>281900</v>
      </c>
      <c r="AI171" t="s">
        <v>45</v>
      </c>
      <c r="AJ171" s="17">
        <f>VLOOKUP(P171,[1]CRUCE!$D:$Q,14,0)</f>
        <v>281900</v>
      </c>
      <c r="AK171" s="18">
        <f t="shared" si="13"/>
        <v>0</v>
      </c>
    </row>
    <row r="172" spans="2:37" x14ac:dyDescent="0.25">
      <c r="B172" t="s">
        <v>41</v>
      </c>
      <c r="D172" s="16">
        <v>2020935</v>
      </c>
      <c r="E172" s="13">
        <v>44169</v>
      </c>
      <c r="G172" s="17">
        <v>247400</v>
      </c>
      <c r="I172" s="17">
        <v>0</v>
      </c>
      <c r="K172" s="17">
        <v>0</v>
      </c>
      <c r="N172" s="14">
        <f t="shared" si="10"/>
        <v>0</v>
      </c>
      <c r="O172" s="15">
        <f t="shared" si="11"/>
        <v>247400</v>
      </c>
      <c r="P172" s="16">
        <v>2020935</v>
      </c>
      <c r="Q172" s="17">
        <v>247400</v>
      </c>
      <c r="U172" s="17">
        <v>0</v>
      </c>
      <c r="X172" s="17">
        <v>0</v>
      </c>
      <c r="AC172" s="17">
        <v>54818</v>
      </c>
      <c r="AG172" s="15">
        <f t="shared" si="12"/>
        <v>192582</v>
      </c>
      <c r="AI172" t="s">
        <v>46</v>
      </c>
      <c r="AJ172" s="17">
        <f>VLOOKUP(P172,[1]CRUCE!$D:$Q,14,0)</f>
        <v>192582</v>
      </c>
      <c r="AK172" s="18">
        <f t="shared" si="13"/>
        <v>0</v>
      </c>
    </row>
    <row r="173" spans="2:37" x14ac:dyDescent="0.25">
      <c r="B173" t="s">
        <v>41</v>
      </c>
      <c r="D173" s="16">
        <v>2022014</v>
      </c>
      <c r="E173" s="13">
        <v>44169</v>
      </c>
      <c r="G173" s="17">
        <v>545300</v>
      </c>
      <c r="I173" s="17">
        <v>0</v>
      </c>
      <c r="K173" s="17">
        <v>0</v>
      </c>
      <c r="N173" s="14">
        <f t="shared" si="10"/>
        <v>0</v>
      </c>
      <c r="O173" s="15">
        <f t="shared" si="11"/>
        <v>545300</v>
      </c>
      <c r="P173" s="16">
        <v>2022014</v>
      </c>
      <c r="Q173" s="17">
        <v>545300</v>
      </c>
      <c r="U173" s="17">
        <v>0</v>
      </c>
      <c r="X173" s="17">
        <v>0</v>
      </c>
      <c r="AC173" s="17">
        <v>378373</v>
      </c>
      <c r="AG173" s="15">
        <f t="shared" si="12"/>
        <v>166927</v>
      </c>
      <c r="AI173" t="s">
        <v>46</v>
      </c>
      <c r="AJ173" s="17">
        <f>VLOOKUP(P173,[1]CRUCE!$D:$Q,14,0)</f>
        <v>166927</v>
      </c>
      <c r="AK173" s="18">
        <f t="shared" si="13"/>
        <v>0</v>
      </c>
    </row>
    <row r="174" spans="2:37" x14ac:dyDescent="0.25">
      <c r="B174" t="s">
        <v>41</v>
      </c>
      <c r="D174" s="16">
        <v>2024436</v>
      </c>
      <c r="E174" s="13">
        <v>44172</v>
      </c>
      <c r="G174" s="17">
        <v>9154146</v>
      </c>
      <c r="I174" s="17">
        <v>0</v>
      </c>
      <c r="K174" s="17">
        <v>0</v>
      </c>
      <c r="N174" s="14">
        <f t="shared" si="10"/>
        <v>0</v>
      </c>
      <c r="O174" s="15">
        <f t="shared" si="11"/>
        <v>9154146</v>
      </c>
      <c r="P174" s="16">
        <v>2024436</v>
      </c>
      <c r="Q174" s="17">
        <v>9154146</v>
      </c>
      <c r="U174" s="17">
        <v>0</v>
      </c>
      <c r="X174" s="17">
        <v>0</v>
      </c>
      <c r="AC174" s="17">
        <v>420580</v>
      </c>
      <c r="AG174" s="15">
        <f t="shared" si="12"/>
        <v>8733566</v>
      </c>
      <c r="AI174" t="s">
        <v>46</v>
      </c>
      <c r="AJ174" s="17">
        <f>VLOOKUP(P174,[1]CRUCE!$D:$Q,14,0)</f>
        <v>8733566</v>
      </c>
      <c r="AK174" s="18">
        <f t="shared" si="13"/>
        <v>0</v>
      </c>
    </row>
    <row r="175" spans="2:37" x14ac:dyDescent="0.25">
      <c r="B175" t="s">
        <v>41</v>
      </c>
      <c r="D175" s="16">
        <v>2028641</v>
      </c>
      <c r="E175" s="13">
        <v>44175</v>
      </c>
      <c r="G175" s="17">
        <v>1659100</v>
      </c>
      <c r="I175" s="17">
        <v>0</v>
      </c>
      <c r="K175" s="17">
        <v>0</v>
      </c>
      <c r="N175" s="14">
        <f t="shared" si="10"/>
        <v>0</v>
      </c>
      <c r="O175" s="15">
        <f t="shared" si="11"/>
        <v>1659100</v>
      </c>
      <c r="P175" s="16">
        <v>2028641</v>
      </c>
      <c r="Q175" s="17">
        <v>1659100</v>
      </c>
      <c r="U175" s="17">
        <v>0</v>
      </c>
      <c r="X175" s="17">
        <v>0</v>
      </c>
      <c r="AC175" s="17">
        <v>29200</v>
      </c>
      <c r="AG175" s="15">
        <f t="shared" si="12"/>
        <v>1629900</v>
      </c>
      <c r="AI175" t="s">
        <v>46</v>
      </c>
      <c r="AJ175" s="17">
        <f>VLOOKUP(P175,[1]CRUCE!$D:$Q,14,0)</f>
        <v>1629900</v>
      </c>
      <c r="AK175" s="18">
        <f t="shared" si="13"/>
        <v>0</v>
      </c>
    </row>
    <row r="176" spans="2:37" x14ac:dyDescent="0.25">
      <c r="B176" t="s">
        <v>41</v>
      </c>
      <c r="D176" s="16">
        <v>2032632</v>
      </c>
      <c r="E176" s="13">
        <v>44202</v>
      </c>
      <c r="G176" s="17">
        <v>2589830</v>
      </c>
      <c r="I176" s="17">
        <v>0</v>
      </c>
      <c r="K176" s="17">
        <v>0</v>
      </c>
      <c r="N176" s="14">
        <f t="shared" si="10"/>
        <v>0</v>
      </c>
      <c r="O176" s="15">
        <f t="shared" si="11"/>
        <v>2589830</v>
      </c>
      <c r="P176" s="16">
        <v>2032632</v>
      </c>
      <c r="Q176" s="17">
        <v>2589830</v>
      </c>
      <c r="U176" s="17">
        <v>0</v>
      </c>
      <c r="X176" s="17">
        <v>0</v>
      </c>
      <c r="AC176" s="17">
        <v>45600</v>
      </c>
      <c r="AG176" s="15">
        <f t="shared" si="12"/>
        <v>2544230</v>
      </c>
      <c r="AI176" t="s">
        <v>46</v>
      </c>
      <c r="AJ176" s="17">
        <f>VLOOKUP(P176,[1]CRUCE!$D:$Q,14,0)</f>
        <v>2544230</v>
      </c>
      <c r="AK176" s="18">
        <f t="shared" si="13"/>
        <v>0</v>
      </c>
    </row>
    <row r="177" spans="2:37" x14ac:dyDescent="0.25">
      <c r="B177" t="s">
        <v>41</v>
      </c>
      <c r="D177" s="16">
        <v>2036375</v>
      </c>
      <c r="E177" s="13">
        <v>44208</v>
      </c>
      <c r="G177" s="17">
        <v>17337881</v>
      </c>
      <c r="I177" s="17">
        <v>0</v>
      </c>
      <c r="K177" s="17">
        <v>0</v>
      </c>
      <c r="N177" s="14">
        <f t="shared" si="10"/>
        <v>0</v>
      </c>
      <c r="O177" s="15">
        <f t="shared" si="11"/>
        <v>17337881</v>
      </c>
      <c r="P177" s="16">
        <v>2036375</v>
      </c>
      <c r="Q177" s="17">
        <v>17337881</v>
      </c>
      <c r="U177" s="17">
        <v>0</v>
      </c>
      <c r="X177" s="17">
        <v>0</v>
      </c>
      <c r="AC177" s="17">
        <v>120000</v>
      </c>
      <c r="AG177" s="15">
        <f t="shared" si="12"/>
        <v>17217881</v>
      </c>
      <c r="AI177" t="s">
        <v>46</v>
      </c>
      <c r="AJ177" s="17">
        <f>VLOOKUP(P177,[1]CRUCE!$D:$Q,14,0)</f>
        <v>17217881</v>
      </c>
      <c r="AK177" s="18">
        <f t="shared" si="13"/>
        <v>0</v>
      </c>
    </row>
    <row r="178" spans="2:37" x14ac:dyDescent="0.25">
      <c r="B178" t="s">
        <v>41</v>
      </c>
      <c r="D178" s="16">
        <v>2055706</v>
      </c>
      <c r="E178" s="13">
        <v>44265</v>
      </c>
      <c r="G178" s="17">
        <v>56838974</v>
      </c>
      <c r="I178" s="17">
        <v>0</v>
      </c>
      <c r="K178" s="17">
        <v>0</v>
      </c>
      <c r="N178" s="14">
        <f t="shared" si="10"/>
        <v>0</v>
      </c>
      <c r="O178" s="15">
        <f t="shared" si="11"/>
        <v>56838974</v>
      </c>
      <c r="P178" s="16">
        <v>2055706</v>
      </c>
      <c r="Q178" s="17">
        <v>56838974</v>
      </c>
      <c r="U178" s="17">
        <v>0</v>
      </c>
      <c r="X178" s="17">
        <v>0</v>
      </c>
      <c r="AC178" s="17">
        <v>518300</v>
      </c>
      <c r="AG178" s="15">
        <f t="shared" si="12"/>
        <v>56320674</v>
      </c>
      <c r="AI178" t="s">
        <v>46</v>
      </c>
      <c r="AJ178" s="17">
        <f>VLOOKUP(P178,[1]CRUCE!$D:$Q,14,0)</f>
        <v>56320674</v>
      </c>
      <c r="AK178" s="18">
        <f t="shared" si="13"/>
        <v>0</v>
      </c>
    </row>
    <row r="179" spans="2:37" x14ac:dyDescent="0.25">
      <c r="B179" t="s">
        <v>41</v>
      </c>
      <c r="D179" s="16">
        <v>2051793</v>
      </c>
      <c r="E179" s="13">
        <v>44265</v>
      </c>
      <c r="G179" s="17">
        <v>25820245</v>
      </c>
      <c r="I179" s="17">
        <v>0</v>
      </c>
      <c r="K179" s="17">
        <v>0</v>
      </c>
      <c r="N179" s="14">
        <f t="shared" si="10"/>
        <v>0</v>
      </c>
      <c r="O179" s="15">
        <f t="shared" si="11"/>
        <v>25820245</v>
      </c>
      <c r="P179" s="16">
        <v>2051793</v>
      </c>
      <c r="Q179" s="17">
        <v>25820245</v>
      </c>
      <c r="U179" s="17">
        <v>0</v>
      </c>
      <c r="X179" s="17">
        <v>0</v>
      </c>
      <c r="AC179" s="17">
        <v>186233</v>
      </c>
      <c r="AG179" s="15">
        <f t="shared" si="12"/>
        <v>25634012</v>
      </c>
      <c r="AI179" t="s">
        <v>42</v>
      </c>
      <c r="AJ179" s="17">
        <f>VLOOKUP(P179,[1]CRUCE!$D:$Q,14,0)</f>
        <v>25634012</v>
      </c>
      <c r="AK179" s="18">
        <f t="shared" si="13"/>
        <v>0</v>
      </c>
    </row>
    <row r="180" spans="2:37" x14ac:dyDescent="0.25">
      <c r="B180" t="s">
        <v>41</v>
      </c>
      <c r="D180" s="16">
        <v>2053054</v>
      </c>
      <c r="E180" s="13">
        <v>44409</v>
      </c>
      <c r="G180" s="17">
        <v>230877967</v>
      </c>
      <c r="I180" s="17">
        <v>0</v>
      </c>
      <c r="K180" s="17">
        <v>85682247</v>
      </c>
      <c r="N180" s="14">
        <f t="shared" si="10"/>
        <v>85682247</v>
      </c>
      <c r="O180" s="15">
        <f t="shared" si="11"/>
        <v>145195720</v>
      </c>
      <c r="P180" s="16">
        <v>2053054</v>
      </c>
      <c r="Q180" s="17">
        <v>230877967</v>
      </c>
      <c r="U180" s="17">
        <v>0</v>
      </c>
      <c r="X180" s="17">
        <v>0</v>
      </c>
      <c r="AC180" s="17">
        <v>1074648</v>
      </c>
      <c r="AG180" s="15">
        <f t="shared" si="12"/>
        <v>144121072</v>
      </c>
      <c r="AI180" t="s">
        <v>42</v>
      </c>
      <c r="AJ180" s="17">
        <f>VLOOKUP(P180,[1]CRUCE!$D:$Q,14,0)</f>
        <v>144121072</v>
      </c>
      <c r="AK180" s="18">
        <f t="shared" si="13"/>
        <v>0</v>
      </c>
    </row>
    <row r="181" spans="2:37" x14ac:dyDescent="0.25">
      <c r="B181" t="s">
        <v>41</v>
      </c>
      <c r="D181" s="16">
        <v>2057552</v>
      </c>
      <c r="E181" s="13">
        <v>44266</v>
      </c>
      <c r="G181" s="17">
        <v>1342678</v>
      </c>
      <c r="I181" s="17">
        <v>0</v>
      </c>
      <c r="K181" s="17">
        <v>0</v>
      </c>
      <c r="N181" s="14">
        <f t="shared" si="10"/>
        <v>0</v>
      </c>
      <c r="O181" s="15">
        <f t="shared" si="11"/>
        <v>1342678</v>
      </c>
      <c r="P181" s="16">
        <v>2057552</v>
      </c>
      <c r="Q181" s="17">
        <v>1342678</v>
      </c>
      <c r="U181" s="17">
        <v>0</v>
      </c>
      <c r="X181" s="17">
        <v>0</v>
      </c>
      <c r="AC181" s="17">
        <v>401694</v>
      </c>
      <c r="AG181" s="15">
        <f t="shared" si="12"/>
        <v>940984</v>
      </c>
      <c r="AI181" t="s">
        <v>42</v>
      </c>
      <c r="AJ181" s="17">
        <f>VLOOKUP(P181,[1]CRUCE!$D:$Q,14,0)</f>
        <v>940984</v>
      </c>
      <c r="AK181" s="18">
        <f t="shared" si="13"/>
        <v>0</v>
      </c>
    </row>
    <row r="182" spans="2:37" x14ac:dyDescent="0.25">
      <c r="B182" t="s">
        <v>41</v>
      </c>
      <c r="D182" s="16">
        <v>2074544</v>
      </c>
      <c r="E182" s="13">
        <v>44327</v>
      </c>
      <c r="G182" s="17">
        <v>41373875</v>
      </c>
      <c r="I182" s="17">
        <v>0</v>
      </c>
      <c r="K182" s="17">
        <v>40012389</v>
      </c>
      <c r="N182" s="14">
        <f t="shared" si="10"/>
        <v>40012389</v>
      </c>
      <c r="O182" s="15">
        <f t="shared" si="11"/>
        <v>1361486</v>
      </c>
      <c r="P182" s="16">
        <v>2074544</v>
      </c>
      <c r="Q182" s="17">
        <v>41373875</v>
      </c>
      <c r="U182" s="17">
        <v>0</v>
      </c>
      <c r="X182" s="17">
        <v>0</v>
      </c>
      <c r="AC182" s="17">
        <v>217661</v>
      </c>
      <c r="AG182" s="15">
        <f t="shared" si="12"/>
        <v>1143825</v>
      </c>
      <c r="AI182" t="s">
        <v>42</v>
      </c>
      <c r="AJ182" s="17">
        <f>VLOOKUP(P182,[1]CRUCE!$D:$Q,14,0)</f>
        <v>1143825</v>
      </c>
      <c r="AK182" s="18">
        <f t="shared" si="13"/>
        <v>0</v>
      </c>
    </row>
    <row r="183" spans="2:37" x14ac:dyDescent="0.25">
      <c r="B183" t="s">
        <v>41</v>
      </c>
      <c r="D183" s="16">
        <v>2077398</v>
      </c>
      <c r="E183" s="13">
        <v>44327</v>
      </c>
      <c r="G183" s="17">
        <v>814042</v>
      </c>
      <c r="I183" s="17">
        <v>0</v>
      </c>
      <c r="K183" s="17">
        <v>0</v>
      </c>
      <c r="N183" s="14">
        <f t="shared" si="10"/>
        <v>0</v>
      </c>
      <c r="O183" s="15">
        <f t="shared" si="11"/>
        <v>814042</v>
      </c>
      <c r="P183" s="16">
        <v>2077398</v>
      </c>
      <c r="Q183" s="17">
        <v>814042</v>
      </c>
      <c r="U183" s="17">
        <v>0</v>
      </c>
      <c r="X183" s="17">
        <v>0</v>
      </c>
      <c r="AC183" s="17">
        <v>102400</v>
      </c>
      <c r="AG183" s="15">
        <f t="shared" si="12"/>
        <v>711642</v>
      </c>
      <c r="AI183" t="s">
        <v>42</v>
      </c>
      <c r="AJ183" s="17">
        <f>VLOOKUP(P183,[1]CRUCE!$D:$Q,14,0)</f>
        <v>711642</v>
      </c>
      <c r="AK183" s="18">
        <f t="shared" si="13"/>
        <v>0</v>
      </c>
    </row>
    <row r="184" spans="2:37" x14ac:dyDescent="0.25">
      <c r="B184" t="s">
        <v>41</v>
      </c>
      <c r="D184" s="16">
        <v>2078990</v>
      </c>
      <c r="E184" s="13">
        <v>44327</v>
      </c>
      <c r="G184" s="17">
        <v>1914043</v>
      </c>
      <c r="I184" s="17">
        <v>0</v>
      </c>
      <c r="K184" s="17">
        <v>0</v>
      </c>
      <c r="N184" s="14">
        <f t="shared" si="10"/>
        <v>0</v>
      </c>
      <c r="O184" s="15">
        <f t="shared" si="11"/>
        <v>1914043</v>
      </c>
      <c r="P184" s="16">
        <v>2078990</v>
      </c>
      <c r="Q184" s="17">
        <v>1914043</v>
      </c>
      <c r="U184" s="17">
        <v>0</v>
      </c>
      <c r="X184" s="17">
        <v>0</v>
      </c>
      <c r="AC184" s="17">
        <v>190200</v>
      </c>
      <c r="AG184" s="15">
        <f t="shared" si="12"/>
        <v>1723843</v>
      </c>
      <c r="AI184" t="s">
        <v>42</v>
      </c>
      <c r="AJ184" s="17">
        <f>VLOOKUP(P184,[1]CRUCE!$D:$Q,14,0)</f>
        <v>1723843</v>
      </c>
      <c r="AK184" s="18">
        <f t="shared" si="13"/>
        <v>0</v>
      </c>
    </row>
    <row r="185" spans="2:37" x14ac:dyDescent="0.25">
      <c r="B185" t="s">
        <v>41</v>
      </c>
      <c r="D185" s="16">
        <v>2081542</v>
      </c>
      <c r="E185" s="13">
        <v>44327</v>
      </c>
      <c r="G185" s="17">
        <v>3502157</v>
      </c>
      <c r="I185" s="17">
        <v>0</v>
      </c>
      <c r="K185" s="17">
        <v>0</v>
      </c>
      <c r="N185" s="14">
        <f t="shared" si="10"/>
        <v>0</v>
      </c>
      <c r="O185" s="15">
        <f t="shared" si="11"/>
        <v>3502157</v>
      </c>
      <c r="P185" s="16">
        <v>2081542</v>
      </c>
      <c r="Q185" s="17">
        <v>3502157</v>
      </c>
      <c r="U185" s="17">
        <v>0</v>
      </c>
      <c r="X185" s="17">
        <v>0</v>
      </c>
      <c r="AC185" s="17">
        <v>614551</v>
      </c>
      <c r="AG185" s="15">
        <f t="shared" si="12"/>
        <v>2887606</v>
      </c>
      <c r="AI185" t="s">
        <v>42</v>
      </c>
      <c r="AJ185" s="17">
        <f>VLOOKUP(P185,[1]CRUCE!$D:$Q,14,0)</f>
        <v>2887606</v>
      </c>
      <c r="AK185" s="18">
        <f t="shared" si="13"/>
        <v>0</v>
      </c>
    </row>
    <row r="186" spans="2:37" x14ac:dyDescent="0.25">
      <c r="B186" t="s">
        <v>41</v>
      </c>
      <c r="D186" s="16">
        <v>2085894</v>
      </c>
      <c r="E186" s="13">
        <v>44351</v>
      </c>
      <c r="G186" s="17">
        <v>13157151</v>
      </c>
      <c r="I186" s="17">
        <v>0</v>
      </c>
      <c r="K186" s="17">
        <v>7442908</v>
      </c>
      <c r="N186" s="14">
        <f t="shared" si="10"/>
        <v>7442908</v>
      </c>
      <c r="O186" s="15">
        <f t="shared" si="11"/>
        <v>5714243</v>
      </c>
      <c r="P186" s="16">
        <v>2085894</v>
      </c>
      <c r="Q186" s="17">
        <v>13157151</v>
      </c>
      <c r="U186" s="17">
        <v>0</v>
      </c>
      <c r="X186" s="17">
        <v>0</v>
      </c>
      <c r="AC186" s="17">
        <v>230420</v>
      </c>
      <c r="AG186" s="15">
        <f t="shared" si="12"/>
        <v>5483823</v>
      </c>
      <c r="AI186" t="s">
        <v>42</v>
      </c>
      <c r="AJ186" s="17">
        <f>VLOOKUP(P186,[1]CRUCE!$D:$Q,14,0)</f>
        <v>5483823</v>
      </c>
      <c r="AK186" s="18">
        <f t="shared" si="13"/>
        <v>0</v>
      </c>
    </row>
    <row r="187" spans="2:37" x14ac:dyDescent="0.25">
      <c r="B187" t="s">
        <v>41</v>
      </c>
      <c r="D187" s="16">
        <v>2088144</v>
      </c>
      <c r="E187" s="13">
        <v>44351</v>
      </c>
      <c r="G187" s="17">
        <v>1410172</v>
      </c>
      <c r="I187" s="17">
        <v>0</v>
      </c>
      <c r="K187" s="17">
        <v>1379869</v>
      </c>
      <c r="N187" s="14">
        <f t="shared" si="10"/>
        <v>1379869</v>
      </c>
      <c r="O187" s="15">
        <f t="shared" si="11"/>
        <v>30303</v>
      </c>
      <c r="P187" s="16">
        <v>2088144</v>
      </c>
      <c r="Q187" s="17">
        <v>1410172</v>
      </c>
      <c r="U187" s="17">
        <v>0</v>
      </c>
      <c r="X187" s="17">
        <v>0</v>
      </c>
      <c r="AC187" s="17">
        <v>17803</v>
      </c>
      <c r="AG187" s="15">
        <f t="shared" si="12"/>
        <v>12500</v>
      </c>
      <c r="AI187" t="s">
        <v>42</v>
      </c>
      <c r="AJ187" s="17">
        <f>VLOOKUP(P187,[1]CRUCE!$D:$Q,14,0)</f>
        <v>12500</v>
      </c>
      <c r="AK187" s="18">
        <f t="shared" si="13"/>
        <v>0</v>
      </c>
    </row>
    <row r="188" spans="2:37" x14ac:dyDescent="0.25">
      <c r="B188" t="s">
        <v>41</v>
      </c>
      <c r="D188" s="16">
        <v>2090115</v>
      </c>
      <c r="E188" s="13">
        <v>44356</v>
      </c>
      <c r="G188" s="17">
        <v>1210253</v>
      </c>
      <c r="I188" s="17">
        <v>0</v>
      </c>
      <c r="K188" s="17">
        <v>1153467</v>
      </c>
      <c r="N188" s="14">
        <f t="shared" si="10"/>
        <v>1153467</v>
      </c>
      <c r="O188" s="15">
        <f t="shared" si="11"/>
        <v>56786</v>
      </c>
      <c r="P188" s="16">
        <v>2090115</v>
      </c>
      <c r="Q188" s="17">
        <v>1210253</v>
      </c>
      <c r="U188" s="17">
        <v>0</v>
      </c>
      <c r="X188" s="17">
        <v>0</v>
      </c>
      <c r="AC188" s="17">
        <v>9854</v>
      </c>
      <c r="AG188" s="15">
        <f t="shared" si="12"/>
        <v>46932</v>
      </c>
      <c r="AI188" t="s">
        <v>42</v>
      </c>
      <c r="AJ188" s="17">
        <f>VLOOKUP(P188,[1]CRUCE!$D:$Q,14,0)</f>
        <v>46932</v>
      </c>
      <c r="AK188" s="18">
        <f t="shared" si="13"/>
        <v>0</v>
      </c>
    </row>
    <row r="189" spans="2:37" x14ac:dyDescent="0.25">
      <c r="B189" t="s">
        <v>41</v>
      </c>
      <c r="D189" s="16">
        <v>2101088</v>
      </c>
      <c r="E189" s="13">
        <v>44386</v>
      </c>
      <c r="G189" s="17">
        <v>37312322</v>
      </c>
      <c r="I189" s="17">
        <v>0</v>
      </c>
      <c r="K189" s="17">
        <v>33154367</v>
      </c>
      <c r="N189" s="14">
        <f t="shared" si="10"/>
        <v>33154367</v>
      </c>
      <c r="O189" s="15">
        <f t="shared" si="11"/>
        <v>4157955</v>
      </c>
      <c r="P189" s="16">
        <v>2101088</v>
      </c>
      <c r="Q189" s="17">
        <v>37312322</v>
      </c>
      <c r="U189" s="17">
        <v>0</v>
      </c>
      <c r="X189" s="17">
        <v>0</v>
      </c>
      <c r="AC189" s="17">
        <v>220380</v>
      </c>
      <c r="AG189" s="15">
        <f t="shared" si="12"/>
        <v>3937575</v>
      </c>
      <c r="AI189" t="s">
        <v>42</v>
      </c>
      <c r="AJ189" s="17">
        <f>VLOOKUP(P189,[1]CRUCE!$D:$Q,14,0)</f>
        <v>3937575</v>
      </c>
      <c r="AK189" s="18">
        <f t="shared" si="13"/>
        <v>0</v>
      </c>
    </row>
    <row r="190" spans="2:37" x14ac:dyDescent="0.25">
      <c r="B190" t="s">
        <v>41</v>
      </c>
      <c r="D190" s="16">
        <v>2104306</v>
      </c>
      <c r="E190" s="13">
        <v>44386</v>
      </c>
      <c r="G190" s="17">
        <v>101510817</v>
      </c>
      <c r="I190" s="17">
        <v>0</v>
      </c>
      <c r="K190" s="17">
        <v>43209187</v>
      </c>
      <c r="N190" s="14">
        <f t="shared" si="10"/>
        <v>43209187</v>
      </c>
      <c r="O190" s="15">
        <f t="shared" si="11"/>
        <v>58301630</v>
      </c>
      <c r="P190" s="16">
        <v>2104306</v>
      </c>
      <c r="Q190" s="17">
        <v>101510817</v>
      </c>
      <c r="U190" s="17">
        <v>0</v>
      </c>
      <c r="X190" s="17">
        <v>0</v>
      </c>
      <c r="AC190" s="17">
        <v>133200</v>
      </c>
      <c r="AG190" s="15">
        <f t="shared" si="12"/>
        <v>58168430</v>
      </c>
      <c r="AI190" t="s">
        <v>42</v>
      </c>
      <c r="AJ190" s="17">
        <f>VLOOKUP(P190,[1]CRUCE!$D:$Q,14,0)</f>
        <v>58168430</v>
      </c>
      <c r="AK190" s="18">
        <f t="shared" si="13"/>
        <v>0</v>
      </c>
    </row>
    <row r="191" spans="2:37" x14ac:dyDescent="0.25">
      <c r="B191" t="s">
        <v>41</v>
      </c>
      <c r="D191" s="16">
        <v>2020870</v>
      </c>
      <c r="E191" s="13">
        <v>44175</v>
      </c>
      <c r="G191" s="17">
        <v>63400</v>
      </c>
      <c r="I191" s="17">
        <v>0</v>
      </c>
      <c r="K191" s="17">
        <v>0</v>
      </c>
      <c r="N191" s="14">
        <f t="shared" si="10"/>
        <v>0</v>
      </c>
      <c r="O191" s="15">
        <f t="shared" si="11"/>
        <v>63400</v>
      </c>
      <c r="P191" s="16">
        <v>2020870</v>
      </c>
      <c r="Q191" s="17">
        <v>63400</v>
      </c>
      <c r="U191" s="17">
        <v>0</v>
      </c>
      <c r="X191" s="17">
        <v>0</v>
      </c>
      <c r="AG191" s="15">
        <f t="shared" si="12"/>
        <v>63400</v>
      </c>
      <c r="AI191" t="s">
        <v>47</v>
      </c>
      <c r="AJ191" s="17">
        <f>VLOOKUP(P191,[1]CRUCE!$D:$Q,14,0)</f>
        <v>63400</v>
      </c>
      <c r="AK191" s="18">
        <f t="shared" si="13"/>
        <v>0</v>
      </c>
    </row>
    <row r="192" spans="2:37" x14ac:dyDescent="0.25">
      <c r="B192" t="s">
        <v>41</v>
      </c>
      <c r="D192" s="16">
        <v>2021002</v>
      </c>
      <c r="E192" s="13">
        <v>44169</v>
      </c>
      <c r="G192" s="17">
        <v>95500</v>
      </c>
      <c r="I192" s="17">
        <v>0</v>
      </c>
      <c r="K192" s="17">
        <v>0</v>
      </c>
      <c r="N192" s="14">
        <f t="shared" si="10"/>
        <v>0</v>
      </c>
      <c r="O192" s="15">
        <f t="shared" si="11"/>
        <v>95500</v>
      </c>
      <c r="P192" s="16">
        <v>2021002</v>
      </c>
      <c r="Q192" s="17">
        <v>95500</v>
      </c>
      <c r="U192" s="17">
        <v>0</v>
      </c>
      <c r="X192" s="17">
        <v>0</v>
      </c>
      <c r="AG192" s="15">
        <f t="shared" si="12"/>
        <v>95500</v>
      </c>
      <c r="AI192" t="s">
        <v>47</v>
      </c>
      <c r="AJ192" s="17">
        <f>VLOOKUP(P192,[1]CRUCE!$D:$Q,14,0)</f>
        <v>95500</v>
      </c>
      <c r="AK192" s="18">
        <f t="shared" si="13"/>
        <v>0</v>
      </c>
    </row>
    <row r="193" spans="2:37" x14ac:dyDescent="0.25">
      <c r="B193" t="s">
        <v>41</v>
      </c>
      <c r="D193" s="16">
        <v>2021419</v>
      </c>
      <c r="E193" s="13">
        <v>44169</v>
      </c>
      <c r="G193" s="17">
        <v>63400</v>
      </c>
      <c r="I193" s="17">
        <v>0</v>
      </c>
      <c r="K193" s="17">
        <v>0</v>
      </c>
      <c r="N193" s="14">
        <f t="shared" si="10"/>
        <v>0</v>
      </c>
      <c r="O193" s="15">
        <f t="shared" si="11"/>
        <v>63400</v>
      </c>
      <c r="P193" s="16">
        <v>2021419</v>
      </c>
      <c r="Q193" s="17">
        <v>63400</v>
      </c>
      <c r="U193" s="17">
        <v>0</v>
      </c>
      <c r="X193" s="17">
        <v>0</v>
      </c>
      <c r="AG193" s="15">
        <f t="shared" si="12"/>
        <v>63400</v>
      </c>
      <c r="AI193" t="s">
        <v>47</v>
      </c>
      <c r="AJ193" s="17">
        <f>VLOOKUP(P193,[1]CRUCE!$D:$Q,14,0)</f>
        <v>63400</v>
      </c>
      <c r="AK193" s="18">
        <f t="shared" si="13"/>
        <v>0</v>
      </c>
    </row>
    <row r="194" spans="2:37" x14ac:dyDescent="0.25">
      <c r="B194" t="s">
        <v>41</v>
      </c>
      <c r="D194" s="16">
        <v>2021431</v>
      </c>
      <c r="E194" s="13">
        <v>44169</v>
      </c>
      <c r="G194" s="17">
        <v>63400</v>
      </c>
      <c r="I194" s="17">
        <v>0</v>
      </c>
      <c r="K194" s="17">
        <v>0</v>
      </c>
      <c r="N194" s="14">
        <f t="shared" si="10"/>
        <v>0</v>
      </c>
      <c r="O194" s="15">
        <f t="shared" si="11"/>
        <v>63400</v>
      </c>
      <c r="P194" s="16">
        <v>2021431</v>
      </c>
      <c r="Q194" s="17">
        <v>63400</v>
      </c>
      <c r="U194" s="17">
        <v>0</v>
      </c>
      <c r="X194" s="17">
        <v>0</v>
      </c>
      <c r="AG194" s="15">
        <f t="shared" si="12"/>
        <v>63400</v>
      </c>
      <c r="AI194" t="s">
        <v>47</v>
      </c>
      <c r="AJ194" s="17">
        <f>VLOOKUP(P194,[1]CRUCE!$D:$Q,14,0)</f>
        <v>63400</v>
      </c>
      <c r="AK194" s="18">
        <f t="shared" si="13"/>
        <v>0</v>
      </c>
    </row>
    <row r="195" spans="2:37" x14ac:dyDescent="0.25">
      <c r="B195" t="s">
        <v>41</v>
      </c>
      <c r="D195" s="16">
        <v>2021637</v>
      </c>
      <c r="E195" s="13">
        <v>44169</v>
      </c>
      <c r="G195" s="17">
        <v>527900</v>
      </c>
      <c r="I195" s="17">
        <v>0</v>
      </c>
      <c r="K195" s="17">
        <v>0</v>
      </c>
      <c r="N195" s="14">
        <f t="shared" si="10"/>
        <v>0</v>
      </c>
      <c r="O195" s="15">
        <f t="shared" si="11"/>
        <v>527900</v>
      </c>
      <c r="P195" s="16">
        <v>2021637</v>
      </c>
      <c r="Q195" s="17">
        <v>527900</v>
      </c>
      <c r="U195" s="17">
        <v>0</v>
      </c>
      <c r="X195" s="17">
        <v>0</v>
      </c>
      <c r="AG195" s="15">
        <f t="shared" si="12"/>
        <v>527900</v>
      </c>
      <c r="AI195" t="s">
        <v>47</v>
      </c>
      <c r="AJ195" s="17">
        <f>VLOOKUP(P195,[1]CRUCE!$D:$Q,14,0)</f>
        <v>527900</v>
      </c>
      <c r="AK195" s="18">
        <f t="shared" si="13"/>
        <v>0</v>
      </c>
    </row>
    <row r="196" spans="2:37" x14ac:dyDescent="0.25">
      <c r="B196" t="s">
        <v>41</v>
      </c>
      <c r="D196" s="16">
        <v>2021946</v>
      </c>
      <c r="E196" s="13">
        <v>44169</v>
      </c>
      <c r="G196" s="17">
        <v>534200</v>
      </c>
      <c r="I196" s="17">
        <v>0</v>
      </c>
      <c r="K196" s="17">
        <v>0</v>
      </c>
      <c r="N196" s="14">
        <f t="shared" si="10"/>
        <v>0</v>
      </c>
      <c r="O196" s="15">
        <f t="shared" si="11"/>
        <v>534200</v>
      </c>
      <c r="P196" s="16">
        <v>2021946</v>
      </c>
      <c r="Q196" s="17">
        <v>534200</v>
      </c>
      <c r="U196" s="17">
        <v>0</v>
      </c>
      <c r="X196" s="17">
        <v>0</v>
      </c>
      <c r="AG196" s="15">
        <f t="shared" si="12"/>
        <v>534200</v>
      </c>
      <c r="AI196" t="s">
        <v>47</v>
      </c>
      <c r="AJ196" s="17">
        <f>VLOOKUP(P196,[1]CRUCE!$D:$Q,14,0)</f>
        <v>534200</v>
      </c>
      <c r="AK196" s="18">
        <f t="shared" si="13"/>
        <v>0</v>
      </c>
    </row>
    <row r="197" spans="2:37" x14ac:dyDescent="0.25">
      <c r="B197" t="s">
        <v>41</v>
      </c>
      <c r="D197" s="16">
        <v>2022673</v>
      </c>
      <c r="E197" s="13">
        <v>44169</v>
      </c>
      <c r="G197" s="17">
        <v>63400</v>
      </c>
      <c r="I197" s="17">
        <v>0</v>
      </c>
      <c r="K197" s="17">
        <v>0</v>
      </c>
      <c r="N197" s="14">
        <f t="shared" si="10"/>
        <v>0</v>
      </c>
      <c r="O197" s="15">
        <f t="shared" si="11"/>
        <v>63400</v>
      </c>
      <c r="P197" s="16">
        <v>2022673</v>
      </c>
      <c r="Q197" s="17">
        <v>63400</v>
      </c>
      <c r="U197" s="17">
        <v>0</v>
      </c>
      <c r="X197" s="17">
        <v>0</v>
      </c>
      <c r="AG197" s="15">
        <f t="shared" si="12"/>
        <v>63400</v>
      </c>
      <c r="AI197" t="s">
        <v>47</v>
      </c>
      <c r="AJ197" s="17">
        <f>VLOOKUP(P197,[1]CRUCE!$D:$Q,14,0)</f>
        <v>63400</v>
      </c>
      <c r="AK197" s="18">
        <f t="shared" si="13"/>
        <v>0</v>
      </c>
    </row>
    <row r="198" spans="2:37" x14ac:dyDescent="0.25">
      <c r="B198" t="s">
        <v>41</v>
      </c>
      <c r="D198" s="16">
        <v>2023314</v>
      </c>
      <c r="E198" s="13">
        <v>44169</v>
      </c>
      <c r="G198" s="17">
        <v>63400</v>
      </c>
      <c r="I198" s="17">
        <v>0</v>
      </c>
      <c r="K198" s="17">
        <v>0</v>
      </c>
      <c r="N198" s="14">
        <f t="shared" si="10"/>
        <v>0</v>
      </c>
      <c r="O198" s="15">
        <f t="shared" si="11"/>
        <v>63400</v>
      </c>
      <c r="P198" s="16">
        <v>2023314</v>
      </c>
      <c r="Q198" s="17">
        <v>63400</v>
      </c>
      <c r="U198" s="17">
        <v>0</v>
      </c>
      <c r="X198" s="17">
        <v>0</v>
      </c>
      <c r="AG198" s="15">
        <f t="shared" si="12"/>
        <v>63400</v>
      </c>
      <c r="AI198" t="s">
        <v>47</v>
      </c>
      <c r="AJ198" s="17">
        <f>VLOOKUP(P198,[1]CRUCE!$D:$Q,14,0)</f>
        <v>63400</v>
      </c>
      <c r="AK198" s="18">
        <f t="shared" si="13"/>
        <v>0</v>
      </c>
    </row>
    <row r="199" spans="2:37" x14ac:dyDescent="0.25">
      <c r="B199" t="s">
        <v>41</v>
      </c>
      <c r="D199" s="16">
        <v>2024046</v>
      </c>
      <c r="E199" s="13">
        <v>44169</v>
      </c>
      <c r="G199" s="17">
        <v>63400</v>
      </c>
      <c r="I199" s="17">
        <v>0</v>
      </c>
      <c r="K199" s="17">
        <v>0</v>
      </c>
      <c r="N199" s="14">
        <f t="shared" si="10"/>
        <v>0</v>
      </c>
      <c r="O199" s="15">
        <f t="shared" si="11"/>
        <v>63400</v>
      </c>
      <c r="P199" s="16">
        <v>2024046</v>
      </c>
      <c r="Q199" s="17">
        <v>63400</v>
      </c>
      <c r="U199" s="17">
        <v>0</v>
      </c>
      <c r="X199" s="17">
        <v>0</v>
      </c>
      <c r="AG199" s="15">
        <f t="shared" si="12"/>
        <v>63400</v>
      </c>
      <c r="AI199" t="s">
        <v>47</v>
      </c>
      <c r="AJ199" s="17">
        <f>VLOOKUP(P199,[1]CRUCE!$D:$Q,14,0)</f>
        <v>63400</v>
      </c>
      <c r="AK199" s="18">
        <f t="shared" si="13"/>
        <v>0</v>
      </c>
    </row>
    <row r="200" spans="2:37" x14ac:dyDescent="0.25">
      <c r="B200" t="s">
        <v>41</v>
      </c>
      <c r="D200" s="16">
        <v>2024610</v>
      </c>
      <c r="E200" s="13">
        <v>44169</v>
      </c>
      <c r="G200" s="17">
        <v>63400</v>
      </c>
      <c r="I200" s="17">
        <v>0</v>
      </c>
      <c r="K200" s="17">
        <v>0</v>
      </c>
      <c r="N200" s="14">
        <f t="shared" si="10"/>
        <v>0</v>
      </c>
      <c r="O200" s="15">
        <f t="shared" si="11"/>
        <v>63400</v>
      </c>
      <c r="P200" s="16">
        <v>2024610</v>
      </c>
      <c r="Q200" s="17">
        <v>63400</v>
      </c>
      <c r="U200" s="17">
        <v>0</v>
      </c>
      <c r="X200" s="17">
        <v>0</v>
      </c>
      <c r="AG200" s="15">
        <f t="shared" si="12"/>
        <v>63400</v>
      </c>
      <c r="AI200" t="s">
        <v>47</v>
      </c>
      <c r="AJ200" s="17">
        <f>VLOOKUP(P200,[1]CRUCE!$D:$Q,14,0)</f>
        <v>63400</v>
      </c>
      <c r="AK200" s="18">
        <f t="shared" si="13"/>
        <v>0</v>
      </c>
    </row>
    <row r="201" spans="2:37" x14ac:dyDescent="0.25">
      <c r="B201" t="s">
        <v>41</v>
      </c>
      <c r="D201" s="16">
        <v>2025065</v>
      </c>
      <c r="E201" s="13">
        <v>44169</v>
      </c>
      <c r="G201" s="17">
        <v>63369</v>
      </c>
      <c r="I201" s="17">
        <v>0</v>
      </c>
      <c r="K201" s="17">
        <v>0</v>
      </c>
      <c r="N201" s="14">
        <f t="shared" si="10"/>
        <v>0</v>
      </c>
      <c r="O201" s="15">
        <f t="shared" si="11"/>
        <v>63369</v>
      </c>
      <c r="P201" s="16">
        <v>2025065</v>
      </c>
      <c r="Q201" s="17">
        <v>63369</v>
      </c>
      <c r="U201" s="17">
        <v>0</v>
      </c>
      <c r="X201" s="17">
        <v>0</v>
      </c>
      <c r="AG201" s="15">
        <f t="shared" si="12"/>
        <v>63369</v>
      </c>
      <c r="AI201" t="s">
        <v>47</v>
      </c>
      <c r="AJ201" s="17">
        <f>VLOOKUP(P201,[1]CRUCE!$D:$Q,14,0)</f>
        <v>63369</v>
      </c>
      <c r="AK201" s="18">
        <f t="shared" si="13"/>
        <v>0</v>
      </c>
    </row>
    <row r="202" spans="2:37" x14ac:dyDescent="0.25">
      <c r="B202" t="s">
        <v>41</v>
      </c>
      <c r="D202" s="16">
        <v>2025521</v>
      </c>
      <c r="E202" s="13">
        <v>44169</v>
      </c>
      <c r="G202" s="17">
        <v>63400</v>
      </c>
      <c r="I202" s="17">
        <v>0</v>
      </c>
      <c r="K202" s="17">
        <v>0</v>
      </c>
      <c r="N202" s="14">
        <f t="shared" ref="N202:N265" si="14">J202+K202+L202+M202</f>
        <v>0</v>
      </c>
      <c r="O202" s="15">
        <f t="shared" ref="O202:O265" si="15">+G202-I202-N202</f>
        <v>63400</v>
      </c>
      <c r="P202" s="16">
        <v>2025521</v>
      </c>
      <c r="Q202" s="17">
        <v>63400</v>
      </c>
      <c r="U202" s="17">
        <v>0</v>
      </c>
      <c r="X202" s="17">
        <v>0</v>
      </c>
      <c r="AG202" s="15">
        <f t="shared" ref="AG202:AG265" si="16">+G202-I202-N202-R202-Z202-AC202-S202-U202-AF202-X202</f>
        <v>63400</v>
      </c>
      <c r="AI202" t="s">
        <v>47</v>
      </c>
      <c r="AJ202" s="17">
        <f>VLOOKUP(P202,[1]CRUCE!$D:$Q,14,0)</f>
        <v>63400</v>
      </c>
      <c r="AK202" s="18">
        <f t="shared" si="13"/>
        <v>0</v>
      </c>
    </row>
    <row r="203" spans="2:37" x14ac:dyDescent="0.25">
      <c r="B203" t="s">
        <v>41</v>
      </c>
      <c r="D203" s="16">
        <v>2026305</v>
      </c>
      <c r="E203" s="13">
        <v>44169</v>
      </c>
      <c r="G203" s="17">
        <v>63400</v>
      </c>
      <c r="I203" s="17">
        <v>0</v>
      </c>
      <c r="K203" s="17">
        <v>0</v>
      </c>
      <c r="N203" s="14">
        <f t="shared" si="14"/>
        <v>0</v>
      </c>
      <c r="O203" s="15">
        <f t="shared" si="15"/>
        <v>63400</v>
      </c>
      <c r="P203" s="16">
        <v>2026305</v>
      </c>
      <c r="Q203" s="17">
        <v>63400</v>
      </c>
      <c r="U203" s="17">
        <v>0</v>
      </c>
      <c r="X203" s="17">
        <v>0</v>
      </c>
      <c r="AG203" s="15">
        <f t="shared" si="16"/>
        <v>63400</v>
      </c>
      <c r="AI203" t="s">
        <v>47</v>
      </c>
      <c r="AJ203" s="17">
        <f>VLOOKUP(P203,[1]CRUCE!$D:$Q,14,0)</f>
        <v>63400</v>
      </c>
      <c r="AK203" s="18">
        <f t="shared" ref="AK203:AK266" si="17">AG203-AJ203</f>
        <v>0</v>
      </c>
    </row>
    <row r="204" spans="2:37" x14ac:dyDescent="0.25">
      <c r="B204" t="s">
        <v>41</v>
      </c>
      <c r="D204" s="16">
        <v>2026879</v>
      </c>
      <c r="E204" s="13">
        <v>44169</v>
      </c>
      <c r="G204" s="17">
        <v>63400</v>
      </c>
      <c r="I204" s="17">
        <v>0</v>
      </c>
      <c r="K204" s="17">
        <v>0</v>
      </c>
      <c r="N204" s="14">
        <f t="shared" si="14"/>
        <v>0</v>
      </c>
      <c r="O204" s="15">
        <f t="shared" si="15"/>
        <v>63400</v>
      </c>
      <c r="P204" s="16">
        <v>2026879</v>
      </c>
      <c r="Q204" s="17">
        <v>63400</v>
      </c>
      <c r="U204" s="17">
        <v>0</v>
      </c>
      <c r="X204" s="17">
        <v>0</v>
      </c>
      <c r="AG204" s="15">
        <f t="shared" si="16"/>
        <v>63400</v>
      </c>
      <c r="AI204" t="s">
        <v>47</v>
      </c>
      <c r="AJ204" s="17">
        <f>VLOOKUP(P204,[1]CRUCE!$D:$Q,14,0)</f>
        <v>63400</v>
      </c>
      <c r="AK204" s="18">
        <f t="shared" si="17"/>
        <v>0</v>
      </c>
    </row>
    <row r="205" spans="2:37" x14ac:dyDescent="0.25">
      <c r="B205" t="s">
        <v>41</v>
      </c>
      <c r="D205" s="16">
        <v>2027514</v>
      </c>
      <c r="E205" s="13">
        <v>44169</v>
      </c>
      <c r="G205" s="17">
        <v>63400</v>
      </c>
      <c r="I205" s="17">
        <v>0</v>
      </c>
      <c r="K205" s="17">
        <v>0</v>
      </c>
      <c r="N205" s="14">
        <f t="shared" si="14"/>
        <v>0</v>
      </c>
      <c r="O205" s="15">
        <f t="shared" si="15"/>
        <v>63400</v>
      </c>
      <c r="P205" s="16">
        <v>2027514</v>
      </c>
      <c r="Q205" s="17">
        <v>63400</v>
      </c>
      <c r="U205" s="17">
        <v>0</v>
      </c>
      <c r="X205" s="17">
        <v>0</v>
      </c>
      <c r="AG205" s="15">
        <f t="shared" si="16"/>
        <v>63400</v>
      </c>
      <c r="AI205" t="s">
        <v>47</v>
      </c>
      <c r="AJ205" s="17">
        <f>VLOOKUP(P205,[1]CRUCE!$D:$Q,14,0)</f>
        <v>63400</v>
      </c>
      <c r="AK205" s="18">
        <f t="shared" si="17"/>
        <v>0</v>
      </c>
    </row>
    <row r="206" spans="2:37" x14ac:dyDescent="0.25">
      <c r="B206" t="s">
        <v>41</v>
      </c>
      <c r="D206" s="16">
        <v>2027907</v>
      </c>
      <c r="E206" s="13">
        <v>44169</v>
      </c>
      <c r="G206" s="17">
        <v>63400</v>
      </c>
      <c r="I206" s="17">
        <v>0</v>
      </c>
      <c r="K206" s="17">
        <v>0</v>
      </c>
      <c r="N206" s="14">
        <f t="shared" si="14"/>
        <v>0</v>
      </c>
      <c r="O206" s="15">
        <f t="shared" si="15"/>
        <v>63400</v>
      </c>
      <c r="P206" s="16">
        <v>2027907</v>
      </c>
      <c r="Q206" s="17">
        <v>63400</v>
      </c>
      <c r="U206" s="17">
        <v>0</v>
      </c>
      <c r="X206" s="17">
        <v>0</v>
      </c>
      <c r="AG206" s="15">
        <f t="shared" si="16"/>
        <v>63400</v>
      </c>
      <c r="AI206" t="s">
        <v>47</v>
      </c>
      <c r="AJ206" s="17">
        <f>VLOOKUP(P206,[1]CRUCE!$D:$Q,14,0)</f>
        <v>63400</v>
      </c>
      <c r="AK206" s="18">
        <f t="shared" si="17"/>
        <v>0</v>
      </c>
    </row>
    <row r="207" spans="2:37" x14ac:dyDescent="0.25">
      <c r="B207" t="s">
        <v>41</v>
      </c>
      <c r="D207" s="16">
        <v>2028042</v>
      </c>
      <c r="E207" s="13">
        <v>44169</v>
      </c>
      <c r="G207" s="17">
        <v>63400</v>
      </c>
      <c r="I207" s="17">
        <v>0</v>
      </c>
      <c r="K207" s="17">
        <v>0</v>
      </c>
      <c r="N207" s="14">
        <f t="shared" si="14"/>
        <v>0</v>
      </c>
      <c r="O207" s="15">
        <f t="shared" si="15"/>
        <v>63400</v>
      </c>
      <c r="P207" s="16">
        <v>2028042</v>
      </c>
      <c r="Q207" s="17">
        <v>63400</v>
      </c>
      <c r="U207" s="17">
        <v>0</v>
      </c>
      <c r="X207" s="17">
        <v>0</v>
      </c>
      <c r="AG207" s="15">
        <f t="shared" si="16"/>
        <v>63400</v>
      </c>
      <c r="AI207" t="s">
        <v>47</v>
      </c>
      <c r="AJ207" s="17">
        <f>VLOOKUP(P207,[1]CRUCE!$D:$Q,14,0)</f>
        <v>63400</v>
      </c>
      <c r="AK207" s="18">
        <f t="shared" si="17"/>
        <v>0</v>
      </c>
    </row>
    <row r="208" spans="2:37" x14ac:dyDescent="0.25">
      <c r="B208" t="s">
        <v>41</v>
      </c>
      <c r="D208" s="16">
        <v>2028615</v>
      </c>
      <c r="E208" s="13">
        <v>44169</v>
      </c>
      <c r="G208" s="17">
        <v>63400</v>
      </c>
      <c r="I208" s="17">
        <v>0</v>
      </c>
      <c r="K208" s="17">
        <v>0</v>
      </c>
      <c r="N208" s="14">
        <f t="shared" si="14"/>
        <v>0</v>
      </c>
      <c r="O208" s="15">
        <f t="shared" si="15"/>
        <v>63400</v>
      </c>
      <c r="P208" s="16">
        <v>2028615</v>
      </c>
      <c r="Q208" s="17">
        <v>63400</v>
      </c>
      <c r="U208" s="17">
        <v>0</v>
      </c>
      <c r="X208" s="17">
        <v>0</v>
      </c>
      <c r="AG208" s="15">
        <f t="shared" si="16"/>
        <v>63400</v>
      </c>
      <c r="AI208" t="s">
        <v>47</v>
      </c>
      <c r="AJ208" s="17">
        <f>VLOOKUP(P208,[1]CRUCE!$D:$Q,14,0)</f>
        <v>63400</v>
      </c>
      <c r="AK208" s="18">
        <f t="shared" si="17"/>
        <v>0</v>
      </c>
    </row>
    <row r="209" spans="2:37" x14ac:dyDescent="0.25">
      <c r="B209" t="s">
        <v>41</v>
      </c>
      <c r="D209" s="16">
        <v>2029451</v>
      </c>
      <c r="E209" s="13">
        <v>44169</v>
      </c>
      <c r="G209" s="17">
        <v>63400</v>
      </c>
      <c r="I209" s="17">
        <v>0</v>
      </c>
      <c r="K209" s="17">
        <v>0</v>
      </c>
      <c r="N209" s="14">
        <f t="shared" si="14"/>
        <v>0</v>
      </c>
      <c r="O209" s="15">
        <f t="shared" si="15"/>
        <v>63400</v>
      </c>
      <c r="P209" s="16">
        <v>2029451</v>
      </c>
      <c r="Q209" s="17">
        <v>63400</v>
      </c>
      <c r="U209" s="17">
        <v>0</v>
      </c>
      <c r="X209" s="17">
        <v>0</v>
      </c>
      <c r="AG209" s="15">
        <f t="shared" si="16"/>
        <v>63400</v>
      </c>
      <c r="AI209" t="s">
        <v>47</v>
      </c>
      <c r="AJ209" s="17">
        <f>VLOOKUP(P209,[1]CRUCE!$D:$Q,14,0)</f>
        <v>63400</v>
      </c>
      <c r="AK209" s="18">
        <f t="shared" si="17"/>
        <v>0</v>
      </c>
    </row>
    <row r="210" spans="2:37" x14ac:dyDescent="0.25">
      <c r="B210" t="s">
        <v>41</v>
      </c>
      <c r="D210" s="16">
        <v>2029583</v>
      </c>
      <c r="E210" s="13">
        <v>44175</v>
      </c>
      <c r="G210" s="17">
        <v>63400</v>
      </c>
      <c r="I210" s="17">
        <v>0</v>
      </c>
      <c r="K210" s="17">
        <v>0</v>
      </c>
      <c r="N210" s="14">
        <f t="shared" si="14"/>
        <v>0</v>
      </c>
      <c r="O210" s="15">
        <f t="shared" si="15"/>
        <v>63400</v>
      </c>
      <c r="P210" s="16">
        <v>2029583</v>
      </c>
      <c r="Q210" s="17">
        <v>63400</v>
      </c>
      <c r="U210" s="17">
        <v>0</v>
      </c>
      <c r="X210" s="17">
        <v>0</v>
      </c>
      <c r="AG210" s="15">
        <f t="shared" si="16"/>
        <v>63400</v>
      </c>
      <c r="AI210" t="s">
        <v>47</v>
      </c>
      <c r="AJ210" s="17">
        <f>VLOOKUP(P210,[1]CRUCE!$D:$Q,14,0)</f>
        <v>63400</v>
      </c>
      <c r="AK210" s="18">
        <f t="shared" si="17"/>
        <v>0</v>
      </c>
    </row>
    <row r="211" spans="2:37" x14ac:dyDescent="0.25">
      <c r="B211" t="s">
        <v>41</v>
      </c>
      <c r="D211" s="16">
        <v>2031812</v>
      </c>
      <c r="E211" s="13">
        <v>44175</v>
      </c>
      <c r="G211" s="17">
        <v>63400</v>
      </c>
      <c r="I211" s="17">
        <v>0</v>
      </c>
      <c r="K211" s="17">
        <v>0</v>
      </c>
      <c r="N211" s="14">
        <f t="shared" si="14"/>
        <v>0</v>
      </c>
      <c r="O211" s="15">
        <f t="shared" si="15"/>
        <v>63400</v>
      </c>
      <c r="P211" s="16">
        <v>2031812</v>
      </c>
      <c r="Q211" s="17">
        <v>63400</v>
      </c>
      <c r="U211" s="17">
        <v>0</v>
      </c>
      <c r="X211" s="17">
        <v>0</v>
      </c>
      <c r="AG211" s="15">
        <f t="shared" si="16"/>
        <v>63400</v>
      </c>
      <c r="AI211" t="s">
        <v>47</v>
      </c>
      <c r="AJ211" s="17">
        <f>VLOOKUP(P211,[1]CRUCE!$D:$Q,14,0)</f>
        <v>63400</v>
      </c>
      <c r="AK211" s="18">
        <f t="shared" si="17"/>
        <v>0</v>
      </c>
    </row>
    <row r="212" spans="2:37" x14ac:dyDescent="0.25">
      <c r="B212" t="s">
        <v>41</v>
      </c>
      <c r="D212" s="16">
        <v>2032716</v>
      </c>
      <c r="E212" s="13">
        <v>44203</v>
      </c>
      <c r="G212" s="17">
        <v>63369</v>
      </c>
      <c r="I212" s="17">
        <v>0</v>
      </c>
      <c r="K212" s="17">
        <v>0</v>
      </c>
      <c r="N212" s="14">
        <f t="shared" si="14"/>
        <v>0</v>
      </c>
      <c r="O212" s="15">
        <f t="shared" si="15"/>
        <v>63369</v>
      </c>
      <c r="P212" s="16">
        <v>2032716</v>
      </c>
      <c r="Q212" s="17">
        <v>63369</v>
      </c>
      <c r="U212" s="17">
        <v>0</v>
      </c>
      <c r="X212" s="17">
        <v>0</v>
      </c>
      <c r="AG212" s="15">
        <f t="shared" si="16"/>
        <v>63369</v>
      </c>
      <c r="AI212" t="s">
        <v>47</v>
      </c>
      <c r="AJ212" s="17">
        <f>VLOOKUP(P212,[1]CRUCE!$D:$Q,14,0)</f>
        <v>63369</v>
      </c>
      <c r="AK212" s="18">
        <f t="shared" si="17"/>
        <v>0</v>
      </c>
    </row>
    <row r="213" spans="2:37" x14ac:dyDescent="0.25">
      <c r="B213" t="s">
        <v>41</v>
      </c>
      <c r="D213" s="16">
        <v>2033201</v>
      </c>
      <c r="E213" s="13">
        <v>44203</v>
      </c>
      <c r="G213" s="17">
        <v>63369</v>
      </c>
      <c r="I213" s="17">
        <v>0</v>
      </c>
      <c r="K213" s="17">
        <v>0</v>
      </c>
      <c r="N213" s="14">
        <f t="shared" si="14"/>
        <v>0</v>
      </c>
      <c r="O213" s="15">
        <f t="shared" si="15"/>
        <v>63369</v>
      </c>
      <c r="P213" s="16">
        <v>2033201</v>
      </c>
      <c r="Q213" s="17">
        <v>63369</v>
      </c>
      <c r="U213" s="17">
        <v>0</v>
      </c>
      <c r="X213" s="17">
        <v>0</v>
      </c>
      <c r="AG213" s="15">
        <f t="shared" si="16"/>
        <v>63369</v>
      </c>
      <c r="AI213" t="s">
        <v>47</v>
      </c>
      <c r="AJ213" s="17">
        <f>VLOOKUP(P213,[1]CRUCE!$D:$Q,14,0)</f>
        <v>63369</v>
      </c>
      <c r="AK213" s="18">
        <f t="shared" si="17"/>
        <v>0</v>
      </c>
    </row>
    <row r="214" spans="2:37" x14ac:dyDescent="0.25">
      <c r="B214" t="s">
        <v>41</v>
      </c>
      <c r="D214" s="16">
        <v>2033324</v>
      </c>
      <c r="E214" s="13">
        <v>44203</v>
      </c>
      <c r="G214" s="17">
        <v>437100</v>
      </c>
      <c r="I214" s="17">
        <v>0</v>
      </c>
      <c r="K214" s="17">
        <v>0</v>
      </c>
      <c r="N214" s="14">
        <f t="shared" si="14"/>
        <v>0</v>
      </c>
      <c r="O214" s="15">
        <f t="shared" si="15"/>
        <v>437100</v>
      </c>
      <c r="P214" s="16">
        <v>2033324</v>
      </c>
      <c r="Q214" s="17">
        <v>437100</v>
      </c>
      <c r="U214" s="17">
        <v>0</v>
      </c>
      <c r="X214" s="17">
        <v>0</v>
      </c>
      <c r="AG214" s="15">
        <f t="shared" si="16"/>
        <v>437100</v>
      </c>
      <c r="AI214" t="s">
        <v>47</v>
      </c>
      <c r="AJ214" s="17">
        <f>VLOOKUP(P214,[1]CRUCE!$D:$Q,14,0)</f>
        <v>437100</v>
      </c>
      <c r="AK214" s="18">
        <f t="shared" si="17"/>
        <v>0</v>
      </c>
    </row>
    <row r="215" spans="2:37" x14ac:dyDescent="0.25">
      <c r="B215" t="s">
        <v>41</v>
      </c>
      <c r="D215" s="16">
        <v>2033394</v>
      </c>
      <c r="E215" s="13">
        <v>1</v>
      </c>
      <c r="G215" s="17">
        <v>5786137</v>
      </c>
      <c r="I215" s="17">
        <v>0</v>
      </c>
      <c r="K215" s="17">
        <v>0</v>
      </c>
      <c r="N215" s="14">
        <f t="shared" si="14"/>
        <v>0</v>
      </c>
      <c r="O215" s="15">
        <f t="shared" si="15"/>
        <v>5786137</v>
      </c>
      <c r="P215" s="16">
        <v>2033394</v>
      </c>
      <c r="Q215" s="17">
        <v>5786137</v>
      </c>
      <c r="U215" s="17">
        <v>0</v>
      </c>
      <c r="X215" s="17">
        <v>0</v>
      </c>
      <c r="AC215" s="17">
        <v>46600</v>
      </c>
      <c r="AG215" s="15">
        <f t="shared" si="16"/>
        <v>5739537</v>
      </c>
      <c r="AI215" t="s">
        <v>48</v>
      </c>
      <c r="AJ215" s="17">
        <f>VLOOKUP(P215,[1]CRUCE!$D:$Q,14,0)</f>
        <v>5739537</v>
      </c>
      <c r="AK215" s="18">
        <f t="shared" si="17"/>
        <v>0</v>
      </c>
    </row>
    <row r="216" spans="2:37" x14ac:dyDescent="0.25">
      <c r="B216" t="s">
        <v>41</v>
      </c>
      <c r="D216" s="16">
        <v>2033698</v>
      </c>
      <c r="E216" s="13">
        <v>44203</v>
      </c>
      <c r="G216" s="17">
        <v>63369</v>
      </c>
      <c r="I216" s="17">
        <v>0</v>
      </c>
      <c r="K216" s="17">
        <v>0</v>
      </c>
      <c r="N216" s="14">
        <f t="shared" si="14"/>
        <v>0</v>
      </c>
      <c r="O216" s="15">
        <f t="shared" si="15"/>
        <v>63369</v>
      </c>
      <c r="P216" s="16">
        <v>2033698</v>
      </c>
      <c r="Q216" s="17">
        <v>63369</v>
      </c>
      <c r="U216" s="17">
        <v>0</v>
      </c>
      <c r="X216" s="17">
        <v>0</v>
      </c>
      <c r="AG216" s="15">
        <f t="shared" si="16"/>
        <v>63369</v>
      </c>
      <c r="AI216" t="s">
        <v>47</v>
      </c>
      <c r="AJ216" s="17">
        <f>VLOOKUP(P216,[1]CRUCE!$D:$Q,14,0)</f>
        <v>63369</v>
      </c>
      <c r="AK216" s="18">
        <f t="shared" si="17"/>
        <v>0</v>
      </c>
    </row>
    <row r="217" spans="2:37" x14ac:dyDescent="0.25">
      <c r="B217" t="s">
        <v>41</v>
      </c>
      <c r="D217" s="16">
        <v>2035506</v>
      </c>
      <c r="E217" s="13">
        <v>44203</v>
      </c>
      <c r="G217" s="17">
        <v>63369</v>
      </c>
      <c r="I217" s="17">
        <v>0</v>
      </c>
      <c r="K217" s="17">
        <v>0</v>
      </c>
      <c r="N217" s="14">
        <f t="shared" si="14"/>
        <v>0</v>
      </c>
      <c r="O217" s="15">
        <f t="shared" si="15"/>
        <v>63369</v>
      </c>
      <c r="P217" s="16">
        <v>2035506</v>
      </c>
      <c r="Q217" s="17">
        <v>63369</v>
      </c>
      <c r="U217" s="17">
        <v>0</v>
      </c>
      <c r="X217" s="17">
        <v>0</v>
      </c>
      <c r="AG217" s="15">
        <f t="shared" si="16"/>
        <v>63369</v>
      </c>
      <c r="AI217" t="s">
        <v>47</v>
      </c>
      <c r="AJ217" s="17">
        <f>VLOOKUP(P217,[1]CRUCE!$D:$Q,14,0)</f>
        <v>63369</v>
      </c>
      <c r="AK217" s="18">
        <f t="shared" si="17"/>
        <v>0</v>
      </c>
    </row>
    <row r="218" spans="2:37" x14ac:dyDescent="0.25">
      <c r="B218" t="s">
        <v>41</v>
      </c>
      <c r="D218" s="16">
        <v>2035559</v>
      </c>
      <c r="E218" s="13">
        <v>44203</v>
      </c>
      <c r="G218" s="17">
        <v>95500</v>
      </c>
      <c r="I218" s="17">
        <v>0</v>
      </c>
      <c r="K218" s="17">
        <v>0</v>
      </c>
      <c r="N218" s="14">
        <f t="shared" si="14"/>
        <v>0</v>
      </c>
      <c r="O218" s="15">
        <f t="shared" si="15"/>
        <v>95500</v>
      </c>
      <c r="P218" s="16">
        <v>2035559</v>
      </c>
      <c r="Q218" s="17">
        <v>95500</v>
      </c>
      <c r="U218" s="17">
        <v>0</v>
      </c>
      <c r="X218" s="17">
        <v>0</v>
      </c>
      <c r="AG218" s="15">
        <f t="shared" si="16"/>
        <v>95500</v>
      </c>
      <c r="AI218" t="s">
        <v>47</v>
      </c>
      <c r="AJ218" s="17">
        <f>VLOOKUP(P218,[1]CRUCE!$D:$Q,14,0)</f>
        <v>95500</v>
      </c>
      <c r="AK218" s="18">
        <f t="shared" si="17"/>
        <v>0</v>
      </c>
    </row>
    <row r="219" spans="2:37" x14ac:dyDescent="0.25">
      <c r="B219" t="s">
        <v>41</v>
      </c>
      <c r="D219" s="16">
        <v>2035707</v>
      </c>
      <c r="E219" s="13">
        <v>44203</v>
      </c>
      <c r="G219" s="17">
        <v>63369</v>
      </c>
      <c r="I219" s="17">
        <v>0</v>
      </c>
      <c r="K219" s="17">
        <v>0</v>
      </c>
      <c r="N219" s="14">
        <f t="shared" si="14"/>
        <v>0</v>
      </c>
      <c r="O219" s="15">
        <f t="shared" si="15"/>
        <v>63369</v>
      </c>
      <c r="P219" s="16">
        <v>2035707</v>
      </c>
      <c r="Q219" s="17">
        <v>63369</v>
      </c>
      <c r="U219" s="17">
        <v>0</v>
      </c>
      <c r="X219" s="17">
        <v>0</v>
      </c>
      <c r="AG219" s="15">
        <f t="shared" si="16"/>
        <v>63369</v>
      </c>
      <c r="AI219" t="s">
        <v>47</v>
      </c>
      <c r="AJ219" s="17">
        <f>VLOOKUP(P219,[1]CRUCE!$D:$Q,14,0)</f>
        <v>63369</v>
      </c>
      <c r="AK219" s="18">
        <f t="shared" si="17"/>
        <v>0</v>
      </c>
    </row>
    <row r="220" spans="2:37" x14ac:dyDescent="0.25">
      <c r="B220" t="s">
        <v>41</v>
      </c>
      <c r="D220" s="16">
        <v>2036002</v>
      </c>
      <c r="E220" s="13">
        <v>44208</v>
      </c>
      <c r="G220" s="17">
        <v>4817590</v>
      </c>
      <c r="I220" s="17">
        <v>0</v>
      </c>
      <c r="K220" s="17">
        <v>0</v>
      </c>
      <c r="N220" s="14">
        <f t="shared" si="14"/>
        <v>0</v>
      </c>
      <c r="O220" s="15">
        <f t="shared" si="15"/>
        <v>4817590</v>
      </c>
      <c r="P220" s="16">
        <v>2036002</v>
      </c>
      <c r="Q220" s="17">
        <v>4817590</v>
      </c>
      <c r="U220" s="17">
        <v>0</v>
      </c>
      <c r="X220" s="17">
        <v>0</v>
      </c>
      <c r="AC220" s="17">
        <v>262300</v>
      </c>
      <c r="AG220" s="15">
        <f t="shared" si="16"/>
        <v>4555290</v>
      </c>
      <c r="AI220" t="s">
        <v>48</v>
      </c>
      <c r="AJ220" s="17">
        <f>VLOOKUP(P220,[1]CRUCE!$D:$Q,14,0)</f>
        <v>4555290</v>
      </c>
      <c r="AK220" s="18">
        <f t="shared" si="17"/>
        <v>0</v>
      </c>
    </row>
    <row r="221" spans="2:37" x14ac:dyDescent="0.25">
      <c r="B221" t="s">
        <v>41</v>
      </c>
      <c r="D221" s="16">
        <v>2036248</v>
      </c>
      <c r="E221" s="13">
        <v>44208</v>
      </c>
      <c r="G221" s="17">
        <v>63369</v>
      </c>
      <c r="I221" s="17">
        <v>0</v>
      </c>
      <c r="K221" s="17">
        <v>0</v>
      </c>
      <c r="N221" s="14">
        <f t="shared" si="14"/>
        <v>0</v>
      </c>
      <c r="O221" s="15">
        <f t="shared" si="15"/>
        <v>63369</v>
      </c>
      <c r="P221" s="16">
        <v>2036248</v>
      </c>
      <c r="Q221" s="17">
        <v>63369</v>
      </c>
      <c r="U221" s="17">
        <v>0</v>
      </c>
      <c r="X221" s="17">
        <v>0</v>
      </c>
      <c r="AG221" s="15">
        <f t="shared" si="16"/>
        <v>63369</v>
      </c>
      <c r="AI221" t="s">
        <v>47</v>
      </c>
      <c r="AJ221" s="17">
        <f>VLOOKUP(P221,[1]CRUCE!$D:$Q,14,0)</f>
        <v>63369</v>
      </c>
      <c r="AK221" s="18">
        <f t="shared" si="17"/>
        <v>0</v>
      </c>
    </row>
    <row r="222" spans="2:37" x14ac:dyDescent="0.25">
      <c r="B222" t="s">
        <v>41</v>
      </c>
      <c r="D222" s="16">
        <v>2037422</v>
      </c>
      <c r="E222" s="13">
        <v>44203</v>
      </c>
      <c r="G222" s="17">
        <v>63369</v>
      </c>
      <c r="I222" s="17">
        <v>0</v>
      </c>
      <c r="K222" s="17">
        <v>0</v>
      </c>
      <c r="N222" s="14">
        <f t="shared" si="14"/>
        <v>0</v>
      </c>
      <c r="O222" s="15">
        <f t="shared" si="15"/>
        <v>63369</v>
      </c>
      <c r="P222" s="16">
        <v>2037422</v>
      </c>
      <c r="Q222" s="17">
        <v>63369</v>
      </c>
      <c r="U222" s="17">
        <v>0</v>
      </c>
      <c r="X222" s="17">
        <v>0</v>
      </c>
      <c r="AG222" s="15">
        <f t="shared" si="16"/>
        <v>63369</v>
      </c>
      <c r="AI222" t="s">
        <v>47</v>
      </c>
      <c r="AJ222" s="17">
        <f>VLOOKUP(P222,[1]CRUCE!$D:$Q,14,0)</f>
        <v>63369</v>
      </c>
      <c r="AK222" s="18">
        <f t="shared" si="17"/>
        <v>0</v>
      </c>
    </row>
    <row r="223" spans="2:37" x14ac:dyDescent="0.25">
      <c r="B223" t="s">
        <v>41</v>
      </c>
      <c r="D223" s="16">
        <v>2037423</v>
      </c>
      <c r="E223" s="13">
        <v>44203</v>
      </c>
      <c r="G223" s="17">
        <v>63369</v>
      </c>
      <c r="I223" s="17">
        <v>0</v>
      </c>
      <c r="K223" s="17">
        <v>0</v>
      </c>
      <c r="N223" s="14">
        <f t="shared" si="14"/>
        <v>0</v>
      </c>
      <c r="O223" s="15">
        <f t="shared" si="15"/>
        <v>63369</v>
      </c>
      <c r="P223" s="16">
        <v>2037423</v>
      </c>
      <c r="Q223" s="17">
        <v>63369</v>
      </c>
      <c r="U223" s="17">
        <v>0</v>
      </c>
      <c r="X223" s="17">
        <v>0</v>
      </c>
      <c r="AG223" s="15">
        <f t="shared" si="16"/>
        <v>63369</v>
      </c>
      <c r="AI223" t="s">
        <v>47</v>
      </c>
      <c r="AJ223" s="17">
        <f>VLOOKUP(P223,[1]CRUCE!$D:$Q,14,0)</f>
        <v>63369</v>
      </c>
      <c r="AK223" s="18">
        <f t="shared" si="17"/>
        <v>0</v>
      </c>
    </row>
    <row r="224" spans="2:37" x14ac:dyDescent="0.25">
      <c r="B224" t="s">
        <v>41</v>
      </c>
      <c r="D224" s="16">
        <v>2037960</v>
      </c>
      <c r="E224" s="13">
        <v>44203</v>
      </c>
      <c r="G224" s="17">
        <v>63400</v>
      </c>
      <c r="I224" s="17">
        <v>0</v>
      </c>
      <c r="K224" s="17">
        <v>0</v>
      </c>
      <c r="N224" s="14">
        <f t="shared" si="14"/>
        <v>0</v>
      </c>
      <c r="O224" s="15">
        <f t="shared" si="15"/>
        <v>63400</v>
      </c>
      <c r="P224" s="16">
        <v>2037960</v>
      </c>
      <c r="Q224" s="17">
        <v>63400</v>
      </c>
      <c r="U224" s="17">
        <v>0</v>
      </c>
      <c r="X224" s="17">
        <v>0</v>
      </c>
      <c r="AG224" s="15">
        <f t="shared" si="16"/>
        <v>63400</v>
      </c>
      <c r="AI224" t="s">
        <v>47</v>
      </c>
      <c r="AJ224" s="17">
        <f>VLOOKUP(P224,[1]CRUCE!$D:$Q,14,0)</f>
        <v>63400</v>
      </c>
      <c r="AK224" s="18">
        <f t="shared" si="17"/>
        <v>0</v>
      </c>
    </row>
    <row r="225" spans="2:37" x14ac:dyDescent="0.25">
      <c r="B225" t="s">
        <v>41</v>
      </c>
      <c r="D225" s="16">
        <v>2038913</v>
      </c>
      <c r="E225" s="13">
        <v>44208</v>
      </c>
      <c r="G225" s="17">
        <v>63369</v>
      </c>
      <c r="I225" s="17">
        <v>0</v>
      </c>
      <c r="K225" s="17">
        <v>0</v>
      </c>
      <c r="N225" s="14">
        <f t="shared" si="14"/>
        <v>0</v>
      </c>
      <c r="O225" s="15">
        <f t="shared" si="15"/>
        <v>63369</v>
      </c>
      <c r="P225" s="16">
        <v>2038913</v>
      </c>
      <c r="Q225" s="17">
        <v>63369</v>
      </c>
      <c r="U225" s="17">
        <v>0</v>
      </c>
      <c r="X225" s="17">
        <v>0</v>
      </c>
      <c r="AG225" s="15">
        <f t="shared" si="16"/>
        <v>63369</v>
      </c>
      <c r="AI225" t="s">
        <v>47</v>
      </c>
      <c r="AJ225" s="17">
        <f>VLOOKUP(P225,[1]CRUCE!$D:$Q,14,0)</f>
        <v>63369</v>
      </c>
      <c r="AK225" s="18">
        <f t="shared" si="17"/>
        <v>0</v>
      </c>
    </row>
    <row r="226" spans="2:37" x14ac:dyDescent="0.25">
      <c r="B226" t="s">
        <v>41</v>
      </c>
      <c r="D226" s="16">
        <v>2039265</v>
      </c>
      <c r="E226" s="13">
        <v>44208</v>
      </c>
      <c r="G226" s="17">
        <v>63369</v>
      </c>
      <c r="I226" s="17">
        <v>0</v>
      </c>
      <c r="K226" s="17">
        <v>0</v>
      </c>
      <c r="N226" s="14">
        <f t="shared" si="14"/>
        <v>0</v>
      </c>
      <c r="O226" s="15">
        <f t="shared" si="15"/>
        <v>63369</v>
      </c>
      <c r="P226" s="16">
        <v>2039265</v>
      </c>
      <c r="Q226" s="17">
        <v>63369</v>
      </c>
      <c r="U226" s="17">
        <v>0</v>
      </c>
      <c r="X226" s="17">
        <v>0</v>
      </c>
      <c r="AG226" s="15">
        <f t="shared" si="16"/>
        <v>63369</v>
      </c>
      <c r="AI226" t="s">
        <v>47</v>
      </c>
      <c r="AJ226" s="17">
        <f>VLOOKUP(P226,[1]CRUCE!$D:$Q,14,0)</f>
        <v>63369</v>
      </c>
      <c r="AK226" s="18">
        <f t="shared" si="17"/>
        <v>0</v>
      </c>
    </row>
    <row r="227" spans="2:37" x14ac:dyDescent="0.25">
      <c r="B227" t="s">
        <v>41</v>
      </c>
      <c r="D227" s="16">
        <v>2039480</v>
      </c>
      <c r="E227" s="13">
        <v>44208</v>
      </c>
      <c r="G227" s="17">
        <v>4734700</v>
      </c>
      <c r="I227" s="17">
        <v>0</v>
      </c>
      <c r="K227" s="17">
        <v>0</v>
      </c>
      <c r="N227" s="14">
        <f t="shared" si="14"/>
        <v>0</v>
      </c>
      <c r="O227" s="15">
        <f t="shared" si="15"/>
        <v>4734700</v>
      </c>
      <c r="P227" s="16">
        <v>2039480</v>
      </c>
      <c r="Q227" s="17">
        <v>4734700</v>
      </c>
      <c r="U227" s="17">
        <v>0</v>
      </c>
      <c r="X227" s="17">
        <v>0</v>
      </c>
      <c r="AC227" s="17">
        <v>320400</v>
      </c>
      <c r="AG227" s="15">
        <f t="shared" si="16"/>
        <v>4414300</v>
      </c>
      <c r="AI227" t="s">
        <v>48</v>
      </c>
      <c r="AJ227" s="17">
        <f>VLOOKUP(P227,[1]CRUCE!$D:$Q,14,0)</f>
        <v>4414300</v>
      </c>
      <c r="AK227" s="18">
        <f t="shared" si="17"/>
        <v>0</v>
      </c>
    </row>
    <row r="228" spans="2:37" x14ac:dyDescent="0.25">
      <c r="B228" t="s">
        <v>41</v>
      </c>
      <c r="D228" s="16">
        <v>2039491</v>
      </c>
      <c r="E228" s="13">
        <v>44208</v>
      </c>
      <c r="G228" s="17">
        <v>63369</v>
      </c>
      <c r="I228" s="17">
        <v>0</v>
      </c>
      <c r="K228" s="17">
        <v>0</v>
      </c>
      <c r="N228" s="14">
        <f t="shared" si="14"/>
        <v>0</v>
      </c>
      <c r="O228" s="15">
        <f t="shared" si="15"/>
        <v>63369</v>
      </c>
      <c r="P228" s="16">
        <v>2039491</v>
      </c>
      <c r="Q228" s="17">
        <v>63369</v>
      </c>
      <c r="U228" s="17">
        <v>0</v>
      </c>
      <c r="X228" s="17">
        <v>0</v>
      </c>
      <c r="AG228" s="15">
        <f t="shared" si="16"/>
        <v>63369</v>
      </c>
      <c r="AI228" t="s">
        <v>47</v>
      </c>
      <c r="AJ228" s="17">
        <f>VLOOKUP(P228,[1]CRUCE!$D:$Q,14,0)</f>
        <v>63369</v>
      </c>
      <c r="AK228" s="18">
        <f t="shared" si="17"/>
        <v>0</v>
      </c>
    </row>
    <row r="229" spans="2:37" x14ac:dyDescent="0.25">
      <c r="B229" t="s">
        <v>41</v>
      </c>
      <c r="D229" s="16">
        <v>2040805</v>
      </c>
      <c r="E229" s="13">
        <v>1</v>
      </c>
      <c r="G229" s="17">
        <v>17420519</v>
      </c>
      <c r="I229" s="17">
        <v>0</v>
      </c>
      <c r="K229" s="17">
        <v>0</v>
      </c>
      <c r="N229" s="14">
        <f t="shared" si="14"/>
        <v>0</v>
      </c>
      <c r="O229" s="15">
        <f t="shared" si="15"/>
        <v>17420519</v>
      </c>
      <c r="P229" s="16">
        <v>2040805</v>
      </c>
      <c r="Q229" s="17">
        <v>17420519</v>
      </c>
      <c r="U229" s="17">
        <v>0</v>
      </c>
      <c r="X229" s="17">
        <v>0</v>
      </c>
      <c r="AC229" s="17">
        <v>125327</v>
      </c>
      <c r="AG229" s="15">
        <f t="shared" si="16"/>
        <v>17295192</v>
      </c>
      <c r="AI229" t="s">
        <v>48</v>
      </c>
      <c r="AJ229" s="17">
        <f>VLOOKUP(P229,[1]CRUCE!$D:$Q,14,0)</f>
        <v>17295192</v>
      </c>
      <c r="AK229" s="18">
        <f t="shared" si="17"/>
        <v>0</v>
      </c>
    </row>
    <row r="230" spans="2:37" x14ac:dyDescent="0.25">
      <c r="B230" t="s">
        <v>41</v>
      </c>
      <c r="D230" s="16">
        <v>2042857</v>
      </c>
      <c r="E230" s="13">
        <v>44239</v>
      </c>
      <c r="G230" s="17">
        <v>63369</v>
      </c>
      <c r="I230" s="17">
        <v>0</v>
      </c>
      <c r="K230" s="17">
        <v>0</v>
      </c>
      <c r="N230" s="14">
        <f t="shared" si="14"/>
        <v>0</v>
      </c>
      <c r="O230" s="15">
        <f t="shared" si="15"/>
        <v>63369</v>
      </c>
      <c r="P230" s="16">
        <v>2042857</v>
      </c>
      <c r="Q230" s="17">
        <v>63369</v>
      </c>
      <c r="U230" s="17">
        <v>0</v>
      </c>
      <c r="X230" s="17">
        <v>0</v>
      </c>
      <c r="AG230" s="15">
        <f t="shared" si="16"/>
        <v>63369</v>
      </c>
      <c r="AI230" t="s">
        <v>47</v>
      </c>
      <c r="AJ230" s="17">
        <f>VLOOKUP(P230,[1]CRUCE!$D:$Q,14,0)</f>
        <v>63369</v>
      </c>
      <c r="AK230" s="18">
        <f t="shared" si="17"/>
        <v>0</v>
      </c>
    </row>
    <row r="231" spans="2:37" x14ac:dyDescent="0.25">
      <c r="B231" t="s">
        <v>41</v>
      </c>
      <c r="D231" s="16">
        <v>2040201</v>
      </c>
      <c r="E231" s="13">
        <v>44204</v>
      </c>
      <c r="G231" s="17">
        <v>63369</v>
      </c>
      <c r="I231" s="17">
        <v>0</v>
      </c>
      <c r="K231" s="17">
        <v>57429</v>
      </c>
      <c r="N231" s="14">
        <f t="shared" si="14"/>
        <v>57429</v>
      </c>
      <c r="O231" s="15">
        <f t="shared" si="15"/>
        <v>5940</v>
      </c>
      <c r="P231" s="16">
        <v>2040201</v>
      </c>
      <c r="Q231" s="17">
        <v>63369</v>
      </c>
      <c r="U231" s="17">
        <v>0</v>
      </c>
      <c r="X231" s="17">
        <v>0</v>
      </c>
      <c r="AC231" s="17">
        <v>0</v>
      </c>
      <c r="AG231" s="15">
        <f t="shared" si="16"/>
        <v>5940</v>
      </c>
      <c r="AI231" t="s">
        <v>49</v>
      </c>
      <c r="AJ231" s="17">
        <f>VLOOKUP(P231,[1]CRUCE!$D:$Q,14,0)</f>
        <v>5940</v>
      </c>
      <c r="AK231" s="18">
        <f t="shared" si="17"/>
        <v>0</v>
      </c>
    </row>
    <row r="232" spans="2:37" x14ac:dyDescent="0.25">
      <c r="B232" t="s">
        <v>41</v>
      </c>
      <c r="D232" s="16">
        <v>2003853</v>
      </c>
      <c r="E232" s="13">
        <v>44085</v>
      </c>
      <c r="G232" s="17">
        <v>59800</v>
      </c>
      <c r="I232" s="17">
        <v>0</v>
      </c>
      <c r="K232" s="17">
        <v>8869</v>
      </c>
      <c r="N232" s="14">
        <f t="shared" si="14"/>
        <v>8869</v>
      </c>
      <c r="O232" s="15">
        <f t="shared" si="15"/>
        <v>50931</v>
      </c>
      <c r="P232" s="16">
        <v>2003853</v>
      </c>
      <c r="Q232" s="17">
        <v>59800</v>
      </c>
      <c r="U232" s="17">
        <v>0</v>
      </c>
      <c r="X232" s="17">
        <v>0</v>
      </c>
      <c r="AC232" s="17">
        <v>0</v>
      </c>
      <c r="AG232" s="15">
        <f t="shared" si="16"/>
        <v>50931</v>
      </c>
      <c r="AI232" t="s">
        <v>50</v>
      </c>
      <c r="AJ232" s="17">
        <f>VLOOKUP(P232,[1]CRUCE!$D:$Q,14,0)</f>
        <v>50931</v>
      </c>
      <c r="AK232" s="18">
        <f t="shared" si="17"/>
        <v>0</v>
      </c>
    </row>
    <row r="233" spans="2:37" x14ac:dyDescent="0.25">
      <c r="B233" t="s">
        <v>41</v>
      </c>
      <c r="D233" s="16">
        <v>2028980</v>
      </c>
      <c r="E233" s="13">
        <v>44202</v>
      </c>
      <c r="G233" s="17">
        <v>64100</v>
      </c>
      <c r="I233" s="17">
        <v>0</v>
      </c>
      <c r="K233" s="17">
        <v>44857</v>
      </c>
      <c r="N233" s="14">
        <f t="shared" si="14"/>
        <v>44857</v>
      </c>
      <c r="O233" s="15">
        <f t="shared" si="15"/>
        <v>19243</v>
      </c>
      <c r="P233" s="16">
        <v>2028980</v>
      </c>
      <c r="Q233" s="17">
        <v>64100</v>
      </c>
      <c r="U233" s="17">
        <v>0</v>
      </c>
      <c r="X233" s="17">
        <v>0</v>
      </c>
      <c r="AC233" s="17">
        <v>0</v>
      </c>
      <c r="AG233" s="15">
        <f t="shared" si="16"/>
        <v>19243</v>
      </c>
      <c r="AI233" t="s">
        <v>50</v>
      </c>
      <c r="AJ233" s="17">
        <f>VLOOKUP(P233,[1]CRUCE!$D:$Q,14,0)</f>
        <v>19243</v>
      </c>
      <c r="AK233" s="18">
        <f t="shared" si="17"/>
        <v>0</v>
      </c>
    </row>
    <row r="234" spans="2:37" x14ac:dyDescent="0.25">
      <c r="B234" t="s">
        <v>41</v>
      </c>
      <c r="D234" s="16">
        <v>2040567</v>
      </c>
      <c r="E234" s="13">
        <v>44265</v>
      </c>
      <c r="G234" s="17">
        <v>3587</v>
      </c>
      <c r="I234" s="17">
        <v>0</v>
      </c>
      <c r="K234" s="17">
        <v>0</v>
      </c>
      <c r="N234" s="14">
        <f t="shared" si="14"/>
        <v>0</v>
      </c>
      <c r="O234" s="15">
        <f t="shared" si="15"/>
        <v>3587</v>
      </c>
      <c r="P234" s="16">
        <v>2040567</v>
      </c>
      <c r="Q234" s="17">
        <v>3587</v>
      </c>
      <c r="U234" s="17">
        <v>0</v>
      </c>
      <c r="X234" s="17">
        <v>0</v>
      </c>
      <c r="AG234" s="15">
        <f t="shared" si="16"/>
        <v>3587</v>
      </c>
      <c r="AI234" t="s">
        <v>50</v>
      </c>
      <c r="AJ234" s="17">
        <f>VLOOKUP(P234,[1]CRUCE!$D:$Q,14,0)</f>
        <v>3587</v>
      </c>
      <c r="AK234" s="18">
        <f t="shared" si="17"/>
        <v>0</v>
      </c>
    </row>
    <row r="235" spans="2:37" x14ac:dyDescent="0.25">
      <c r="B235" t="s">
        <v>41</v>
      </c>
      <c r="D235" s="16">
        <v>2040637</v>
      </c>
      <c r="E235" s="13">
        <v>44265</v>
      </c>
      <c r="G235" s="17">
        <v>493420</v>
      </c>
      <c r="I235" s="17">
        <v>0</v>
      </c>
      <c r="K235" s="17">
        <v>0</v>
      </c>
      <c r="N235" s="14">
        <f t="shared" si="14"/>
        <v>0</v>
      </c>
      <c r="O235" s="15">
        <f t="shared" si="15"/>
        <v>493420</v>
      </c>
      <c r="P235" s="16">
        <v>2040637</v>
      </c>
      <c r="Q235" s="17">
        <v>493420</v>
      </c>
      <c r="U235" s="17">
        <v>0</v>
      </c>
      <c r="X235" s="17">
        <v>0</v>
      </c>
      <c r="AG235" s="15">
        <f t="shared" si="16"/>
        <v>493420</v>
      </c>
      <c r="AI235" t="s">
        <v>50</v>
      </c>
      <c r="AJ235" s="17">
        <f>VLOOKUP(P235,[1]CRUCE!$D:$Q,14,0)</f>
        <v>493420</v>
      </c>
      <c r="AK235" s="18">
        <f t="shared" si="17"/>
        <v>0</v>
      </c>
    </row>
    <row r="236" spans="2:37" x14ac:dyDescent="0.25">
      <c r="B236" t="s">
        <v>41</v>
      </c>
      <c r="D236" s="16">
        <v>2040800</v>
      </c>
      <c r="E236" s="13">
        <v>44237</v>
      </c>
      <c r="G236" s="17">
        <v>3587</v>
      </c>
      <c r="I236" s="17">
        <v>0</v>
      </c>
      <c r="K236" s="17">
        <v>0</v>
      </c>
      <c r="N236" s="14">
        <f t="shared" si="14"/>
        <v>0</v>
      </c>
      <c r="O236" s="15">
        <f t="shared" si="15"/>
        <v>3587</v>
      </c>
      <c r="P236" s="16">
        <v>2040800</v>
      </c>
      <c r="Q236" s="17">
        <v>3587</v>
      </c>
      <c r="U236" s="17">
        <v>0</v>
      </c>
      <c r="X236" s="17">
        <v>0</v>
      </c>
      <c r="AG236" s="15">
        <f t="shared" si="16"/>
        <v>3587</v>
      </c>
      <c r="AI236" t="s">
        <v>50</v>
      </c>
      <c r="AJ236" s="17">
        <f>VLOOKUP(P236,[1]CRUCE!$D:$Q,14,0)</f>
        <v>3587</v>
      </c>
      <c r="AK236" s="18">
        <f t="shared" si="17"/>
        <v>0</v>
      </c>
    </row>
    <row r="237" spans="2:37" x14ac:dyDescent="0.25">
      <c r="B237" t="s">
        <v>41</v>
      </c>
      <c r="D237" s="16">
        <v>2040909</v>
      </c>
      <c r="E237" s="13">
        <v>44237</v>
      </c>
      <c r="G237" s="17">
        <v>3618</v>
      </c>
      <c r="I237" s="17">
        <v>0</v>
      </c>
      <c r="K237" s="17">
        <v>0</v>
      </c>
      <c r="N237" s="14">
        <f t="shared" si="14"/>
        <v>0</v>
      </c>
      <c r="O237" s="15">
        <f t="shared" si="15"/>
        <v>3618</v>
      </c>
      <c r="P237" s="16">
        <v>2040909</v>
      </c>
      <c r="Q237" s="17">
        <v>3618</v>
      </c>
      <c r="U237" s="17">
        <v>0</v>
      </c>
      <c r="X237" s="17">
        <v>0</v>
      </c>
      <c r="AG237" s="15">
        <f t="shared" si="16"/>
        <v>3618</v>
      </c>
      <c r="AI237" t="s">
        <v>50</v>
      </c>
      <c r="AJ237" s="17">
        <f>VLOOKUP(P237,[1]CRUCE!$D:$Q,14,0)</f>
        <v>3618</v>
      </c>
      <c r="AK237" s="18">
        <f t="shared" si="17"/>
        <v>0</v>
      </c>
    </row>
    <row r="238" spans="2:37" x14ac:dyDescent="0.25">
      <c r="B238" t="s">
        <v>41</v>
      </c>
      <c r="D238" s="16">
        <v>2040932</v>
      </c>
      <c r="E238" s="13">
        <v>44237</v>
      </c>
      <c r="G238" s="17">
        <v>34450</v>
      </c>
      <c r="I238" s="17">
        <v>0</v>
      </c>
      <c r="K238" s="17">
        <v>0</v>
      </c>
      <c r="N238" s="14">
        <f t="shared" si="14"/>
        <v>0</v>
      </c>
      <c r="O238" s="15">
        <f t="shared" si="15"/>
        <v>34450</v>
      </c>
      <c r="P238" s="16">
        <v>2040932</v>
      </c>
      <c r="Q238" s="17">
        <v>34450</v>
      </c>
      <c r="U238" s="17">
        <v>0</v>
      </c>
      <c r="X238" s="17">
        <v>0</v>
      </c>
      <c r="AG238" s="15">
        <f t="shared" si="16"/>
        <v>34450</v>
      </c>
      <c r="AI238" t="s">
        <v>50</v>
      </c>
      <c r="AJ238" s="17">
        <f>VLOOKUP(P238,[1]CRUCE!$D:$Q,14,0)</f>
        <v>34450</v>
      </c>
      <c r="AK238" s="18">
        <f t="shared" si="17"/>
        <v>0</v>
      </c>
    </row>
    <row r="239" spans="2:37" x14ac:dyDescent="0.25">
      <c r="B239" t="s">
        <v>41</v>
      </c>
      <c r="D239" s="16">
        <v>2041131</v>
      </c>
      <c r="E239" s="13">
        <v>44237</v>
      </c>
      <c r="G239" s="17">
        <v>3618</v>
      </c>
      <c r="I239" s="17">
        <v>0</v>
      </c>
      <c r="K239" s="17">
        <v>0</v>
      </c>
      <c r="N239" s="14">
        <f t="shared" si="14"/>
        <v>0</v>
      </c>
      <c r="O239" s="15">
        <f t="shared" si="15"/>
        <v>3618</v>
      </c>
      <c r="P239" s="16">
        <v>2041131</v>
      </c>
      <c r="Q239" s="17">
        <v>3618</v>
      </c>
      <c r="U239" s="17">
        <v>0</v>
      </c>
      <c r="X239" s="17">
        <v>0</v>
      </c>
      <c r="AG239" s="15">
        <f t="shared" si="16"/>
        <v>3618</v>
      </c>
      <c r="AI239" t="s">
        <v>50</v>
      </c>
      <c r="AJ239" s="17">
        <f>VLOOKUP(P239,[1]CRUCE!$D:$Q,14,0)</f>
        <v>3618</v>
      </c>
      <c r="AK239" s="18">
        <f t="shared" si="17"/>
        <v>0</v>
      </c>
    </row>
    <row r="240" spans="2:37" x14ac:dyDescent="0.25">
      <c r="B240" t="s">
        <v>41</v>
      </c>
      <c r="D240" s="16">
        <v>2041447</v>
      </c>
      <c r="E240" s="13">
        <v>44237</v>
      </c>
      <c r="G240" s="17">
        <v>3618</v>
      </c>
      <c r="I240" s="17">
        <v>0</v>
      </c>
      <c r="K240" s="17">
        <v>0</v>
      </c>
      <c r="N240" s="14">
        <f t="shared" si="14"/>
        <v>0</v>
      </c>
      <c r="O240" s="15">
        <f t="shared" si="15"/>
        <v>3618</v>
      </c>
      <c r="P240" s="16">
        <v>2041447</v>
      </c>
      <c r="Q240" s="17">
        <v>3618</v>
      </c>
      <c r="U240" s="17">
        <v>0</v>
      </c>
      <c r="X240" s="17">
        <v>0</v>
      </c>
      <c r="AG240" s="15">
        <f t="shared" si="16"/>
        <v>3618</v>
      </c>
      <c r="AI240" t="s">
        <v>50</v>
      </c>
      <c r="AJ240" s="17">
        <f>VLOOKUP(P240,[1]CRUCE!$D:$Q,14,0)</f>
        <v>3618</v>
      </c>
      <c r="AK240" s="18">
        <f t="shared" si="17"/>
        <v>0</v>
      </c>
    </row>
    <row r="241" spans="2:37" x14ac:dyDescent="0.25">
      <c r="B241" t="s">
        <v>41</v>
      </c>
      <c r="D241" s="16">
        <v>2041448</v>
      </c>
      <c r="E241" s="13">
        <v>44237</v>
      </c>
      <c r="G241" s="17">
        <v>3618</v>
      </c>
      <c r="I241" s="17">
        <v>0</v>
      </c>
      <c r="K241" s="17">
        <v>0</v>
      </c>
      <c r="N241" s="14">
        <f t="shared" si="14"/>
        <v>0</v>
      </c>
      <c r="O241" s="15">
        <f t="shared" si="15"/>
        <v>3618</v>
      </c>
      <c r="P241" s="16">
        <v>2041448</v>
      </c>
      <c r="Q241" s="17">
        <v>3618</v>
      </c>
      <c r="U241" s="17">
        <v>0</v>
      </c>
      <c r="X241" s="17">
        <v>0</v>
      </c>
      <c r="AG241" s="15">
        <f t="shared" si="16"/>
        <v>3618</v>
      </c>
      <c r="AI241" t="s">
        <v>50</v>
      </c>
      <c r="AJ241" s="17">
        <f>VLOOKUP(P241,[1]CRUCE!$D:$Q,14,0)</f>
        <v>3618</v>
      </c>
      <c r="AK241" s="18">
        <f t="shared" si="17"/>
        <v>0</v>
      </c>
    </row>
    <row r="242" spans="2:37" x14ac:dyDescent="0.25">
      <c r="B242" t="s">
        <v>41</v>
      </c>
      <c r="D242" s="16">
        <v>2041451</v>
      </c>
      <c r="E242" s="13">
        <v>44237</v>
      </c>
      <c r="G242" s="17">
        <v>3587</v>
      </c>
      <c r="I242" s="17">
        <v>0</v>
      </c>
      <c r="K242" s="17">
        <v>0</v>
      </c>
      <c r="N242" s="14">
        <f t="shared" si="14"/>
        <v>0</v>
      </c>
      <c r="O242" s="15">
        <f t="shared" si="15"/>
        <v>3587</v>
      </c>
      <c r="P242" s="16">
        <v>2041451</v>
      </c>
      <c r="Q242" s="17">
        <v>3587</v>
      </c>
      <c r="U242" s="17">
        <v>0</v>
      </c>
      <c r="X242" s="17">
        <v>0</v>
      </c>
      <c r="AG242" s="15">
        <f t="shared" si="16"/>
        <v>3587</v>
      </c>
      <c r="AI242" t="s">
        <v>50</v>
      </c>
      <c r="AJ242" s="17">
        <f>VLOOKUP(P242,[1]CRUCE!$D:$Q,14,0)</f>
        <v>3587</v>
      </c>
      <c r="AK242" s="18">
        <f t="shared" si="17"/>
        <v>0</v>
      </c>
    </row>
    <row r="243" spans="2:37" x14ac:dyDescent="0.25">
      <c r="B243" t="s">
        <v>41</v>
      </c>
      <c r="D243" s="16">
        <v>2041610</v>
      </c>
      <c r="E243" s="13">
        <v>44237</v>
      </c>
      <c r="G243" s="17">
        <v>3587</v>
      </c>
      <c r="I243" s="17">
        <v>0</v>
      </c>
      <c r="K243" s="17">
        <v>0</v>
      </c>
      <c r="N243" s="14">
        <f t="shared" si="14"/>
        <v>0</v>
      </c>
      <c r="O243" s="15">
        <f t="shared" si="15"/>
        <v>3587</v>
      </c>
      <c r="P243" s="16">
        <v>2041610</v>
      </c>
      <c r="Q243" s="17">
        <v>3587</v>
      </c>
      <c r="U243" s="17">
        <v>0</v>
      </c>
      <c r="X243" s="17">
        <v>0</v>
      </c>
      <c r="AG243" s="15">
        <f t="shared" si="16"/>
        <v>3587</v>
      </c>
      <c r="AI243" t="s">
        <v>50</v>
      </c>
      <c r="AJ243" s="17">
        <f>VLOOKUP(P243,[1]CRUCE!$D:$Q,14,0)</f>
        <v>3587</v>
      </c>
      <c r="AK243" s="18">
        <f t="shared" si="17"/>
        <v>0</v>
      </c>
    </row>
    <row r="244" spans="2:37" x14ac:dyDescent="0.25">
      <c r="B244" t="s">
        <v>41</v>
      </c>
      <c r="D244" s="16">
        <v>2041667</v>
      </c>
      <c r="E244" s="13">
        <v>44237</v>
      </c>
      <c r="G244" s="17">
        <v>3587</v>
      </c>
      <c r="I244" s="17">
        <v>0</v>
      </c>
      <c r="K244" s="17">
        <v>0</v>
      </c>
      <c r="N244" s="14">
        <f t="shared" si="14"/>
        <v>0</v>
      </c>
      <c r="O244" s="15">
        <f t="shared" si="15"/>
        <v>3587</v>
      </c>
      <c r="P244" s="16">
        <v>2041667</v>
      </c>
      <c r="Q244" s="17">
        <v>3587</v>
      </c>
      <c r="U244" s="17">
        <v>0</v>
      </c>
      <c r="X244" s="17">
        <v>0</v>
      </c>
      <c r="AG244" s="15">
        <f t="shared" si="16"/>
        <v>3587</v>
      </c>
      <c r="AI244" t="s">
        <v>50</v>
      </c>
      <c r="AJ244" s="17">
        <f>VLOOKUP(P244,[1]CRUCE!$D:$Q,14,0)</f>
        <v>3587</v>
      </c>
      <c r="AK244" s="18">
        <f t="shared" si="17"/>
        <v>0</v>
      </c>
    </row>
    <row r="245" spans="2:37" x14ac:dyDescent="0.25">
      <c r="B245" t="s">
        <v>41</v>
      </c>
      <c r="D245" s="16">
        <v>2041856</v>
      </c>
      <c r="E245" s="13">
        <v>44237</v>
      </c>
      <c r="G245" s="17">
        <v>34470</v>
      </c>
      <c r="I245" s="17">
        <v>0</v>
      </c>
      <c r="K245" s="17">
        <v>0</v>
      </c>
      <c r="N245" s="14">
        <f t="shared" si="14"/>
        <v>0</v>
      </c>
      <c r="O245" s="15">
        <f t="shared" si="15"/>
        <v>34470</v>
      </c>
      <c r="P245" s="16">
        <v>2041856</v>
      </c>
      <c r="Q245" s="17">
        <v>34470</v>
      </c>
      <c r="U245" s="17">
        <v>0</v>
      </c>
      <c r="X245" s="17">
        <v>0</v>
      </c>
      <c r="AG245" s="15">
        <f t="shared" si="16"/>
        <v>34470</v>
      </c>
      <c r="AI245" t="s">
        <v>50</v>
      </c>
      <c r="AJ245" s="17">
        <f>VLOOKUP(P245,[1]CRUCE!$D:$Q,14,0)</f>
        <v>34470</v>
      </c>
      <c r="AK245" s="18">
        <f t="shared" si="17"/>
        <v>0</v>
      </c>
    </row>
    <row r="246" spans="2:37" x14ac:dyDescent="0.25">
      <c r="B246" t="s">
        <v>41</v>
      </c>
      <c r="D246" s="16">
        <v>2041960</v>
      </c>
      <c r="E246" s="13">
        <v>44265</v>
      </c>
      <c r="G246" s="17">
        <v>3587</v>
      </c>
      <c r="I246" s="17">
        <v>0</v>
      </c>
      <c r="K246" s="17">
        <v>0</v>
      </c>
      <c r="N246" s="14">
        <f t="shared" si="14"/>
        <v>0</v>
      </c>
      <c r="O246" s="15">
        <f t="shared" si="15"/>
        <v>3587</v>
      </c>
      <c r="P246" s="16">
        <v>2041960</v>
      </c>
      <c r="Q246" s="17">
        <v>3587</v>
      </c>
      <c r="U246" s="17">
        <v>0</v>
      </c>
      <c r="X246" s="17">
        <v>0</v>
      </c>
      <c r="AG246" s="15">
        <f t="shared" si="16"/>
        <v>3587</v>
      </c>
      <c r="AI246" t="s">
        <v>50</v>
      </c>
      <c r="AJ246" s="17">
        <f>VLOOKUP(P246,[1]CRUCE!$D:$Q,14,0)</f>
        <v>3587</v>
      </c>
      <c r="AK246" s="18">
        <f t="shared" si="17"/>
        <v>0</v>
      </c>
    </row>
    <row r="247" spans="2:37" x14ac:dyDescent="0.25">
      <c r="B247" t="s">
        <v>41</v>
      </c>
      <c r="D247" s="16">
        <v>2041970</v>
      </c>
      <c r="E247" s="13">
        <v>44265</v>
      </c>
      <c r="G247" s="17">
        <v>3587</v>
      </c>
      <c r="I247" s="17">
        <v>0</v>
      </c>
      <c r="K247" s="17">
        <v>0</v>
      </c>
      <c r="N247" s="14">
        <f t="shared" si="14"/>
        <v>0</v>
      </c>
      <c r="O247" s="15">
        <f t="shared" si="15"/>
        <v>3587</v>
      </c>
      <c r="P247" s="16">
        <v>2041970</v>
      </c>
      <c r="Q247" s="17">
        <v>3587</v>
      </c>
      <c r="U247" s="17">
        <v>0</v>
      </c>
      <c r="X247" s="17">
        <v>0</v>
      </c>
      <c r="AG247" s="15">
        <f t="shared" si="16"/>
        <v>3587</v>
      </c>
      <c r="AI247" t="s">
        <v>50</v>
      </c>
      <c r="AJ247" s="17">
        <f>VLOOKUP(P247,[1]CRUCE!$D:$Q,14,0)</f>
        <v>3587</v>
      </c>
      <c r="AK247" s="18">
        <f t="shared" si="17"/>
        <v>0</v>
      </c>
    </row>
    <row r="248" spans="2:37" x14ac:dyDescent="0.25">
      <c r="B248" t="s">
        <v>41</v>
      </c>
      <c r="D248" s="16">
        <v>2042398</v>
      </c>
      <c r="E248" s="13">
        <v>44237</v>
      </c>
      <c r="G248" s="17">
        <v>3587</v>
      </c>
      <c r="I248" s="17">
        <v>0</v>
      </c>
      <c r="K248" s="17">
        <v>0</v>
      </c>
      <c r="N248" s="14">
        <f t="shared" si="14"/>
        <v>0</v>
      </c>
      <c r="O248" s="15">
        <f t="shared" si="15"/>
        <v>3587</v>
      </c>
      <c r="P248" s="16">
        <v>2042398</v>
      </c>
      <c r="Q248" s="17">
        <v>3587</v>
      </c>
      <c r="U248" s="17">
        <v>0</v>
      </c>
      <c r="X248" s="17">
        <v>0</v>
      </c>
      <c r="AG248" s="15">
        <f t="shared" si="16"/>
        <v>3587</v>
      </c>
      <c r="AI248" t="s">
        <v>50</v>
      </c>
      <c r="AJ248" s="17">
        <f>VLOOKUP(P248,[1]CRUCE!$D:$Q,14,0)</f>
        <v>3587</v>
      </c>
      <c r="AK248" s="18">
        <f t="shared" si="17"/>
        <v>0</v>
      </c>
    </row>
    <row r="249" spans="2:37" x14ac:dyDescent="0.25">
      <c r="B249" t="s">
        <v>41</v>
      </c>
      <c r="D249" s="16">
        <v>2042457</v>
      </c>
      <c r="E249" s="13">
        <v>44237</v>
      </c>
      <c r="G249" s="17">
        <v>3587</v>
      </c>
      <c r="I249" s="17">
        <v>0</v>
      </c>
      <c r="K249" s="17">
        <v>0</v>
      </c>
      <c r="N249" s="14">
        <f t="shared" si="14"/>
        <v>0</v>
      </c>
      <c r="O249" s="15">
        <f t="shared" si="15"/>
        <v>3587</v>
      </c>
      <c r="P249" s="16">
        <v>2042457</v>
      </c>
      <c r="Q249" s="17">
        <v>3587</v>
      </c>
      <c r="U249" s="17">
        <v>0</v>
      </c>
      <c r="X249" s="17">
        <v>0</v>
      </c>
      <c r="AG249" s="15">
        <f t="shared" si="16"/>
        <v>3587</v>
      </c>
      <c r="AI249" t="s">
        <v>50</v>
      </c>
      <c r="AJ249" s="17">
        <f>VLOOKUP(P249,[1]CRUCE!$D:$Q,14,0)</f>
        <v>3587</v>
      </c>
      <c r="AK249" s="18">
        <f t="shared" si="17"/>
        <v>0</v>
      </c>
    </row>
    <row r="250" spans="2:37" x14ac:dyDescent="0.25">
      <c r="B250" t="s">
        <v>41</v>
      </c>
      <c r="D250" s="16">
        <v>2042503</v>
      </c>
      <c r="E250" s="13">
        <v>44237</v>
      </c>
      <c r="G250" s="17">
        <v>3587</v>
      </c>
      <c r="I250" s="17">
        <v>0</v>
      </c>
      <c r="K250" s="17">
        <v>0</v>
      </c>
      <c r="N250" s="14">
        <f t="shared" si="14"/>
        <v>0</v>
      </c>
      <c r="O250" s="15">
        <f t="shared" si="15"/>
        <v>3587</v>
      </c>
      <c r="P250" s="16">
        <v>2042503</v>
      </c>
      <c r="Q250" s="17">
        <v>3587</v>
      </c>
      <c r="U250" s="17">
        <v>0</v>
      </c>
      <c r="X250" s="17">
        <v>0</v>
      </c>
      <c r="AG250" s="15">
        <f t="shared" si="16"/>
        <v>3587</v>
      </c>
      <c r="AI250" t="s">
        <v>50</v>
      </c>
      <c r="AJ250" s="17">
        <f>VLOOKUP(P250,[1]CRUCE!$D:$Q,14,0)</f>
        <v>3587</v>
      </c>
      <c r="AK250" s="18">
        <f t="shared" si="17"/>
        <v>0</v>
      </c>
    </row>
    <row r="251" spans="2:37" x14ac:dyDescent="0.25">
      <c r="B251" t="s">
        <v>41</v>
      </c>
      <c r="D251" s="16">
        <v>2042548</v>
      </c>
      <c r="E251" s="13">
        <v>44237</v>
      </c>
      <c r="G251" s="17">
        <v>3587</v>
      </c>
      <c r="I251" s="17">
        <v>0</v>
      </c>
      <c r="K251" s="17">
        <v>0</v>
      </c>
      <c r="N251" s="14">
        <f t="shared" si="14"/>
        <v>0</v>
      </c>
      <c r="O251" s="15">
        <f t="shared" si="15"/>
        <v>3587</v>
      </c>
      <c r="P251" s="16">
        <v>2042548</v>
      </c>
      <c r="Q251" s="17">
        <v>3587</v>
      </c>
      <c r="U251" s="17">
        <v>0</v>
      </c>
      <c r="X251" s="17">
        <v>0</v>
      </c>
      <c r="AG251" s="15">
        <f t="shared" si="16"/>
        <v>3587</v>
      </c>
      <c r="AI251" t="s">
        <v>50</v>
      </c>
      <c r="AJ251" s="17">
        <f>VLOOKUP(P251,[1]CRUCE!$D:$Q,14,0)</f>
        <v>3587</v>
      </c>
      <c r="AK251" s="18">
        <f t="shared" si="17"/>
        <v>0</v>
      </c>
    </row>
    <row r="252" spans="2:37" x14ac:dyDescent="0.25">
      <c r="B252" t="s">
        <v>41</v>
      </c>
      <c r="D252" s="16">
        <v>2042720</v>
      </c>
      <c r="E252" s="13">
        <v>44237</v>
      </c>
      <c r="G252" s="17">
        <v>3587</v>
      </c>
      <c r="I252" s="17">
        <v>0</v>
      </c>
      <c r="K252" s="17">
        <v>0</v>
      </c>
      <c r="N252" s="14">
        <f t="shared" si="14"/>
        <v>0</v>
      </c>
      <c r="O252" s="15">
        <f t="shared" si="15"/>
        <v>3587</v>
      </c>
      <c r="P252" s="16">
        <v>2042720</v>
      </c>
      <c r="Q252" s="17">
        <v>3587</v>
      </c>
      <c r="U252" s="17">
        <v>0</v>
      </c>
      <c r="X252" s="17">
        <v>0</v>
      </c>
      <c r="AG252" s="15">
        <f t="shared" si="16"/>
        <v>3587</v>
      </c>
      <c r="AI252" t="s">
        <v>50</v>
      </c>
      <c r="AJ252" s="17">
        <f>VLOOKUP(P252,[1]CRUCE!$D:$Q,14,0)</f>
        <v>3587</v>
      </c>
      <c r="AK252" s="18">
        <f t="shared" si="17"/>
        <v>0</v>
      </c>
    </row>
    <row r="253" spans="2:37" x14ac:dyDescent="0.25">
      <c r="B253" t="s">
        <v>41</v>
      </c>
      <c r="D253" s="16">
        <v>2043423</v>
      </c>
      <c r="E253" s="13">
        <v>44237</v>
      </c>
      <c r="G253" s="17">
        <v>3587</v>
      </c>
      <c r="I253" s="17">
        <v>0</v>
      </c>
      <c r="K253" s="17">
        <v>0</v>
      </c>
      <c r="N253" s="14">
        <f t="shared" si="14"/>
        <v>0</v>
      </c>
      <c r="O253" s="15">
        <f t="shared" si="15"/>
        <v>3587</v>
      </c>
      <c r="P253" s="16">
        <v>2043423</v>
      </c>
      <c r="Q253" s="17">
        <v>3587</v>
      </c>
      <c r="U253" s="17">
        <v>0</v>
      </c>
      <c r="X253" s="17">
        <v>0</v>
      </c>
      <c r="AG253" s="15">
        <f t="shared" si="16"/>
        <v>3587</v>
      </c>
      <c r="AI253" t="s">
        <v>50</v>
      </c>
      <c r="AJ253" s="17">
        <f>VLOOKUP(P253,[1]CRUCE!$D:$Q,14,0)</f>
        <v>3587</v>
      </c>
      <c r="AK253" s="18">
        <f t="shared" si="17"/>
        <v>0</v>
      </c>
    </row>
    <row r="254" spans="2:37" x14ac:dyDescent="0.25">
      <c r="B254" t="s">
        <v>41</v>
      </c>
      <c r="D254" s="16">
        <v>2043750</v>
      </c>
      <c r="E254" s="13">
        <v>44237</v>
      </c>
      <c r="G254" s="17">
        <v>3587</v>
      </c>
      <c r="I254" s="17">
        <v>0</v>
      </c>
      <c r="K254" s="17">
        <v>0</v>
      </c>
      <c r="N254" s="14">
        <f t="shared" si="14"/>
        <v>0</v>
      </c>
      <c r="O254" s="15">
        <f t="shared" si="15"/>
        <v>3587</v>
      </c>
      <c r="P254" s="16">
        <v>2043750</v>
      </c>
      <c r="Q254" s="17">
        <v>3587</v>
      </c>
      <c r="U254" s="17">
        <v>0</v>
      </c>
      <c r="X254" s="17">
        <v>0</v>
      </c>
      <c r="AG254" s="15">
        <f t="shared" si="16"/>
        <v>3587</v>
      </c>
      <c r="AI254" t="s">
        <v>50</v>
      </c>
      <c r="AJ254" s="17">
        <f>VLOOKUP(P254,[1]CRUCE!$D:$Q,14,0)</f>
        <v>3587</v>
      </c>
      <c r="AK254" s="18">
        <f t="shared" si="17"/>
        <v>0</v>
      </c>
    </row>
    <row r="255" spans="2:37" x14ac:dyDescent="0.25">
      <c r="B255" t="s">
        <v>41</v>
      </c>
      <c r="D255" s="16">
        <v>2043820</v>
      </c>
      <c r="E255" s="13">
        <v>44237</v>
      </c>
      <c r="G255" s="17">
        <v>3587</v>
      </c>
      <c r="I255" s="17">
        <v>0</v>
      </c>
      <c r="K255" s="17">
        <v>0</v>
      </c>
      <c r="N255" s="14">
        <f t="shared" si="14"/>
        <v>0</v>
      </c>
      <c r="O255" s="15">
        <f t="shared" si="15"/>
        <v>3587</v>
      </c>
      <c r="P255" s="16">
        <v>2043820</v>
      </c>
      <c r="Q255" s="17">
        <v>3587</v>
      </c>
      <c r="U255" s="17">
        <v>0</v>
      </c>
      <c r="X255" s="17">
        <v>0</v>
      </c>
      <c r="AG255" s="15">
        <f t="shared" si="16"/>
        <v>3587</v>
      </c>
      <c r="AI255" t="s">
        <v>50</v>
      </c>
      <c r="AJ255" s="17">
        <f>VLOOKUP(P255,[1]CRUCE!$D:$Q,14,0)</f>
        <v>3587</v>
      </c>
      <c r="AK255" s="18">
        <f t="shared" si="17"/>
        <v>0</v>
      </c>
    </row>
    <row r="256" spans="2:37" x14ac:dyDescent="0.25">
      <c r="B256" t="s">
        <v>41</v>
      </c>
      <c r="D256" s="16">
        <v>2045987</v>
      </c>
      <c r="E256" s="13">
        <v>44265</v>
      </c>
      <c r="G256" s="17">
        <v>3587</v>
      </c>
      <c r="I256" s="17">
        <v>0</v>
      </c>
      <c r="K256" s="17">
        <v>0</v>
      </c>
      <c r="N256" s="14">
        <f t="shared" si="14"/>
        <v>0</v>
      </c>
      <c r="O256" s="15">
        <f t="shared" si="15"/>
        <v>3587</v>
      </c>
      <c r="P256" s="16">
        <v>2045987</v>
      </c>
      <c r="Q256" s="17">
        <v>3587</v>
      </c>
      <c r="U256" s="17">
        <v>0</v>
      </c>
      <c r="X256" s="17">
        <v>0</v>
      </c>
      <c r="AG256" s="15">
        <f t="shared" si="16"/>
        <v>3587</v>
      </c>
      <c r="AI256" t="s">
        <v>50</v>
      </c>
      <c r="AJ256" s="17">
        <f>VLOOKUP(P256,[1]CRUCE!$D:$Q,14,0)</f>
        <v>3587</v>
      </c>
      <c r="AK256" s="18">
        <f t="shared" si="17"/>
        <v>0</v>
      </c>
    </row>
    <row r="257" spans="2:37" x14ac:dyDescent="0.25">
      <c r="B257" t="s">
        <v>41</v>
      </c>
      <c r="D257" s="16">
        <v>2046518</v>
      </c>
      <c r="E257" s="13">
        <v>44265</v>
      </c>
      <c r="G257" s="17">
        <v>3587</v>
      </c>
      <c r="I257" s="17">
        <v>0</v>
      </c>
      <c r="K257" s="17">
        <v>0</v>
      </c>
      <c r="N257" s="14">
        <f t="shared" si="14"/>
        <v>0</v>
      </c>
      <c r="O257" s="15">
        <f t="shared" si="15"/>
        <v>3587</v>
      </c>
      <c r="P257" s="16">
        <v>2046518</v>
      </c>
      <c r="Q257" s="17">
        <v>3587</v>
      </c>
      <c r="U257" s="17">
        <v>0</v>
      </c>
      <c r="X257" s="17">
        <v>0</v>
      </c>
      <c r="AG257" s="15">
        <f t="shared" si="16"/>
        <v>3587</v>
      </c>
      <c r="AI257" t="s">
        <v>50</v>
      </c>
      <c r="AJ257" s="17">
        <f>VLOOKUP(P257,[1]CRUCE!$D:$Q,14,0)</f>
        <v>3587</v>
      </c>
      <c r="AK257" s="18">
        <f t="shared" si="17"/>
        <v>0</v>
      </c>
    </row>
    <row r="258" spans="2:37" x14ac:dyDescent="0.25">
      <c r="B258" t="s">
        <v>41</v>
      </c>
      <c r="D258" s="16">
        <v>2046933</v>
      </c>
      <c r="E258" s="13">
        <v>44265</v>
      </c>
      <c r="G258" s="17">
        <v>3587</v>
      </c>
      <c r="I258" s="17">
        <v>0</v>
      </c>
      <c r="K258" s="17">
        <v>0</v>
      </c>
      <c r="N258" s="14">
        <f t="shared" si="14"/>
        <v>0</v>
      </c>
      <c r="O258" s="15">
        <f t="shared" si="15"/>
        <v>3587</v>
      </c>
      <c r="P258" s="16">
        <v>2046933</v>
      </c>
      <c r="Q258" s="17">
        <v>3587</v>
      </c>
      <c r="U258" s="17">
        <v>0</v>
      </c>
      <c r="X258" s="17">
        <v>0</v>
      </c>
      <c r="AG258" s="15">
        <f t="shared" si="16"/>
        <v>3587</v>
      </c>
      <c r="AI258" t="s">
        <v>50</v>
      </c>
      <c r="AJ258" s="17">
        <f>VLOOKUP(P258,[1]CRUCE!$D:$Q,14,0)</f>
        <v>3587</v>
      </c>
      <c r="AK258" s="18">
        <f t="shared" si="17"/>
        <v>0</v>
      </c>
    </row>
    <row r="259" spans="2:37" x14ac:dyDescent="0.25">
      <c r="B259" t="s">
        <v>41</v>
      </c>
      <c r="D259" s="16">
        <v>2047105</v>
      </c>
      <c r="E259" s="13">
        <v>44265</v>
      </c>
      <c r="G259" s="17">
        <v>3587</v>
      </c>
      <c r="I259" s="17">
        <v>0</v>
      </c>
      <c r="K259" s="17">
        <v>0</v>
      </c>
      <c r="N259" s="14">
        <f t="shared" si="14"/>
        <v>0</v>
      </c>
      <c r="O259" s="15">
        <f t="shared" si="15"/>
        <v>3587</v>
      </c>
      <c r="P259" s="16">
        <v>2047105</v>
      </c>
      <c r="Q259" s="17">
        <v>3587</v>
      </c>
      <c r="U259" s="17">
        <v>0</v>
      </c>
      <c r="X259" s="17">
        <v>0</v>
      </c>
      <c r="AG259" s="15">
        <f t="shared" si="16"/>
        <v>3587</v>
      </c>
      <c r="AI259" t="s">
        <v>50</v>
      </c>
      <c r="AJ259" s="17">
        <f>VLOOKUP(P259,[1]CRUCE!$D:$Q,14,0)</f>
        <v>3587</v>
      </c>
      <c r="AK259" s="18">
        <f t="shared" si="17"/>
        <v>0</v>
      </c>
    </row>
    <row r="260" spans="2:37" x14ac:dyDescent="0.25">
      <c r="B260" t="s">
        <v>41</v>
      </c>
      <c r="D260" s="16">
        <v>2048130</v>
      </c>
      <c r="E260" s="13">
        <v>44265</v>
      </c>
      <c r="G260" s="17">
        <v>3587</v>
      </c>
      <c r="I260" s="17">
        <v>0</v>
      </c>
      <c r="K260" s="17">
        <v>0</v>
      </c>
      <c r="N260" s="14">
        <f t="shared" si="14"/>
        <v>0</v>
      </c>
      <c r="O260" s="15">
        <f t="shared" si="15"/>
        <v>3587</v>
      </c>
      <c r="P260" s="16">
        <v>2048130</v>
      </c>
      <c r="Q260" s="17">
        <v>3587</v>
      </c>
      <c r="U260" s="17">
        <v>0</v>
      </c>
      <c r="X260" s="17">
        <v>0</v>
      </c>
      <c r="AG260" s="15">
        <f t="shared" si="16"/>
        <v>3587</v>
      </c>
      <c r="AI260" t="s">
        <v>50</v>
      </c>
      <c r="AJ260" s="17">
        <f>VLOOKUP(P260,[1]CRUCE!$D:$Q,14,0)</f>
        <v>3587</v>
      </c>
      <c r="AK260" s="18">
        <f t="shared" si="17"/>
        <v>0</v>
      </c>
    </row>
    <row r="261" spans="2:37" x14ac:dyDescent="0.25">
      <c r="B261" t="s">
        <v>41</v>
      </c>
      <c r="D261" s="16">
        <v>2048860</v>
      </c>
      <c r="E261" s="13">
        <v>44265</v>
      </c>
      <c r="G261" s="17">
        <v>3587</v>
      </c>
      <c r="I261" s="17">
        <v>0</v>
      </c>
      <c r="K261" s="17">
        <v>0</v>
      </c>
      <c r="N261" s="14">
        <f t="shared" si="14"/>
        <v>0</v>
      </c>
      <c r="O261" s="15">
        <f t="shared" si="15"/>
        <v>3587</v>
      </c>
      <c r="P261" s="16">
        <v>2048860</v>
      </c>
      <c r="Q261" s="17">
        <v>3587</v>
      </c>
      <c r="U261" s="17">
        <v>0</v>
      </c>
      <c r="X261" s="17">
        <v>0</v>
      </c>
      <c r="AG261" s="15">
        <f t="shared" si="16"/>
        <v>3587</v>
      </c>
      <c r="AI261" t="s">
        <v>50</v>
      </c>
      <c r="AJ261" s="17">
        <f>VLOOKUP(P261,[1]CRUCE!$D:$Q,14,0)</f>
        <v>3587</v>
      </c>
      <c r="AK261" s="18">
        <f t="shared" si="17"/>
        <v>0</v>
      </c>
    </row>
    <row r="262" spans="2:37" x14ac:dyDescent="0.25">
      <c r="B262" t="s">
        <v>41</v>
      </c>
      <c r="D262" s="16">
        <v>2049021</v>
      </c>
      <c r="E262" s="13">
        <v>44265</v>
      </c>
      <c r="G262" s="17">
        <v>3587</v>
      </c>
      <c r="I262" s="17">
        <v>0</v>
      </c>
      <c r="K262" s="17">
        <v>0</v>
      </c>
      <c r="N262" s="14">
        <f t="shared" si="14"/>
        <v>0</v>
      </c>
      <c r="O262" s="15">
        <f t="shared" si="15"/>
        <v>3587</v>
      </c>
      <c r="P262" s="16">
        <v>2049021</v>
      </c>
      <c r="Q262" s="17">
        <v>3587</v>
      </c>
      <c r="U262" s="17">
        <v>0</v>
      </c>
      <c r="X262" s="17">
        <v>0</v>
      </c>
      <c r="AG262" s="15">
        <f t="shared" si="16"/>
        <v>3587</v>
      </c>
      <c r="AI262" t="s">
        <v>50</v>
      </c>
      <c r="AJ262" s="17">
        <f>VLOOKUP(P262,[1]CRUCE!$D:$Q,14,0)</f>
        <v>3587</v>
      </c>
      <c r="AK262" s="18">
        <f t="shared" si="17"/>
        <v>0</v>
      </c>
    </row>
    <row r="263" spans="2:37" x14ac:dyDescent="0.25">
      <c r="B263" t="s">
        <v>41</v>
      </c>
      <c r="D263" s="16">
        <v>2049382</v>
      </c>
      <c r="E263" s="13">
        <v>44239</v>
      </c>
      <c r="G263" s="17">
        <v>1644526</v>
      </c>
      <c r="I263" s="17">
        <v>0</v>
      </c>
      <c r="K263" s="17">
        <v>0</v>
      </c>
      <c r="N263" s="14">
        <f t="shared" si="14"/>
        <v>0</v>
      </c>
      <c r="O263" s="15">
        <f t="shared" si="15"/>
        <v>1644526</v>
      </c>
      <c r="P263" s="16">
        <v>2049382</v>
      </c>
      <c r="Q263" s="17">
        <v>1644526</v>
      </c>
      <c r="U263" s="17">
        <v>0</v>
      </c>
      <c r="X263" s="17">
        <v>0</v>
      </c>
      <c r="AG263" s="15">
        <f t="shared" si="16"/>
        <v>1644526</v>
      </c>
      <c r="AI263" t="s">
        <v>50</v>
      </c>
      <c r="AJ263" s="17">
        <f>VLOOKUP(P263,[1]CRUCE!$D:$Q,14,0)</f>
        <v>1644526</v>
      </c>
      <c r="AK263" s="18">
        <f t="shared" si="17"/>
        <v>0</v>
      </c>
    </row>
    <row r="264" spans="2:37" x14ac:dyDescent="0.25">
      <c r="B264" t="s">
        <v>41</v>
      </c>
      <c r="D264" s="16">
        <v>2049605</v>
      </c>
      <c r="E264" s="13">
        <v>44265</v>
      </c>
      <c r="G264" s="17">
        <v>3587</v>
      </c>
      <c r="I264" s="17">
        <v>0</v>
      </c>
      <c r="K264" s="17">
        <v>0</v>
      </c>
      <c r="N264" s="14">
        <f t="shared" si="14"/>
        <v>0</v>
      </c>
      <c r="O264" s="15">
        <f t="shared" si="15"/>
        <v>3587</v>
      </c>
      <c r="P264" s="16">
        <v>2049605</v>
      </c>
      <c r="Q264" s="17">
        <v>3587</v>
      </c>
      <c r="U264" s="17">
        <v>0</v>
      </c>
      <c r="X264" s="17">
        <v>0</v>
      </c>
      <c r="AG264" s="15">
        <f t="shared" si="16"/>
        <v>3587</v>
      </c>
      <c r="AI264" t="s">
        <v>50</v>
      </c>
      <c r="AJ264" s="17">
        <f>VLOOKUP(P264,[1]CRUCE!$D:$Q,14,0)</f>
        <v>3587</v>
      </c>
      <c r="AK264" s="18">
        <f t="shared" si="17"/>
        <v>0</v>
      </c>
    </row>
    <row r="265" spans="2:37" x14ac:dyDescent="0.25">
      <c r="B265" t="s">
        <v>41</v>
      </c>
      <c r="D265" s="16">
        <v>2050378</v>
      </c>
      <c r="E265" s="13">
        <v>44296</v>
      </c>
      <c r="G265" s="17">
        <v>36311</v>
      </c>
      <c r="I265" s="17">
        <v>0</v>
      </c>
      <c r="K265" s="17">
        <v>0</v>
      </c>
      <c r="N265" s="14">
        <f t="shared" si="14"/>
        <v>0</v>
      </c>
      <c r="O265" s="15">
        <f t="shared" si="15"/>
        <v>36311</v>
      </c>
      <c r="P265" s="16">
        <v>2050378</v>
      </c>
      <c r="Q265" s="17">
        <v>36311</v>
      </c>
      <c r="U265" s="17">
        <v>0</v>
      </c>
      <c r="X265" s="17">
        <v>0</v>
      </c>
      <c r="AG265" s="15">
        <f t="shared" si="16"/>
        <v>36311</v>
      </c>
      <c r="AI265" t="s">
        <v>50</v>
      </c>
      <c r="AJ265" s="17">
        <f>VLOOKUP(P265,[1]CRUCE!$D:$Q,14,0)</f>
        <v>36311</v>
      </c>
      <c r="AK265" s="18">
        <f t="shared" si="17"/>
        <v>0</v>
      </c>
    </row>
    <row r="266" spans="2:37" x14ac:dyDescent="0.25">
      <c r="B266" t="s">
        <v>41</v>
      </c>
      <c r="D266" s="16">
        <v>2050837</v>
      </c>
      <c r="E266" s="13">
        <v>44265</v>
      </c>
      <c r="G266" s="17">
        <v>3587</v>
      </c>
      <c r="I266" s="17">
        <v>0</v>
      </c>
      <c r="K266" s="17">
        <v>0</v>
      </c>
      <c r="N266" s="14">
        <f t="shared" ref="N266:N329" si="18">J266+K266+L266+M266</f>
        <v>0</v>
      </c>
      <c r="O266" s="15">
        <f t="shared" ref="O266:O329" si="19">+G266-I266-N266</f>
        <v>3587</v>
      </c>
      <c r="P266" s="16">
        <v>2050837</v>
      </c>
      <c r="Q266" s="17">
        <v>3587</v>
      </c>
      <c r="U266" s="17">
        <v>0</v>
      </c>
      <c r="X266" s="17">
        <v>0</v>
      </c>
      <c r="AG266" s="15">
        <f t="shared" ref="AG266:AG329" si="20">+G266-I266-N266-R266-Z266-AC266-S266-U266-AF266-X266</f>
        <v>3587</v>
      </c>
      <c r="AI266" t="s">
        <v>50</v>
      </c>
      <c r="AJ266" s="17">
        <f>VLOOKUP(P266,[1]CRUCE!$D:$Q,14,0)</f>
        <v>3587</v>
      </c>
      <c r="AK266" s="18">
        <f t="shared" si="17"/>
        <v>0</v>
      </c>
    </row>
    <row r="267" spans="2:37" x14ac:dyDescent="0.25">
      <c r="B267" t="s">
        <v>41</v>
      </c>
      <c r="D267" s="16">
        <v>2050838</v>
      </c>
      <c r="E267" s="13">
        <v>44265</v>
      </c>
      <c r="G267" s="17">
        <v>3587</v>
      </c>
      <c r="I267" s="17">
        <v>0</v>
      </c>
      <c r="K267" s="17">
        <v>0</v>
      </c>
      <c r="N267" s="14">
        <f t="shared" si="18"/>
        <v>0</v>
      </c>
      <c r="O267" s="15">
        <f t="shared" si="19"/>
        <v>3587</v>
      </c>
      <c r="P267" s="16">
        <v>2050838</v>
      </c>
      <c r="Q267" s="17">
        <v>3587</v>
      </c>
      <c r="U267" s="17">
        <v>0</v>
      </c>
      <c r="X267" s="17">
        <v>0</v>
      </c>
      <c r="AG267" s="15">
        <f t="shared" si="20"/>
        <v>3587</v>
      </c>
      <c r="AI267" t="s">
        <v>50</v>
      </c>
      <c r="AJ267" s="17">
        <f>VLOOKUP(P267,[1]CRUCE!$D:$Q,14,0)</f>
        <v>3587</v>
      </c>
      <c r="AK267" s="18">
        <f t="shared" ref="AK267:AK330" si="21">AG267-AJ267</f>
        <v>0</v>
      </c>
    </row>
    <row r="268" spans="2:37" x14ac:dyDescent="0.25">
      <c r="B268" t="s">
        <v>41</v>
      </c>
      <c r="D268" s="16">
        <v>2050888</v>
      </c>
      <c r="E268" s="13">
        <v>44265</v>
      </c>
      <c r="G268" s="17">
        <v>3587</v>
      </c>
      <c r="I268" s="17">
        <v>0</v>
      </c>
      <c r="K268" s="17">
        <v>0</v>
      </c>
      <c r="N268" s="14">
        <f t="shared" si="18"/>
        <v>0</v>
      </c>
      <c r="O268" s="15">
        <f t="shared" si="19"/>
        <v>3587</v>
      </c>
      <c r="P268" s="16">
        <v>2050888</v>
      </c>
      <c r="Q268" s="17">
        <v>3587</v>
      </c>
      <c r="U268" s="17">
        <v>0</v>
      </c>
      <c r="X268" s="17">
        <v>0</v>
      </c>
      <c r="AG268" s="15">
        <f t="shared" si="20"/>
        <v>3587</v>
      </c>
      <c r="AI268" t="s">
        <v>50</v>
      </c>
      <c r="AJ268" s="17">
        <f>VLOOKUP(P268,[1]CRUCE!$D:$Q,14,0)</f>
        <v>3587</v>
      </c>
      <c r="AK268" s="18">
        <f t="shared" si="21"/>
        <v>0</v>
      </c>
    </row>
    <row r="269" spans="2:37" x14ac:dyDescent="0.25">
      <c r="B269" t="s">
        <v>41</v>
      </c>
      <c r="D269" s="16">
        <v>2051071</v>
      </c>
      <c r="E269" s="13">
        <v>44265</v>
      </c>
      <c r="G269" s="17">
        <v>3587</v>
      </c>
      <c r="I269" s="17">
        <v>0</v>
      </c>
      <c r="K269" s="17">
        <v>0</v>
      </c>
      <c r="N269" s="14">
        <f t="shared" si="18"/>
        <v>0</v>
      </c>
      <c r="O269" s="15">
        <f t="shared" si="19"/>
        <v>3587</v>
      </c>
      <c r="P269" s="16">
        <v>2051071</v>
      </c>
      <c r="Q269" s="17">
        <v>3587</v>
      </c>
      <c r="U269" s="17">
        <v>0</v>
      </c>
      <c r="X269" s="17">
        <v>0</v>
      </c>
      <c r="AG269" s="15">
        <f t="shared" si="20"/>
        <v>3587</v>
      </c>
      <c r="AI269" t="s">
        <v>50</v>
      </c>
      <c r="AJ269" s="17">
        <f>VLOOKUP(P269,[1]CRUCE!$D:$Q,14,0)</f>
        <v>3587</v>
      </c>
      <c r="AK269" s="18">
        <f t="shared" si="21"/>
        <v>0</v>
      </c>
    </row>
    <row r="270" spans="2:37" x14ac:dyDescent="0.25">
      <c r="B270" t="s">
        <v>41</v>
      </c>
      <c r="D270" s="16">
        <v>2051129</v>
      </c>
      <c r="E270" s="13">
        <v>44265</v>
      </c>
      <c r="G270" s="17">
        <v>3587</v>
      </c>
      <c r="I270" s="17">
        <v>0</v>
      </c>
      <c r="K270" s="17">
        <v>0</v>
      </c>
      <c r="N270" s="14">
        <f t="shared" si="18"/>
        <v>0</v>
      </c>
      <c r="O270" s="15">
        <f t="shared" si="19"/>
        <v>3587</v>
      </c>
      <c r="P270" s="16">
        <v>2051129</v>
      </c>
      <c r="Q270" s="17">
        <v>3587</v>
      </c>
      <c r="U270" s="17">
        <v>0</v>
      </c>
      <c r="X270" s="17">
        <v>0</v>
      </c>
      <c r="AG270" s="15">
        <f t="shared" si="20"/>
        <v>3587</v>
      </c>
      <c r="AI270" t="s">
        <v>50</v>
      </c>
      <c r="AJ270" s="17">
        <f>VLOOKUP(P270,[1]CRUCE!$D:$Q,14,0)</f>
        <v>3587</v>
      </c>
      <c r="AK270" s="18">
        <f t="shared" si="21"/>
        <v>0</v>
      </c>
    </row>
    <row r="271" spans="2:37" x14ac:dyDescent="0.25">
      <c r="B271" t="s">
        <v>41</v>
      </c>
      <c r="D271" s="16">
        <v>2051434</v>
      </c>
      <c r="E271" s="13">
        <v>44265</v>
      </c>
      <c r="G271" s="17">
        <v>3587</v>
      </c>
      <c r="I271" s="17">
        <v>0</v>
      </c>
      <c r="K271" s="17">
        <v>0</v>
      </c>
      <c r="N271" s="14">
        <f t="shared" si="18"/>
        <v>0</v>
      </c>
      <c r="O271" s="15">
        <f t="shared" si="19"/>
        <v>3587</v>
      </c>
      <c r="P271" s="16">
        <v>2051434</v>
      </c>
      <c r="Q271" s="17">
        <v>3587</v>
      </c>
      <c r="U271" s="17">
        <v>0</v>
      </c>
      <c r="X271" s="17">
        <v>0</v>
      </c>
      <c r="AG271" s="15">
        <f t="shared" si="20"/>
        <v>3587</v>
      </c>
      <c r="AI271" t="s">
        <v>50</v>
      </c>
      <c r="AJ271" s="17">
        <f>VLOOKUP(P271,[1]CRUCE!$D:$Q,14,0)</f>
        <v>3587</v>
      </c>
      <c r="AK271" s="18">
        <f t="shared" si="21"/>
        <v>0</v>
      </c>
    </row>
    <row r="272" spans="2:37" x14ac:dyDescent="0.25">
      <c r="B272" t="s">
        <v>41</v>
      </c>
      <c r="D272" s="16">
        <v>2052296</v>
      </c>
      <c r="E272" s="13">
        <v>44265</v>
      </c>
      <c r="G272" s="17">
        <v>3587</v>
      </c>
      <c r="I272" s="17">
        <v>0</v>
      </c>
      <c r="K272" s="17">
        <v>0</v>
      </c>
      <c r="N272" s="14">
        <f t="shared" si="18"/>
        <v>0</v>
      </c>
      <c r="O272" s="15">
        <f t="shared" si="19"/>
        <v>3587</v>
      </c>
      <c r="P272" s="16">
        <v>2052296</v>
      </c>
      <c r="Q272" s="17">
        <v>3587</v>
      </c>
      <c r="U272" s="17">
        <v>0</v>
      </c>
      <c r="X272" s="17">
        <v>0</v>
      </c>
      <c r="AG272" s="15">
        <f t="shared" si="20"/>
        <v>3587</v>
      </c>
      <c r="AI272" t="s">
        <v>50</v>
      </c>
      <c r="AJ272" s="17">
        <f>VLOOKUP(P272,[1]CRUCE!$D:$Q,14,0)</f>
        <v>3587</v>
      </c>
      <c r="AK272" s="18">
        <f t="shared" si="21"/>
        <v>0</v>
      </c>
    </row>
    <row r="273" spans="2:37" x14ac:dyDescent="0.25">
      <c r="B273" t="s">
        <v>41</v>
      </c>
      <c r="D273" s="16">
        <v>2052648</v>
      </c>
      <c r="E273" s="13">
        <v>44265</v>
      </c>
      <c r="G273" s="17">
        <v>3587</v>
      </c>
      <c r="I273" s="17">
        <v>0</v>
      </c>
      <c r="K273" s="17">
        <v>0</v>
      </c>
      <c r="N273" s="14">
        <f t="shared" si="18"/>
        <v>0</v>
      </c>
      <c r="O273" s="15">
        <f t="shared" si="19"/>
        <v>3587</v>
      </c>
      <c r="P273" s="16">
        <v>2052648</v>
      </c>
      <c r="Q273" s="17">
        <v>3587</v>
      </c>
      <c r="U273" s="17">
        <v>0</v>
      </c>
      <c r="X273" s="17">
        <v>0</v>
      </c>
      <c r="AG273" s="15">
        <f t="shared" si="20"/>
        <v>3587</v>
      </c>
      <c r="AI273" t="s">
        <v>50</v>
      </c>
      <c r="AJ273" s="17">
        <f>VLOOKUP(P273,[1]CRUCE!$D:$Q,14,0)</f>
        <v>3587</v>
      </c>
      <c r="AK273" s="18">
        <f t="shared" si="21"/>
        <v>0</v>
      </c>
    </row>
    <row r="274" spans="2:37" x14ac:dyDescent="0.25">
      <c r="B274" t="s">
        <v>41</v>
      </c>
      <c r="D274" s="16">
        <v>2052674</v>
      </c>
      <c r="E274" s="13">
        <v>44265</v>
      </c>
      <c r="G274" s="17">
        <v>3587</v>
      </c>
      <c r="I274" s="17">
        <v>0</v>
      </c>
      <c r="K274" s="17">
        <v>0</v>
      </c>
      <c r="N274" s="14">
        <f t="shared" si="18"/>
        <v>0</v>
      </c>
      <c r="O274" s="15">
        <f t="shared" si="19"/>
        <v>3587</v>
      </c>
      <c r="P274" s="16">
        <v>2052674</v>
      </c>
      <c r="Q274" s="17">
        <v>3587</v>
      </c>
      <c r="U274" s="17">
        <v>0</v>
      </c>
      <c r="X274" s="17">
        <v>0</v>
      </c>
      <c r="AG274" s="15">
        <f t="shared" si="20"/>
        <v>3587</v>
      </c>
      <c r="AI274" t="s">
        <v>50</v>
      </c>
      <c r="AJ274" s="17">
        <f>VLOOKUP(P274,[1]CRUCE!$D:$Q,14,0)</f>
        <v>3587</v>
      </c>
      <c r="AK274" s="18">
        <f t="shared" si="21"/>
        <v>0</v>
      </c>
    </row>
    <row r="275" spans="2:37" x14ac:dyDescent="0.25">
      <c r="B275" t="s">
        <v>41</v>
      </c>
      <c r="D275" s="16">
        <v>2052763</v>
      </c>
      <c r="E275" s="13">
        <v>44265</v>
      </c>
      <c r="G275" s="17">
        <v>3587</v>
      </c>
      <c r="I275" s="17">
        <v>0</v>
      </c>
      <c r="K275" s="17">
        <v>0</v>
      </c>
      <c r="N275" s="14">
        <f t="shared" si="18"/>
        <v>0</v>
      </c>
      <c r="O275" s="15">
        <f t="shared" si="19"/>
        <v>3587</v>
      </c>
      <c r="P275" s="16">
        <v>2052763</v>
      </c>
      <c r="Q275" s="17">
        <v>3587</v>
      </c>
      <c r="U275" s="17">
        <v>0</v>
      </c>
      <c r="X275" s="17">
        <v>0</v>
      </c>
      <c r="AG275" s="15">
        <f t="shared" si="20"/>
        <v>3587</v>
      </c>
      <c r="AI275" t="s">
        <v>50</v>
      </c>
      <c r="AJ275" s="17">
        <f>VLOOKUP(P275,[1]CRUCE!$D:$Q,14,0)</f>
        <v>3587</v>
      </c>
      <c r="AK275" s="18">
        <f t="shared" si="21"/>
        <v>0</v>
      </c>
    </row>
    <row r="276" spans="2:37" x14ac:dyDescent="0.25">
      <c r="B276" t="s">
        <v>41</v>
      </c>
      <c r="D276" s="16">
        <v>2052864</v>
      </c>
      <c r="E276" s="13">
        <v>44265</v>
      </c>
      <c r="G276" s="17">
        <v>3587</v>
      </c>
      <c r="I276" s="17">
        <v>0</v>
      </c>
      <c r="K276" s="17">
        <v>0</v>
      </c>
      <c r="N276" s="14">
        <f t="shared" si="18"/>
        <v>0</v>
      </c>
      <c r="O276" s="15">
        <f t="shared" si="19"/>
        <v>3587</v>
      </c>
      <c r="P276" s="16">
        <v>2052864</v>
      </c>
      <c r="Q276" s="17">
        <v>3587</v>
      </c>
      <c r="U276" s="17">
        <v>0</v>
      </c>
      <c r="X276" s="17">
        <v>0</v>
      </c>
      <c r="AG276" s="15">
        <f t="shared" si="20"/>
        <v>3587</v>
      </c>
      <c r="AI276" t="s">
        <v>50</v>
      </c>
      <c r="AJ276" s="17">
        <f>VLOOKUP(P276,[1]CRUCE!$D:$Q,14,0)</f>
        <v>3587</v>
      </c>
      <c r="AK276" s="18">
        <f t="shared" si="21"/>
        <v>0</v>
      </c>
    </row>
    <row r="277" spans="2:37" x14ac:dyDescent="0.25">
      <c r="B277" t="s">
        <v>41</v>
      </c>
      <c r="D277" s="16">
        <v>2053140</v>
      </c>
      <c r="E277" s="13">
        <v>44265</v>
      </c>
      <c r="G277" s="17">
        <v>3587</v>
      </c>
      <c r="I277" s="17">
        <v>0</v>
      </c>
      <c r="K277" s="17">
        <v>0</v>
      </c>
      <c r="N277" s="14">
        <f t="shared" si="18"/>
        <v>0</v>
      </c>
      <c r="O277" s="15">
        <f t="shared" si="19"/>
        <v>3587</v>
      </c>
      <c r="P277" s="16">
        <v>2053140</v>
      </c>
      <c r="Q277" s="17">
        <v>3587</v>
      </c>
      <c r="U277" s="17">
        <v>0</v>
      </c>
      <c r="X277" s="17">
        <v>0</v>
      </c>
      <c r="AG277" s="15">
        <f t="shared" si="20"/>
        <v>3587</v>
      </c>
      <c r="AI277" t="s">
        <v>50</v>
      </c>
      <c r="AJ277" s="17">
        <f>VLOOKUP(P277,[1]CRUCE!$D:$Q,14,0)</f>
        <v>3587</v>
      </c>
      <c r="AK277" s="18">
        <f t="shared" si="21"/>
        <v>0</v>
      </c>
    </row>
    <row r="278" spans="2:37" x14ac:dyDescent="0.25">
      <c r="B278" t="s">
        <v>41</v>
      </c>
      <c r="D278" s="16">
        <v>2053351</v>
      </c>
      <c r="E278" s="13">
        <v>44265</v>
      </c>
      <c r="G278" s="17">
        <v>3587</v>
      </c>
      <c r="I278" s="17">
        <v>0</v>
      </c>
      <c r="K278" s="17">
        <v>0</v>
      </c>
      <c r="N278" s="14">
        <f t="shared" si="18"/>
        <v>0</v>
      </c>
      <c r="O278" s="15">
        <f t="shared" si="19"/>
        <v>3587</v>
      </c>
      <c r="P278" s="16">
        <v>2053351</v>
      </c>
      <c r="Q278" s="17">
        <v>3587</v>
      </c>
      <c r="U278" s="17">
        <v>0</v>
      </c>
      <c r="X278" s="17">
        <v>0</v>
      </c>
      <c r="AG278" s="15">
        <f t="shared" si="20"/>
        <v>3587</v>
      </c>
      <c r="AI278" t="s">
        <v>50</v>
      </c>
      <c r="AJ278" s="17">
        <f>VLOOKUP(P278,[1]CRUCE!$D:$Q,14,0)</f>
        <v>3587</v>
      </c>
      <c r="AK278" s="18">
        <f t="shared" si="21"/>
        <v>0</v>
      </c>
    </row>
    <row r="279" spans="2:37" x14ac:dyDescent="0.25">
      <c r="B279" t="s">
        <v>41</v>
      </c>
      <c r="D279" s="16">
        <v>2053359</v>
      </c>
      <c r="E279" s="13">
        <v>44265</v>
      </c>
      <c r="G279" s="17">
        <v>3587</v>
      </c>
      <c r="I279" s="17">
        <v>0</v>
      </c>
      <c r="K279" s="17">
        <v>0</v>
      </c>
      <c r="N279" s="14">
        <f t="shared" si="18"/>
        <v>0</v>
      </c>
      <c r="O279" s="15">
        <f t="shared" si="19"/>
        <v>3587</v>
      </c>
      <c r="P279" s="16">
        <v>2053359</v>
      </c>
      <c r="Q279" s="17">
        <v>3587</v>
      </c>
      <c r="U279" s="17">
        <v>0</v>
      </c>
      <c r="X279" s="17">
        <v>0</v>
      </c>
      <c r="AG279" s="15">
        <f t="shared" si="20"/>
        <v>3587</v>
      </c>
      <c r="AI279" t="s">
        <v>50</v>
      </c>
      <c r="AJ279" s="17">
        <f>VLOOKUP(P279,[1]CRUCE!$D:$Q,14,0)</f>
        <v>3587</v>
      </c>
      <c r="AK279" s="18">
        <f t="shared" si="21"/>
        <v>0</v>
      </c>
    </row>
    <row r="280" spans="2:37" x14ac:dyDescent="0.25">
      <c r="B280" t="s">
        <v>41</v>
      </c>
      <c r="D280" s="16">
        <v>2053375</v>
      </c>
      <c r="E280" s="13">
        <v>44265</v>
      </c>
      <c r="G280" s="17">
        <v>3587</v>
      </c>
      <c r="I280" s="17">
        <v>0</v>
      </c>
      <c r="K280" s="17">
        <v>0</v>
      </c>
      <c r="N280" s="14">
        <f t="shared" si="18"/>
        <v>0</v>
      </c>
      <c r="O280" s="15">
        <f t="shared" si="19"/>
        <v>3587</v>
      </c>
      <c r="P280" s="16">
        <v>2053375</v>
      </c>
      <c r="Q280" s="17">
        <v>3587</v>
      </c>
      <c r="U280" s="17">
        <v>0</v>
      </c>
      <c r="X280" s="17">
        <v>0</v>
      </c>
      <c r="AG280" s="15">
        <f t="shared" si="20"/>
        <v>3587</v>
      </c>
      <c r="AI280" t="s">
        <v>50</v>
      </c>
      <c r="AJ280" s="17">
        <f>VLOOKUP(P280,[1]CRUCE!$D:$Q,14,0)</f>
        <v>3587</v>
      </c>
      <c r="AK280" s="18">
        <f t="shared" si="21"/>
        <v>0</v>
      </c>
    </row>
    <row r="281" spans="2:37" x14ac:dyDescent="0.25">
      <c r="B281" t="s">
        <v>41</v>
      </c>
      <c r="D281" s="16">
        <v>2053425</v>
      </c>
      <c r="E281" s="13">
        <v>44265</v>
      </c>
      <c r="G281" s="17">
        <v>3587</v>
      </c>
      <c r="I281" s="17">
        <v>0</v>
      </c>
      <c r="K281" s="17">
        <v>0</v>
      </c>
      <c r="N281" s="14">
        <f t="shared" si="18"/>
        <v>0</v>
      </c>
      <c r="O281" s="15">
        <f t="shared" si="19"/>
        <v>3587</v>
      </c>
      <c r="P281" s="16">
        <v>2053425</v>
      </c>
      <c r="Q281" s="17">
        <v>3587</v>
      </c>
      <c r="U281" s="17">
        <v>0</v>
      </c>
      <c r="X281" s="17">
        <v>0</v>
      </c>
      <c r="AG281" s="15">
        <f t="shared" si="20"/>
        <v>3587</v>
      </c>
      <c r="AI281" t="s">
        <v>50</v>
      </c>
      <c r="AJ281" s="17">
        <f>VLOOKUP(P281,[1]CRUCE!$D:$Q,14,0)</f>
        <v>3587</v>
      </c>
      <c r="AK281" s="18">
        <f t="shared" si="21"/>
        <v>0</v>
      </c>
    </row>
    <row r="282" spans="2:37" x14ac:dyDescent="0.25">
      <c r="B282" t="s">
        <v>41</v>
      </c>
      <c r="D282" s="16">
        <v>2053484</v>
      </c>
      <c r="E282" s="13">
        <v>44265</v>
      </c>
      <c r="G282" s="17">
        <v>3587</v>
      </c>
      <c r="I282" s="17">
        <v>0</v>
      </c>
      <c r="K282" s="17">
        <v>0</v>
      </c>
      <c r="N282" s="14">
        <f t="shared" si="18"/>
        <v>0</v>
      </c>
      <c r="O282" s="15">
        <f t="shared" si="19"/>
        <v>3587</v>
      </c>
      <c r="P282" s="16">
        <v>2053484</v>
      </c>
      <c r="Q282" s="17">
        <v>3587</v>
      </c>
      <c r="U282" s="17">
        <v>0</v>
      </c>
      <c r="X282" s="17">
        <v>0</v>
      </c>
      <c r="AG282" s="15">
        <f t="shared" si="20"/>
        <v>3587</v>
      </c>
      <c r="AI282" t="s">
        <v>50</v>
      </c>
      <c r="AJ282" s="17">
        <f>VLOOKUP(P282,[1]CRUCE!$D:$Q,14,0)</f>
        <v>3587</v>
      </c>
      <c r="AK282" s="18">
        <f t="shared" si="21"/>
        <v>0</v>
      </c>
    </row>
    <row r="283" spans="2:37" x14ac:dyDescent="0.25">
      <c r="B283" t="s">
        <v>41</v>
      </c>
      <c r="D283" s="16">
        <v>2053526</v>
      </c>
      <c r="E283" s="13">
        <v>44265</v>
      </c>
      <c r="G283" s="17">
        <v>3587</v>
      </c>
      <c r="I283" s="17">
        <v>0</v>
      </c>
      <c r="K283" s="17">
        <v>0</v>
      </c>
      <c r="N283" s="14">
        <f t="shared" si="18"/>
        <v>0</v>
      </c>
      <c r="O283" s="15">
        <f t="shared" si="19"/>
        <v>3587</v>
      </c>
      <c r="P283" s="16">
        <v>2053526</v>
      </c>
      <c r="Q283" s="17">
        <v>3587</v>
      </c>
      <c r="U283" s="17">
        <v>0</v>
      </c>
      <c r="X283" s="17">
        <v>0</v>
      </c>
      <c r="AG283" s="15">
        <f t="shared" si="20"/>
        <v>3587</v>
      </c>
      <c r="AI283" t="s">
        <v>50</v>
      </c>
      <c r="AJ283" s="17">
        <f>VLOOKUP(P283,[1]CRUCE!$D:$Q,14,0)</f>
        <v>3587</v>
      </c>
      <c r="AK283" s="18">
        <f t="shared" si="21"/>
        <v>0</v>
      </c>
    </row>
    <row r="284" spans="2:37" x14ac:dyDescent="0.25">
      <c r="B284" t="s">
        <v>41</v>
      </c>
      <c r="D284" s="16">
        <v>2053527</v>
      </c>
      <c r="E284" s="13">
        <v>44265</v>
      </c>
      <c r="G284" s="17">
        <v>3587</v>
      </c>
      <c r="I284" s="17">
        <v>0</v>
      </c>
      <c r="K284" s="17">
        <v>0</v>
      </c>
      <c r="N284" s="14">
        <f t="shared" si="18"/>
        <v>0</v>
      </c>
      <c r="O284" s="15">
        <f t="shared" si="19"/>
        <v>3587</v>
      </c>
      <c r="P284" s="16">
        <v>2053527</v>
      </c>
      <c r="Q284" s="17">
        <v>3587</v>
      </c>
      <c r="U284" s="17">
        <v>0</v>
      </c>
      <c r="X284" s="17">
        <v>0</v>
      </c>
      <c r="AG284" s="15">
        <f t="shared" si="20"/>
        <v>3587</v>
      </c>
      <c r="AI284" t="s">
        <v>50</v>
      </c>
      <c r="AJ284" s="17">
        <f>VLOOKUP(P284,[1]CRUCE!$D:$Q,14,0)</f>
        <v>3587</v>
      </c>
      <c r="AK284" s="18">
        <f t="shared" si="21"/>
        <v>0</v>
      </c>
    </row>
    <row r="285" spans="2:37" x14ac:dyDescent="0.25">
      <c r="B285" t="s">
        <v>41</v>
      </c>
      <c r="D285" s="16">
        <v>2053581</v>
      </c>
      <c r="E285" s="13">
        <v>44265</v>
      </c>
      <c r="G285" s="17">
        <v>3587</v>
      </c>
      <c r="I285" s="17">
        <v>0</v>
      </c>
      <c r="K285" s="17">
        <v>0</v>
      </c>
      <c r="N285" s="14">
        <f t="shared" si="18"/>
        <v>0</v>
      </c>
      <c r="O285" s="15">
        <f t="shared" si="19"/>
        <v>3587</v>
      </c>
      <c r="P285" s="16">
        <v>2053581</v>
      </c>
      <c r="Q285" s="17">
        <v>3587</v>
      </c>
      <c r="U285" s="17">
        <v>0</v>
      </c>
      <c r="X285" s="17">
        <v>0</v>
      </c>
      <c r="AG285" s="15">
        <f t="shared" si="20"/>
        <v>3587</v>
      </c>
      <c r="AI285" t="s">
        <v>50</v>
      </c>
      <c r="AJ285" s="17">
        <f>VLOOKUP(P285,[1]CRUCE!$D:$Q,14,0)</f>
        <v>3587</v>
      </c>
      <c r="AK285" s="18">
        <f t="shared" si="21"/>
        <v>0</v>
      </c>
    </row>
    <row r="286" spans="2:37" x14ac:dyDescent="0.25">
      <c r="B286" t="s">
        <v>41</v>
      </c>
      <c r="D286" s="16">
        <v>2053639</v>
      </c>
      <c r="E286" s="13">
        <v>44265</v>
      </c>
      <c r="G286" s="17">
        <v>3587</v>
      </c>
      <c r="I286" s="17">
        <v>0</v>
      </c>
      <c r="K286" s="17">
        <v>0</v>
      </c>
      <c r="N286" s="14">
        <f t="shared" si="18"/>
        <v>0</v>
      </c>
      <c r="O286" s="15">
        <f t="shared" si="19"/>
        <v>3587</v>
      </c>
      <c r="P286" s="16">
        <v>2053639</v>
      </c>
      <c r="Q286" s="17">
        <v>3587</v>
      </c>
      <c r="U286" s="17">
        <v>0</v>
      </c>
      <c r="X286" s="17">
        <v>0</v>
      </c>
      <c r="AG286" s="15">
        <f t="shared" si="20"/>
        <v>3587</v>
      </c>
      <c r="AI286" t="s">
        <v>50</v>
      </c>
      <c r="AJ286" s="17">
        <f>VLOOKUP(P286,[1]CRUCE!$D:$Q,14,0)</f>
        <v>3587</v>
      </c>
      <c r="AK286" s="18">
        <f t="shared" si="21"/>
        <v>0</v>
      </c>
    </row>
    <row r="287" spans="2:37" x14ac:dyDescent="0.25">
      <c r="B287" t="s">
        <v>41</v>
      </c>
      <c r="D287" s="16">
        <v>2053654</v>
      </c>
      <c r="E287" s="13">
        <v>44265</v>
      </c>
      <c r="G287" s="17">
        <v>3587</v>
      </c>
      <c r="I287" s="17">
        <v>0</v>
      </c>
      <c r="K287" s="17">
        <v>0</v>
      </c>
      <c r="N287" s="14">
        <f t="shared" si="18"/>
        <v>0</v>
      </c>
      <c r="O287" s="15">
        <f t="shared" si="19"/>
        <v>3587</v>
      </c>
      <c r="P287" s="16">
        <v>2053654</v>
      </c>
      <c r="Q287" s="17">
        <v>3587</v>
      </c>
      <c r="U287" s="17">
        <v>0</v>
      </c>
      <c r="X287" s="17">
        <v>0</v>
      </c>
      <c r="AG287" s="15">
        <f t="shared" si="20"/>
        <v>3587</v>
      </c>
      <c r="AI287" t="s">
        <v>50</v>
      </c>
      <c r="AJ287" s="17">
        <f>VLOOKUP(P287,[1]CRUCE!$D:$Q,14,0)</f>
        <v>3587</v>
      </c>
      <c r="AK287" s="18">
        <f t="shared" si="21"/>
        <v>0</v>
      </c>
    </row>
    <row r="288" spans="2:37" x14ac:dyDescent="0.25">
      <c r="B288" t="s">
        <v>41</v>
      </c>
      <c r="D288" s="16">
        <v>2053657</v>
      </c>
      <c r="E288" s="13">
        <v>44265</v>
      </c>
      <c r="G288" s="17">
        <v>3587</v>
      </c>
      <c r="I288" s="17">
        <v>0</v>
      </c>
      <c r="K288" s="17">
        <v>0</v>
      </c>
      <c r="N288" s="14">
        <f t="shared" si="18"/>
        <v>0</v>
      </c>
      <c r="O288" s="15">
        <f t="shared" si="19"/>
        <v>3587</v>
      </c>
      <c r="P288" s="16">
        <v>2053657</v>
      </c>
      <c r="Q288" s="17">
        <v>3587</v>
      </c>
      <c r="U288" s="17">
        <v>0</v>
      </c>
      <c r="X288" s="17">
        <v>0</v>
      </c>
      <c r="AG288" s="15">
        <f t="shared" si="20"/>
        <v>3587</v>
      </c>
      <c r="AI288" t="s">
        <v>50</v>
      </c>
      <c r="AJ288" s="17">
        <f>VLOOKUP(P288,[1]CRUCE!$D:$Q,14,0)</f>
        <v>3587</v>
      </c>
      <c r="AK288" s="18">
        <f t="shared" si="21"/>
        <v>0</v>
      </c>
    </row>
    <row r="289" spans="2:37" x14ac:dyDescent="0.25">
      <c r="B289" t="s">
        <v>41</v>
      </c>
      <c r="D289" s="16">
        <v>2053716</v>
      </c>
      <c r="E289" s="13">
        <v>44265</v>
      </c>
      <c r="G289" s="17">
        <v>3587</v>
      </c>
      <c r="I289" s="17">
        <v>0</v>
      </c>
      <c r="K289" s="17">
        <v>0</v>
      </c>
      <c r="N289" s="14">
        <f t="shared" si="18"/>
        <v>0</v>
      </c>
      <c r="O289" s="15">
        <f t="shared" si="19"/>
        <v>3587</v>
      </c>
      <c r="P289" s="16">
        <v>2053716</v>
      </c>
      <c r="Q289" s="17">
        <v>3587</v>
      </c>
      <c r="U289" s="17">
        <v>0</v>
      </c>
      <c r="X289" s="17">
        <v>0</v>
      </c>
      <c r="AG289" s="15">
        <f t="shared" si="20"/>
        <v>3587</v>
      </c>
      <c r="AI289" t="s">
        <v>50</v>
      </c>
      <c r="AJ289" s="17">
        <f>VLOOKUP(P289,[1]CRUCE!$D:$Q,14,0)</f>
        <v>3587</v>
      </c>
      <c r="AK289" s="18">
        <f t="shared" si="21"/>
        <v>0</v>
      </c>
    </row>
    <row r="290" spans="2:37" x14ac:dyDescent="0.25">
      <c r="B290" t="s">
        <v>41</v>
      </c>
      <c r="D290" s="16">
        <v>2053774</v>
      </c>
      <c r="E290" s="13">
        <v>44265</v>
      </c>
      <c r="G290" s="17">
        <v>3587</v>
      </c>
      <c r="I290" s="17">
        <v>0</v>
      </c>
      <c r="K290" s="17">
        <v>0</v>
      </c>
      <c r="N290" s="14">
        <f t="shared" si="18"/>
        <v>0</v>
      </c>
      <c r="O290" s="15">
        <f t="shared" si="19"/>
        <v>3587</v>
      </c>
      <c r="P290" s="16">
        <v>2053774</v>
      </c>
      <c r="Q290" s="17">
        <v>3587</v>
      </c>
      <c r="U290" s="17">
        <v>0</v>
      </c>
      <c r="X290" s="17">
        <v>0</v>
      </c>
      <c r="AG290" s="15">
        <f t="shared" si="20"/>
        <v>3587</v>
      </c>
      <c r="AI290" t="s">
        <v>50</v>
      </c>
      <c r="AJ290" s="17">
        <f>VLOOKUP(P290,[1]CRUCE!$D:$Q,14,0)</f>
        <v>3587</v>
      </c>
      <c r="AK290" s="18">
        <f t="shared" si="21"/>
        <v>0</v>
      </c>
    </row>
    <row r="291" spans="2:37" x14ac:dyDescent="0.25">
      <c r="B291" t="s">
        <v>41</v>
      </c>
      <c r="D291" s="16">
        <v>2053927</v>
      </c>
      <c r="E291" s="13">
        <v>44265</v>
      </c>
      <c r="G291" s="17">
        <v>284167</v>
      </c>
      <c r="I291" s="17">
        <v>0</v>
      </c>
      <c r="K291" s="17">
        <v>0</v>
      </c>
      <c r="N291" s="14">
        <f t="shared" si="18"/>
        <v>0</v>
      </c>
      <c r="O291" s="15">
        <f t="shared" si="19"/>
        <v>284167</v>
      </c>
      <c r="P291" s="16">
        <v>2053927</v>
      </c>
      <c r="Q291" s="17">
        <v>284167</v>
      </c>
      <c r="U291" s="17">
        <v>0</v>
      </c>
      <c r="X291" s="17">
        <v>0</v>
      </c>
      <c r="AG291" s="15">
        <f t="shared" si="20"/>
        <v>284167</v>
      </c>
      <c r="AI291" t="s">
        <v>50</v>
      </c>
      <c r="AJ291" s="17">
        <f>VLOOKUP(P291,[1]CRUCE!$D:$Q,14,0)</f>
        <v>284167</v>
      </c>
      <c r="AK291" s="18">
        <f t="shared" si="21"/>
        <v>0</v>
      </c>
    </row>
    <row r="292" spans="2:37" x14ac:dyDescent="0.25">
      <c r="B292" t="s">
        <v>41</v>
      </c>
      <c r="D292" s="16">
        <v>2055223</v>
      </c>
      <c r="E292" s="13">
        <v>44265</v>
      </c>
      <c r="G292" s="17">
        <v>3587</v>
      </c>
      <c r="I292" s="17">
        <v>0</v>
      </c>
      <c r="K292" s="17">
        <v>0</v>
      </c>
      <c r="N292" s="14">
        <f t="shared" si="18"/>
        <v>0</v>
      </c>
      <c r="O292" s="15">
        <f t="shared" si="19"/>
        <v>3587</v>
      </c>
      <c r="P292" s="16">
        <v>2055223</v>
      </c>
      <c r="Q292" s="17">
        <v>3587</v>
      </c>
      <c r="U292" s="17">
        <v>0</v>
      </c>
      <c r="X292" s="17">
        <v>0</v>
      </c>
      <c r="AG292" s="15">
        <f t="shared" si="20"/>
        <v>3587</v>
      </c>
      <c r="AI292" t="s">
        <v>50</v>
      </c>
      <c r="AJ292" s="17">
        <f>VLOOKUP(P292,[1]CRUCE!$D:$Q,14,0)</f>
        <v>3587</v>
      </c>
      <c r="AK292" s="18">
        <f t="shared" si="21"/>
        <v>0</v>
      </c>
    </row>
    <row r="293" spans="2:37" x14ac:dyDescent="0.25">
      <c r="B293" t="s">
        <v>41</v>
      </c>
      <c r="D293" s="16">
        <v>2057510</v>
      </c>
      <c r="E293" s="13">
        <v>44296</v>
      </c>
      <c r="G293" s="17">
        <v>3587</v>
      </c>
      <c r="I293" s="17">
        <v>0</v>
      </c>
      <c r="K293" s="17">
        <v>0</v>
      </c>
      <c r="N293" s="14">
        <f t="shared" si="18"/>
        <v>0</v>
      </c>
      <c r="O293" s="15">
        <f t="shared" si="19"/>
        <v>3587</v>
      </c>
      <c r="P293" s="16">
        <v>2057510</v>
      </c>
      <c r="Q293" s="17">
        <v>3587</v>
      </c>
      <c r="U293" s="17">
        <v>0</v>
      </c>
      <c r="X293" s="17">
        <v>0</v>
      </c>
      <c r="AG293" s="15">
        <f t="shared" si="20"/>
        <v>3587</v>
      </c>
      <c r="AI293" t="s">
        <v>50</v>
      </c>
      <c r="AJ293" s="17">
        <f>VLOOKUP(P293,[1]CRUCE!$D:$Q,14,0)</f>
        <v>3587</v>
      </c>
      <c r="AK293" s="18">
        <f t="shared" si="21"/>
        <v>0</v>
      </c>
    </row>
    <row r="294" spans="2:37" x14ac:dyDescent="0.25">
      <c r="B294" t="s">
        <v>41</v>
      </c>
      <c r="D294" s="16">
        <v>2058346</v>
      </c>
      <c r="E294" s="13">
        <v>44267</v>
      </c>
      <c r="G294" s="17">
        <v>804450</v>
      </c>
      <c r="I294" s="17">
        <v>0</v>
      </c>
      <c r="K294" s="17">
        <v>0</v>
      </c>
      <c r="N294" s="14">
        <f t="shared" si="18"/>
        <v>0</v>
      </c>
      <c r="O294" s="15">
        <f t="shared" si="19"/>
        <v>804450</v>
      </c>
      <c r="P294" s="16">
        <v>2058346</v>
      </c>
      <c r="Q294" s="17">
        <v>804450</v>
      </c>
      <c r="U294" s="17">
        <v>0</v>
      </c>
      <c r="X294" s="17">
        <v>0</v>
      </c>
      <c r="AG294" s="15">
        <f t="shared" si="20"/>
        <v>804450</v>
      </c>
      <c r="AI294" t="s">
        <v>50</v>
      </c>
      <c r="AJ294" s="17">
        <f>VLOOKUP(P294,[1]CRUCE!$D:$Q,14,0)</f>
        <v>804450</v>
      </c>
      <c r="AK294" s="18">
        <f t="shared" si="21"/>
        <v>0</v>
      </c>
    </row>
    <row r="295" spans="2:37" x14ac:dyDescent="0.25">
      <c r="B295" t="s">
        <v>41</v>
      </c>
      <c r="D295" s="16">
        <v>2058990</v>
      </c>
      <c r="E295" s="13">
        <v>44296</v>
      </c>
      <c r="G295" s="17">
        <v>3587</v>
      </c>
      <c r="I295" s="17">
        <v>0</v>
      </c>
      <c r="K295" s="17">
        <v>0</v>
      </c>
      <c r="N295" s="14">
        <f t="shared" si="18"/>
        <v>0</v>
      </c>
      <c r="O295" s="15">
        <f t="shared" si="19"/>
        <v>3587</v>
      </c>
      <c r="P295" s="16">
        <v>2058990</v>
      </c>
      <c r="Q295" s="17">
        <v>3587</v>
      </c>
      <c r="U295" s="17">
        <v>0</v>
      </c>
      <c r="X295" s="17">
        <v>0</v>
      </c>
      <c r="AG295" s="15">
        <f t="shared" si="20"/>
        <v>3587</v>
      </c>
      <c r="AI295" t="s">
        <v>50</v>
      </c>
      <c r="AJ295" s="17">
        <f>VLOOKUP(P295,[1]CRUCE!$D:$Q,14,0)</f>
        <v>3587</v>
      </c>
      <c r="AK295" s="18">
        <f t="shared" si="21"/>
        <v>0</v>
      </c>
    </row>
    <row r="296" spans="2:37" x14ac:dyDescent="0.25">
      <c r="B296" t="s">
        <v>41</v>
      </c>
      <c r="D296" s="16">
        <v>2059025</v>
      </c>
      <c r="E296" s="13">
        <v>44296</v>
      </c>
      <c r="G296" s="17">
        <v>63369</v>
      </c>
      <c r="I296" s="17">
        <v>0</v>
      </c>
      <c r="K296" s="17">
        <v>59782</v>
      </c>
      <c r="N296" s="14">
        <f t="shared" si="18"/>
        <v>59782</v>
      </c>
      <c r="O296" s="15">
        <f t="shared" si="19"/>
        <v>3587</v>
      </c>
      <c r="P296" s="16">
        <v>2059025</v>
      </c>
      <c r="Q296" s="17">
        <v>63369</v>
      </c>
      <c r="U296" s="17">
        <v>0</v>
      </c>
      <c r="X296" s="17">
        <v>0</v>
      </c>
      <c r="AC296" s="17">
        <v>0</v>
      </c>
      <c r="AG296" s="15">
        <f t="shared" si="20"/>
        <v>3587</v>
      </c>
      <c r="AI296" t="s">
        <v>50</v>
      </c>
      <c r="AJ296" s="17">
        <f>VLOOKUP(P296,[1]CRUCE!$D:$Q,14,0)</f>
        <v>3587</v>
      </c>
      <c r="AK296" s="18">
        <f t="shared" si="21"/>
        <v>0</v>
      </c>
    </row>
    <row r="297" spans="2:37" x14ac:dyDescent="0.25">
      <c r="B297" t="s">
        <v>41</v>
      </c>
      <c r="D297" s="16">
        <v>2059357</v>
      </c>
      <c r="E297" s="13">
        <v>44296</v>
      </c>
      <c r="G297" s="17">
        <v>3587</v>
      </c>
      <c r="I297" s="17">
        <v>0</v>
      </c>
      <c r="K297" s="17">
        <v>0</v>
      </c>
      <c r="N297" s="14">
        <f t="shared" si="18"/>
        <v>0</v>
      </c>
      <c r="O297" s="15">
        <f t="shared" si="19"/>
        <v>3587</v>
      </c>
      <c r="P297" s="16">
        <v>2059357</v>
      </c>
      <c r="Q297" s="17">
        <v>3587</v>
      </c>
      <c r="U297" s="17">
        <v>0</v>
      </c>
      <c r="X297" s="17">
        <v>0</v>
      </c>
      <c r="AG297" s="15">
        <f t="shared" si="20"/>
        <v>3587</v>
      </c>
      <c r="AI297" t="s">
        <v>50</v>
      </c>
      <c r="AJ297" s="17">
        <f>VLOOKUP(P297,[1]CRUCE!$D:$Q,14,0)</f>
        <v>3587</v>
      </c>
      <c r="AK297" s="18">
        <f t="shared" si="21"/>
        <v>0</v>
      </c>
    </row>
    <row r="298" spans="2:37" x14ac:dyDescent="0.25">
      <c r="B298" t="s">
        <v>41</v>
      </c>
      <c r="D298" s="16">
        <v>2059574</v>
      </c>
      <c r="E298" s="13">
        <v>44296</v>
      </c>
      <c r="G298" s="17">
        <v>3587</v>
      </c>
      <c r="I298" s="17">
        <v>0</v>
      </c>
      <c r="K298" s="17">
        <v>0</v>
      </c>
      <c r="N298" s="14">
        <f t="shared" si="18"/>
        <v>0</v>
      </c>
      <c r="O298" s="15">
        <f t="shared" si="19"/>
        <v>3587</v>
      </c>
      <c r="P298" s="16">
        <v>2059574</v>
      </c>
      <c r="Q298" s="17">
        <v>3587</v>
      </c>
      <c r="U298" s="17">
        <v>0</v>
      </c>
      <c r="X298" s="17">
        <v>0</v>
      </c>
      <c r="AG298" s="15">
        <f t="shared" si="20"/>
        <v>3587</v>
      </c>
      <c r="AI298" t="s">
        <v>50</v>
      </c>
      <c r="AJ298" s="17">
        <f>VLOOKUP(P298,[1]CRUCE!$D:$Q,14,0)</f>
        <v>3587</v>
      </c>
      <c r="AK298" s="18">
        <f t="shared" si="21"/>
        <v>0</v>
      </c>
    </row>
    <row r="299" spans="2:37" x14ac:dyDescent="0.25">
      <c r="B299" t="s">
        <v>41</v>
      </c>
      <c r="D299" s="16">
        <v>2061119</v>
      </c>
      <c r="E299" s="13">
        <v>44296</v>
      </c>
      <c r="G299" s="17">
        <v>3587</v>
      </c>
      <c r="I299" s="17">
        <v>0</v>
      </c>
      <c r="K299" s="17">
        <v>0</v>
      </c>
      <c r="N299" s="14">
        <f t="shared" si="18"/>
        <v>0</v>
      </c>
      <c r="O299" s="15">
        <f t="shared" si="19"/>
        <v>3587</v>
      </c>
      <c r="P299" s="16">
        <v>2061119</v>
      </c>
      <c r="Q299" s="17">
        <v>3587</v>
      </c>
      <c r="U299" s="17">
        <v>0</v>
      </c>
      <c r="X299" s="17">
        <v>0</v>
      </c>
      <c r="AG299" s="15">
        <f t="shared" si="20"/>
        <v>3587</v>
      </c>
      <c r="AI299" t="s">
        <v>50</v>
      </c>
      <c r="AJ299" s="17">
        <f>VLOOKUP(P299,[1]CRUCE!$D:$Q,14,0)</f>
        <v>3587</v>
      </c>
      <c r="AK299" s="18">
        <f t="shared" si="21"/>
        <v>0</v>
      </c>
    </row>
    <row r="300" spans="2:37" x14ac:dyDescent="0.25">
      <c r="B300" t="s">
        <v>41</v>
      </c>
      <c r="D300" s="16">
        <v>2061257</v>
      </c>
      <c r="E300" s="13">
        <v>44296</v>
      </c>
      <c r="G300" s="17">
        <v>3587</v>
      </c>
      <c r="I300" s="17">
        <v>0</v>
      </c>
      <c r="K300" s="17">
        <v>0</v>
      </c>
      <c r="N300" s="14">
        <f t="shared" si="18"/>
        <v>0</v>
      </c>
      <c r="O300" s="15">
        <f t="shared" si="19"/>
        <v>3587</v>
      </c>
      <c r="P300" s="16">
        <v>2061257</v>
      </c>
      <c r="Q300" s="17">
        <v>3587</v>
      </c>
      <c r="U300" s="17">
        <v>0</v>
      </c>
      <c r="X300" s="17">
        <v>0</v>
      </c>
      <c r="AG300" s="15">
        <f t="shared" si="20"/>
        <v>3587</v>
      </c>
      <c r="AI300" t="s">
        <v>50</v>
      </c>
      <c r="AJ300" s="17">
        <f>VLOOKUP(P300,[1]CRUCE!$D:$Q,14,0)</f>
        <v>3587</v>
      </c>
      <c r="AK300" s="18">
        <f t="shared" si="21"/>
        <v>0</v>
      </c>
    </row>
    <row r="301" spans="2:37" x14ac:dyDescent="0.25">
      <c r="B301" t="s">
        <v>41</v>
      </c>
      <c r="D301" s="16">
        <v>2061264</v>
      </c>
      <c r="E301" s="13">
        <v>44296</v>
      </c>
      <c r="G301" s="17">
        <v>3587</v>
      </c>
      <c r="I301" s="17">
        <v>0</v>
      </c>
      <c r="K301" s="17">
        <v>0</v>
      </c>
      <c r="N301" s="14">
        <f t="shared" si="18"/>
        <v>0</v>
      </c>
      <c r="O301" s="15">
        <f t="shared" si="19"/>
        <v>3587</v>
      </c>
      <c r="P301" s="16">
        <v>2061264</v>
      </c>
      <c r="Q301" s="17">
        <v>3587</v>
      </c>
      <c r="U301" s="17">
        <v>0</v>
      </c>
      <c r="X301" s="17">
        <v>0</v>
      </c>
      <c r="AG301" s="15">
        <f t="shared" si="20"/>
        <v>3587</v>
      </c>
      <c r="AI301" t="s">
        <v>50</v>
      </c>
      <c r="AJ301" s="17">
        <f>VLOOKUP(P301,[1]CRUCE!$D:$Q,14,0)</f>
        <v>3587</v>
      </c>
      <c r="AK301" s="18">
        <f t="shared" si="21"/>
        <v>0</v>
      </c>
    </row>
    <row r="302" spans="2:37" x14ac:dyDescent="0.25">
      <c r="B302" t="s">
        <v>41</v>
      </c>
      <c r="D302" s="16">
        <v>2061311</v>
      </c>
      <c r="E302" s="13">
        <v>44296</v>
      </c>
      <c r="G302" s="17">
        <v>3587</v>
      </c>
      <c r="I302" s="17">
        <v>0</v>
      </c>
      <c r="K302" s="17">
        <v>0</v>
      </c>
      <c r="N302" s="14">
        <f t="shared" si="18"/>
        <v>0</v>
      </c>
      <c r="O302" s="15">
        <f t="shared" si="19"/>
        <v>3587</v>
      </c>
      <c r="P302" s="16">
        <v>2061311</v>
      </c>
      <c r="Q302" s="17">
        <v>3587</v>
      </c>
      <c r="U302" s="17">
        <v>0</v>
      </c>
      <c r="X302" s="17">
        <v>0</v>
      </c>
      <c r="AG302" s="15">
        <f t="shared" si="20"/>
        <v>3587</v>
      </c>
      <c r="AI302" t="s">
        <v>50</v>
      </c>
      <c r="AJ302" s="17">
        <f>VLOOKUP(P302,[1]CRUCE!$D:$Q,14,0)</f>
        <v>3587</v>
      </c>
      <c r="AK302" s="18">
        <f t="shared" si="21"/>
        <v>0</v>
      </c>
    </row>
    <row r="303" spans="2:37" x14ac:dyDescent="0.25">
      <c r="B303" t="s">
        <v>41</v>
      </c>
      <c r="D303" s="16">
        <v>2061388</v>
      </c>
      <c r="E303" s="13">
        <v>44296</v>
      </c>
      <c r="G303" s="17">
        <v>3587</v>
      </c>
      <c r="I303" s="17">
        <v>0</v>
      </c>
      <c r="K303" s="17">
        <v>0</v>
      </c>
      <c r="N303" s="14">
        <f t="shared" si="18"/>
        <v>0</v>
      </c>
      <c r="O303" s="15">
        <f t="shared" si="19"/>
        <v>3587</v>
      </c>
      <c r="P303" s="16">
        <v>2061388</v>
      </c>
      <c r="Q303" s="17">
        <v>3587</v>
      </c>
      <c r="U303" s="17">
        <v>0</v>
      </c>
      <c r="X303" s="17">
        <v>0</v>
      </c>
      <c r="AG303" s="15">
        <f t="shared" si="20"/>
        <v>3587</v>
      </c>
      <c r="AI303" t="s">
        <v>50</v>
      </c>
      <c r="AJ303" s="17">
        <f>VLOOKUP(P303,[1]CRUCE!$D:$Q,14,0)</f>
        <v>3587</v>
      </c>
      <c r="AK303" s="18">
        <f t="shared" si="21"/>
        <v>0</v>
      </c>
    </row>
    <row r="304" spans="2:37" x14ac:dyDescent="0.25">
      <c r="B304" t="s">
        <v>41</v>
      </c>
      <c r="D304" s="16">
        <v>2061648</v>
      </c>
      <c r="E304" s="13">
        <v>44296</v>
      </c>
      <c r="G304" s="17">
        <v>3587</v>
      </c>
      <c r="I304" s="17">
        <v>0</v>
      </c>
      <c r="K304" s="17">
        <v>0</v>
      </c>
      <c r="N304" s="14">
        <f t="shared" si="18"/>
        <v>0</v>
      </c>
      <c r="O304" s="15">
        <f t="shared" si="19"/>
        <v>3587</v>
      </c>
      <c r="P304" s="16">
        <v>2061648</v>
      </c>
      <c r="Q304" s="17">
        <v>3587</v>
      </c>
      <c r="U304" s="17">
        <v>0</v>
      </c>
      <c r="X304" s="17">
        <v>0</v>
      </c>
      <c r="AG304" s="15">
        <f t="shared" si="20"/>
        <v>3587</v>
      </c>
      <c r="AI304" t="s">
        <v>50</v>
      </c>
      <c r="AJ304" s="17">
        <f>VLOOKUP(P304,[1]CRUCE!$D:$Q,14,0)</f>
        <v>3587</v>
      </c>
      <c r="AK304" s="18">
        <f t="shared" si="21"/>
        <v>0</v>
      </c>
    </row>
    <row r="305" spans="2:37" x14ac:dyDescent="0.25">
      <c r="B305" t="s">
        <v>41</v>
      </c>
      <c r="D305" s="16">
        <v>2061653</v>
      </c>
      <c r="E305" s="13">
        <v>44296</v>
      </c>
      <c r="G305" s="17">
        <v>3587</v>
      </c>
      <c r="I305" s="17">
        <v>0</v>
      </c>
      <c r="K305" s="17">
        <v>0</v>
      </c>
      <c r="N305" s="14">
        <f t="shared" si="18"/>
        <v>0</v>
      </c>
      <c r="O305" s="15">
        <f t="shared" si="19"/>
        <v>3587</v>
      </c>
      <c r="P305" s="16">
        <v>2061653</v>
      </c>
      <c r="Q305" s="17">
        <v>3587</v>
      </c>
      <c r="U305" s="17">
        <v>0</v>
      </c>
      <c r="X305" s="17">
        <v>0</v>
      </c>
      <c r="AG305" s="15">
        <f t="shared" si="20"/>
        <v>3587</v>
      </c>
      <c r="AI305" t="s">
        <v>50</v>
      </c>
      <c r="AJ305" s="17">
        <f>VLOOKUP(P305,[1]CRUCE!$D:$Q,14,0)</f>
        <v>3587</v>
      </c>
      <c r="AK305" s="18">
        <f t="shared" si="21"/>
        <v>0</v>
      </c>
    </row>
    <row r="306" spans="2:37" x14ac:dyDescent="0.25">
      <c r="B306" t="s">
        <v>41</v>
      </c>
      <c r="D306" s="16">
        <v>2061802</v>
      </c>
      <c r="E306" s="13">
        <v>44296</v>
      </c>
      <c r="G306" s="17">
        <v>129848</v>
      </c>
      <c r="I306" s="17">
        <v>0</v>
      </c>
      <c r="K306" s="17">
        <v>0</v>
      </c>
      <c r="N306" s="14">
        <f t="shared" si="18"/>
        <v>0</v>
      </c>
      <c r="O306" s="15">
        <f t="shared" si="19"/>
        <v>129848</v>
      </c>
      <c r="P306" s="16">
        <v>2061802</v>
      </c>
      <c r="Q306" s="17">
        <v>129848</v>
      </c>
      <c r="U306" s="17">
        <v>0</v>
      </c>
      <c r="X306" s="17">
        <v>0</v>
      </c>
      <c r="AG306" s="15">
        <f t="shared" si="20"/>
        <v>129848</v>
      </c>
      <c r="AI306" t="s">
        <v>50</v>
      </c>
      <c r="AJ306" s="17">
        <f>VLOOKUP(P306,[1]CRUCE!$D:$Q,14,0)</f>
        <v>129848</v>
      </c>
      <c r="AK306" s="18">
        <f t="shared" si="21"/>
        <v>0</v>
      </c>
    </row>
    <row r="307" spans="2:37" x14ac:dyDescent="0.25">
      <c r="B307" t="s">
        <v>41</v>
      </c>
      <c r="D307" s="16">
        <v>2061998</v>
      </c>
      <c r="E307" s="13">
        <v>44296</v>
      </c>
      <c r="G307" s="17">
        <v>3587</v>
      </c>
      <c r="I307" s="17">
        <v>0</v>
      </c>
      <c r="K307" s="17">
        <v>0</v>
      </c>
      <c r="N307" s="14">
        <f t="shared" si="18"/>
        <v>0</v>
      </c>
      <c r="O307" s="15">
        <f t="shared" si="19"/>
        <v>3587</v>
      </c>
      <c r="P307" s="16">
        <v>2061998</v>
      </c>
      <c r="Q307" s="17">
        <v>3587</v>
      </c>
      <c r="U307" s="17">
        <v>0</v>
      </c>
      <c r="X307" s="17">
        <v>0</v>
      </c>
      <c r="AG307" s="15">
        <f t="shared" si="20"/>
        <v>3587</v>
      </c>
      <c r="AI307" t="s">
        <v>50</v>
      </c>
      <c r="AJ307" s="17">
        <f>VLOOKUP(P307,[1]CRUCE!$D:$Q,14,0)</f>
        <v>3587</v>
      </c>
      <c r="AK307" s="18">
        <f t="shared" si="21"/>
        <v>0</v>
      </c>
    </row>
    <row r="308" spans="2:37" x14ac:dyDescent="0.25">
      <c r="B308" t="s">
        <v>41</v>
      </c>
      <c r="D308" s="16">
        <v>2061999</v>
      </c>
      <c r="E308" s="13">
        <v>44296</v>
      </c>
      <c r="G308" s="17">
        <v>3587</v>
      </c>
      <c r="I308" s="17">
        <v>0</v>
      </c>
      <c r="K308" s="17">
        <v>0</v>
      </c>
      <c r="N308" s="14">
        <f t="shared" si="18"/>
        <v>0</v>
      </c>
      <c r="O308" s="15">
        <f t="shared" si="19"/>
        <v>3587</v>
      </c>
      <c r="P308" s="16">
        <v>2061999</v>
      </c>
      <c r="Q308" s="17">
        <v>3587</v>
      </c>
      <c r="U308" s="17">
        <v>0</v>
      </c>
      <c r="X308" s="17">
        <v>0</v>
      </c>
      <c r="AG308" s="15">
        <f t="shared" si="20"/>
        <v>3587</v>
      </c>
      <c r="AI308" t="s">
        <v>50</v>
      </c>
      <c r="AJ308" s="17">
        <f>VLOOKUP(P308,[1]CRUCE!$D:$Q,14,0)</f>
        <v>3587</v>
      </c>
      <c r="AK308" s="18">
        <f t="shared" si="21"/>
        <v>0</v>
      </c>
    </row>
    <row r="309" spans="2:37" x14ac:dyDescent="0.25">
      <c r="B309" t="s">
        <v>41</v>
      </c>
      <c r="D309" s="16">
        <v>2062016</v>
      </c>
      <c r="E309" s="13">
        <v>44296</v>
      </c>
      <c r="G309" s="17">
        <v>340836</v>
      </c>
      <c r="I309" s="17">
        <v>0</v>
      </c>
      <c r="K309" s="17">
        <v>0</v>
      </c>
      <c r="N309" s="14">
        <f t="shared" si="18"/>
        <v>0</v>
      </c>
      <c r="O309" s="15">
        <f t="shared" si="19"/>
        <v>340836</v>
      </c>
      <c r="P309" s="16">
        <v>2062016</v>
      </c>
      <c r="Q309" s="17">
        <v>340836</v>
      </c>
      <c r="U309" s="17">
        <v>0</v>
      </c>
      <c r="X309" s="17">
        <v>0</v>
      </c>
      <c r="AG309" s="15">
        <f t="shared" si="20"/>
        <v>340836</v>
      </c>
      <c r="AI309" t="s">
        <v>50</v>
      </c>
      <c r="AJ309" s="17">
        <f>VLOOKUP(P309,[1]CRUCE!$D:$Q,14,0)</f>
        <v>340836</v>
      </c>
      <c r="AK309" s="18">
        <f t="shared" si="21"/>
        <v>0</v>
      </c>
    </row>
    <row r="310" spans="2:37" x14ac:dyDescent="0.25">
      <c r="B310" t="s">
        <v>41</v>
      </c>
      <c r="D310" s="16">
        <v>2062099</v>
      </c>
      <c r="E310" s="13">
        <v>44328</v>
      </c>
      <c r="G310" s="17">
        <v>3587</v>
      </c>
      <c r="I310" s="17">
        <v>0</v>
      </c>
      <c r="K310" s="17">
        <v>0</v>
      </c>
      <c r="N310" s="14">
        <f t="shared" si="18"/>
        <v>0</v>
      </c>
      <c r="O310" s="15">
        <f t="shared" si="19"/>
        <v>3587</v>
      </c>
      <c r="P310" s="16">
        <v>2062099</v>
      </c>
      <c r="Q310" s="17">
        <v>3587</v>
      </c>
      <c r="U310" s="17">
        <v>0</v>
      </c>
      <c r="X310" s="17">
        <v>0</v>
      </c>
      <c r="AG310" s="15">
        <f t="shared" si="20"/>
        <v>3587</v>
      </c>
      <c r="AI310" t="s">
        <v>50</v>
      </c>
      <c r="AJ310" s="17">
        <f>VLOOKUP(P310,[1]CRUCE!$D:$Q,14,0)</f>
        <v>3587</v>
      </c>
      <c r="AK310" s="18">
        <f t="shared" si="21"/>
        <v>0</v>
      </c>
    </row>
    <row r="311" spans="2:37" x14ac:dyDescent="0.25">
      <c r="B311" t="s">
        <v>41</v>
      </c>
      <c r="D311" s="16">
        <v>2062278</v>
      </c>
      <c r="E311" s="13">
        <v>44327</v>
      </c>
      <c r="G311" s="17">
        <v>63369</v>
      </c>
      <c r="I311" s="17">
        <v>0</v>
      </c>
      <c r="K311" s="17">
        <v>59751</v>
      </c>
      <c r="N311" s="14">
        <f t="shared" si="18"/>
        <v>59751</v>
      </c>
      <c r="O311" s="15">
        <f t="shared" si="19"/>
        <v>3618</v>
      </c>
      <c r="P311" s="16">
        <v>2062278</v>
      </c>
      <c r="Q311" s="17">
        <v>63369</v>
      </c>
      <c r="U311" s="17">
        <v>0</v>
      </c>
      <c r="X311" s="17">
        <v>0</v>
      </c>
      <c r="AC311" s="17">
        <v>0</v>
      </c>
      <c r="AG311" s="15">
        <f t="shared" si="20"/>
        <v>3618</v>
      </c>
      <c r="AI311" t="s">
        <v>50</v>
      </c>
      <c r="AJ311" s="17">
        <f>VLOOKUP(P311,[1]CRUCE!$D:$Q,14,0)</f>
        <v>3618</v>
      </c>
      <c r="AK311" s="18">
        <f t="shared" si="21"/>
        <v>0</v>
      </c>
    </row>
    <row r="312" spans="2:37" x14ac:dyDescent="0.25">
      <c r="B312" t="s">
        <v>41</v>
      </c>
      <c r="D312" s="16">
        <v>2062307</v>
      </c>
      <c r="E312" s="13">
        <v>44327</v>
      </c>
      <c r="G312" s="17">
        <v>527880</v>
      </c>
      <c r="I312" s="17">
        <v>0</v>
      </c>
      <c r="K312" s="17">
        <v>493410</v>
      </c>
      <c r="N312" s="14">
        <f t="shared" si="18"/>
        <v>493410</v>
      </c>
      <c r="O312" s="15">
        <f t="shared" si="19"/>
        <v>34470</v>
      </c>
      <c r="P312" s="16">
        <v>2062307</v>
      </c>
      <c r="Q312" s="17">
        <v>527880</v>
      </c>
      <c r="U312" s="17">
        <v>0</v>
      </c>
      <c r="X312" s="17">
        <v>0</v>
      </c>
      <c r="AC312" s="17">
        <v>0</v>
      </c>
      <c r="AG312" s="15">
        <f t="shared" si="20"/>
        <v>34470</v>
      </c>
      <c r="AI312" t="s">
        <v>50</v>
      </c>
      <c r="AJ312" s="17">
        <f>VLOOKUP(P312,[1]CRUCE!$D:$Q,14,0)</f>
        <v>34470</v>
      </c>
      <c r="AK312" s="18">
        <f t="shared" si="21"/>
        <v>0</v>
      </c>
    </row>
    <row r="313" spans="2:37" x14ac:dyDescent="0.25">
      <c r="B313" t="s">
        <v>41</v>
      </c>
      <c r="D313" s="16">
        <v>2062583</v>
      </c>
      <c r="E313" s="13">
        <v>44296</v>
      </c>
      <c r="G313" s="17">
        <v>3587</v>
      </c>
      <c r="I313" s="17">
        <v>0</v>
      </c>
      <c r="K313" s="17">
        <v>0</v>
      </c>
      <c r="N313" s="14">
        <f t="shared" si="18"/>
        <v>0</v>
      </c>
      <c r="O313" s="15">
        <f t="shared" si="19"/>
        <v>3587</v>
      </c>
      <c r="P313" s="16">
        <v>2062583</v>
      </c>
      <c r="Q313" s="17">
        <v>3587</v>
      </c>
      <c r="U313" s="17">
        <v>0</v>
      </c>
      <c r="X313" s="17">
        <v>0</v>
      </c>
      <c r="AG313" s="15">
        <f t="shared" si="20"/>
        <v>3587</v>
      </c>
      <c r="AI313" t="s">
        <v>50</v>
      </c>
      <c r="AJ313" s="17">
        <f>VLOOKUP(P313,[1]CRUCE!$D:$Q,14,0)</f>
        <v>3587</v>
      </c>
      <c r="AK313" s="18">
        <f t="shared" si="21"/>
        <v>0</v>
      </c>
    </row>
    <row r="314" spans="2:37" x14ac:dyDescent="0.25">
      <c r="B314" t="s">
        <v>41</v>
      </c>
      <c r="D314" s="16">
        <v>2062999</v>
      </c>
      <c r="E314" s="13">
        <v>44296</v>
      </c>
      <c r="G314" s="17">
        <v>3587</v>
      </c>
      <c r="I314" s="17">
        <v>0</v>
      </c>
      <c r="K314" s="17">
        <v>0</v>
      </c>
      <c r="N314" s="14">
        <f t="shared" si="18"/>
        <v>0</v>
      </c>
      <c r="O314" s="15">
        <f t="shared" si="19"/>
        <v>3587</v>
      </c>
      <c r="P314" s="16">
        <v>2062999</v>
      </c>
      <c r="Q314" s="17">
        <v>3587</v>
      </c>
      <c r="U314" s="17">
        <v>0</v>
      </c>
      <c r="X314" s="17">
        <v>0</v>
      </c>
      <c r="AG314" s="15">
        <f t="shared" si="20"/>
        <v>3587</v>
      </c>
      <c r="AI314" t="s">
        <v>50</v>
      </c>
      <c r="AJ314" s="17">
        <f>VLOOKUP(P314,[1]CRUCE!$D:$Q,14,0)</f>
        <v>3587</v>
      </c>
      <c r="AK314" s="18">
        <f t="shared" si="21"/>
        <v>0</v>
      </c>
    </row>
    <row r="315" spans="2:37" x14ac:dyDescent="0.25">
      <c r="B315" t="s">
        <v>41</v>
      </c>
      <c r="D315" s="16">
        <v>2063068</v>
      </c>
      <c r="E315" s="13">
        <v>44328</v>
      </c>
      <c r="G315" s="17">
        <v>3587</v>
      </c>
      <c r="I315" s="17">
        <v>0</v>
      </c>
      <c r="K315" s="17">
        <v>0</v>
      </c>
      <c r="N315" s="14">
        <f t="shared" si="18"/>
        <v>0</v>
      </c>
      <c r="O315" s="15">
        <f t="shared" si="19"/>
        <v>3587</v>
      </c>
      <c r="P315" s="16">
        <v>2063068</v>
      </c>
      <c r="Q315" s="17">
        <v>3587</v>
      </c>
      <c r="U315" s="17">
        <v>0</v>
      </c>
      <c r="X315" s="17">
        <v>0</v>
      </c>
      <c r="AG315" s="15">
        <f t="shared" si="20"/>
        <v>3587</v>
      </c>
      <c r="AI315" t="s">
        <v>50</v>
      </c>
      <c r="AJ315" s="17">
        <f>VLOOKUP(P315,[1]CRUCE!$D:$Q,14,0)</f>
        <v>3587</v>
      </c>
      <c r="AK315" s="18">
        <f t="shared" si="21"/>
        <v>0</v>
      </c>
    </row>
    <row r="316" spans="2:37" x14ac:dyDescent="0.25">
      <c r="B316" t="s">
        <v>41</v>
      </c>
      <c r="D316" s="16">
        <v>2063151</v>
      </c>
      <c r="E316" s="13">
        <v>44296</v>
      </c>
      <c r="G316" s="17">
        <v>3587</v>
      </c>
      <c r="I316" s="17">
        <v>0</v>
      </c>
      <c r="K316" s="17">
        <v>0</v>
      </c>
      <c r="N316" s="14">
        <f t="shared" si="18"/>
        <v>0</v>
      </c>
      <c r="O316" s="15">
        <f t="shared" si="19"/>
        <v>3587</v>
      </c>
      <c r="P316" s="16">
        <v>2063151</v>
      </c>
      <c r="Q316" s="17">
        <v>3587</v>
      </c>
      <c r="U316" s="17">
        <v>0</v>
      </c>
      <c r="X316" s="17">
        <v>0</v>
      </c>
      <c r="AG316" s="15">
        <f t="shared" si="20"/>
        <v>3587</v>
      </c>
      <c r="AI316" t="s">
        <v>50</v>
      </c>
      <c r="AJ316" s="17">
        <f>VLOOKUP(P316,[1]CRUCE!$D:$Q,14,0)</f>
        <v>3587</v>
      </c>
      <c r="AK316" s="18">
        <f t="shared" si="21"/>
        <v>0</v>
      </c>
    </row>
    <row r="317" spans="2:37" x14ac:dyDescent="0.25">
      <c r="B317" t="s">
        <v>41</v>
      </c>
      <c r="D317" s="16">
        <v>2063720</v>
      </c>
      <c r="E317" s="13">
        <v>44296</v>
      </c>
      <c r="G317" s="17">
        <v>63369</v>
      </c>
      <c r="I317" s="17">
        <v>0</v>
      </c>
      <c r="K317" s="17">
        <v>59782</v>
      </c>
      <c r="N317" s="14">
        <f t="shared" si="18"/>
        <v>59782</v>
      </c>
      <c r="O317" s="15">
        <f t="shared" si="19"/>
        <v>3587</v>
      </c>
      <c r="P317" s="16">
        <v>2063720</v>
      </c>
      <c r="Q317" s="17">
        <v>63369</v>
      </c>
      <c r="U317" s="17">
        <v>0</v>
      </c>
      <c r="X317" s="17">
        <v>0</v>
      </c>
      <c r="AC317" s="17">
        <v>0</v>
      </c>
      <c r="AG317" s="15">
        <f t="shared" si="20"/>
        <v>3587</v>
      </c>
      <c r="AI317" t="s">
        <v>50</v>
      </c>
      <c r="AJ317" s="17">
        <f>VLOOKUP(P317,[1]CRUCE!$D:$Q,14,0)</f>
        <v>3587</v>
      </c>
      <c r="AK317" s="18">
        <f t="shared" si="21"/>
        <v>0</v>
      </c>
    </row>
    <row r="318" spans="2:37" x14ac:dyDescent="0.25">
      <c r="B318" t="s">
        <v>41</v>
      </c>
      <c r="D318" s="16">
        <v>2063745</v>
      </c>
      <c r="E318" s="13">
        <v>44296</v>
      </c>
      <c r="G318" s="17">
        <v>3587</v>
      </c>
      <c r="I318" s="17">
        <v>0</v>
      </c>
      <c r="K318" s="17">
        <v>0</v>
      </c>
      <c r="N318" s="14">
        <f t="shared" si="18"/>
        <v>0</v>
      </c>
      <c r="O318" s="15">
        <f t="shared" si="19"/>
        <v>3587</v>
      </c>
      <c r="P318" s="16">
        <v>2063745</v>
      </c>
      <c r="Q318" s="17">
        <v>3587</v>
      </c>
      <c r="U318" s="17">
        <v>0</v>
      </c>
      <c r="X318" s="17">
        <v>0</v>
      </c>
      <c r="AG318" s="15">
        <f t="shared" si="20"/>
        <v>3587</v>
      </c>
      <c r="AI318" t="s">
        <v>50</v>
      </c>
      <c r="AJ318" s="17">
        <f>VLOOKUP(P318,[1]CRUCE!$D:$Q,14,0)</f>
        <v>3587</v>
      </c>
      <c r="AK318" s="18">
        <f t="shared" si="21"/>
        <v>0</v>
      </c>
    </row>
    <row r="319" spans="2:37" x14ac:dyDescent="0.25">
      <c r="B319" t="s">
        <v>41</v>
      </c>
      <c r="D319" s="16">
        <v>2063982</v>
      </c>
      <c r="E319" s="13">
        <v>44296</v>
      </c>
      <c r="G319" s="17">
        <v>56969</v>
      </c>
      <c r="I319" s="17">
        <v>0</v>
      </c>
      <c r="K319" s="17">
        <v>53382</v>
      </c>
      <c r="N319" s="14">
        <f t="shared" si="18"/>
        <v>53382</v>
      </c>
      <c r="O319" s="15">
        <f t="shared" si="19"/>
        <v>3587</v>
      </c>
      <c r="P319" s="16">
        <v>2063982</v>
      </c>
      <c r="Q319" s="17">
        <v>56969</v>
      </c>
      <c r="U319" s="17">
        <v>0</v>
      </c>
      <c r="X319" s="17">
        <v>0</v>
      </c>
      <c r="AC319" s="17">
        <v>0</v>
      </c>
      <c r="AG319" s="15">
        <f t="shared" si="20"/>
        <v>3587</v>
      </c>
      <c r="AI319" t="s">
        <v>50</v>
      </c>
      <c r="AJ319" s="17">
        <f>VLOOKUP(P319,[1]CRUCE!$D:$Q,14,0)</f>
        <v>3587</v>
      </c>
      <c r="AK319" s="18">
        <f t="shared" si="21"/>
        <v>0</v>
      </c>
    </row>
    <row r="320" spans="2:37" x14ac:dyDescent="0.25">
      <c r="B320" t="s">
        <v>41</v>
      </c>
      <c r="D320" s="16">
        <v>2064014</v>
      </c>
      <c r="E320" s="13">
        <v>44296</v>
      </c>
      <c r="G320" s="17">
        <v>63369</v>
      </c>
      <c r="I320" s="17">
        <v>0</v>
      </c>
      <c r="K320" s="17">
        <v>59782</v>
      </c>
      <c r="N320" s="14">
        <f t="shared" si="18"/>
        <v>59782</v>
      </c>
      <c r="O320" s="15">
        <f t="shared" si="19"/>
        <v>3587</v>
      </c>
      <c r="P320" s="16">
        <v>2064014</v>
      </c>
      <c r="Q320" s="17">
        <v>63369</v>
      </c>
      <c r="U320" s="17">
        <v>0</v>
      </c>
      <c r="X320" s="17">
        <v>0</v>
      </c>
      <c r="AC320" s="17">
        <v>0</v>
      </c>
      <c r="AG320" s="15">
        <f t="shared" si="20"/>
        <v>3587</v>
      </c>
      <c r="AI320" t="s">
        <v>50</v>
      </c>
      <c r="AJ320" s="17">
        <f>VLOOKUP(P320,[1]CRUCE!$D:$Q,14,0)</f>
        <v>3587</v>
      </c>
      <c r="AK320" s="18">
        <f t="shared" si="21"/>
        <v>0</v>
      </c>
    </row>
    <row r="321" spans="2:37" x14ac:dyDescent="0.25">
      <c r="B321" t="s">
        <v>41</v>
      </c>
      <c r="D321" s="16">
        <v>2064026</v>
      </c>
      <c r="E321" s="13">
        <v>44296</v>
      </c>
      <c r="G321" s="17">
        <v>63369</v>
      </c>
      <c r="I321" s="17">
        <v>0</v>
      </c>
      <c r="K321" s="17">
        <v>59782</v>
      </c>
      <c r="N321" s="14">
        <f t="shared" si="18"/>
        <v>59782</v>
      </c>
      <c r="O321" s="15">
        <f t="shared" si="19"/>
        <v>3587</v>
      </c>
      <c r="P321" s="16">
        <v>2064026</v>
      </c>
      <c r="Q321" s="17">
        <v>63369</v>
      </c>
      <c r="U321" s="17">
        <v>0</v>
      </c>
      <c r="X321" s="17">
        <v>0</v>
      </c>
      <c r="AC321" s="17">
        <v>0</v>
      </c>
      <c r="AG321" s="15">
        <f t="shared" si="20"/>
        <v>3587</v>
      </c>
      <c r="AI321" t="s">
        <v>50</v>
      </c>
      <c r="AJ321" s="17">
        <f>VLOOKUP(P321,[1]CRUCE!$D:$Q,14,0)</f>
        <v>3587</v>
      </c>
      <c r="AK321" s="18">
        <f t="shared" si="21"/>
        <v>0</v>
      </c>
    </row>
    <row r="322" spans="2:37" x14ac:dyDescent="0.25">
      <c r="B322" t="s">
        <v>41</v>
      </c>
      <c r="D322" s="16">
        <v>2064171</v>
      </c>
      <c r="E322" s="13">
        <v>44328</v>
      </c>
      <c r="G322" s="17">
        <v>3587</v>
      </c>
      <c r="I322" s="17">
        <v>0</v>
      </c>
      <c r="K322" s="17">
        <v>0</v>
      </c>
      <c r="N322" s="14">
        <f t="shared" si="18"/>
        <v>0</v>
      </c>
      <c r="O322" s="15">
        <f t="shared" si="19"/>
        <v>3587</v>
      </c>
      <c r="P322" s="16">
        <v>2064171</v>
      </c>
      <c r="Q322" s="17">
        <v>3587</v>
      </c>
      <c r="U322" s="17">
        <v>0</v>
      </c>
      <c r="X322" s="17">
        <v>0</v>
      </c>
      <c r="AG322" s="15">
        <f t="shared" si="20"/>
        <v>3587</v>
      </c>
      <c r="AI322" t="s">
        <v>50</v>
      </c>
      <c r="AJ322" s="17">
        <f>VLOOKUP(P322,[1]CRUCE!$D:$Q,14,0)</f>
        <v>3587</v>
      </c>
      <c r="AK322" s="18">
        <f t="shared" si="21"/>
        <v>0</v>
      </c>
    </row>
    <row r="323" spans="2:37" x14ac:dyDescent="0.25">
      <c r="B323" t="s">
        <v>41</v>
      </c>
      <c r="D323" s="16">
        <v>2064260</v>
      </c>
      <c r="E323" s="13">
        <v>44296</v>
      </c>
      <c r="G323" s="17">
        <v>63369</v>
      </c>
      <c r="I323" s="17">
        <v>0</v>
      </c>
      <c r="K323" s="17">
        <v>59782</v>
      </c>
      <c r="N323" s="14">
        <f t="shared" si="18"/>
        <v>59782</v>
      </c>
      <c r="O323" s="15">
        <f t="shared" si="19"/>
        <v>3587</v>
      </c>
      <c r="P323" s="16">
        <v>2064260</v>
      </c>
      <c r="Q323" s="17">
        <v>63369</v>
      </c>
      <c r="U323" s="17">
        <v>0</v>
      </c>
      <c r="X323" s="17">
        <v>0</v>
      </c>
      <c r="AC323" s="17">
        <v>0</v>
      </c>
      <c r="AG323" s="15">
        <f t="shared" si="20"/>
        <v>3587</v>
      </c>
      <c r="AI323" t="s">
        <v>50</v>
      </c>
      <c r="AJ323" s="17">
        <f>VLOOKUP(P323,[1]CRUCE!$D:$Q,14,0)</f>
        <v>3587</v>
      </c>
      <c r="AK323" s="18">
        <f t="shared" si="21"/>
        <v>0</v>
      </c>
    </row>
    <row r="324" spans="2:37" x14ac:dyDescent="0.25">
      <c r="B324" t="s">
        <v>41</v>
      </c>
      <c r="D324" s="16">
        <v>2064305</v>
      </c>
      <c r="E324" s="13">
        <v>44296</v>
      </c>
      <c r="G324" s="17">
        <v>63369</v>
      </c>
      <c r="I324" s="17">
        <v>0</v>
      </c>
      <c r="K324" s="17">
        <v>59782</v>
      </c>
      <c r="N324" s="14">
        <f t="shared" si="18"/>
        <v>59782</v>
      </c>
      <c r="O324" s="15">
        <f t="shared" si="19"/>
        <v>3587</v>
      </c>
      <c r="P324" s="16">
        <v>2064305</v>
      </c>
      <c r="Q324" s="17">
        <v>63369</v>
      </c>
      <c r="U324" s="17">
        <v>0</v>
      </c>
      <c r="X324" s="17">
        <v>0</v>
      </c>
      <c r="AC324" s="17">
        <v>0</v>
      </c>
      <c r="AG324" s="15">
        <f t="shared" si="20"/>
        <v>3587</v>
      </c>
      <c r="AI324" t="s">
        <v>50</v>
      </c>
      <c r="AJ324" s="17">
        <f>VLOOKUP(P324,[1]CRUCE!$D:$Q,14,0)</f>
        <v>3587</v>
      </c>
      <c r="AK324" s="18">
        <f t="shared" si="21"/>
        <v>0</v>
      </c>
    </row>
    <row r="325" spans="2:37" x14ac:dyDescent="0.25">
      <c r="B325" t="s">
        <v>41</v>
      </c>
      <c r="D325" s="16">
        <v>2064311</v>
      </c>
      <c r="E325" s="13">
        <v>44296</v>
      </c>
      <c r="G325" s="17">
        <v>63369</v>
      </c>
      <c r="I325" s="17">
        <v>0</v>
      </c>
      <c r="K325" s="17">
        <v>59782</v>
      </c>
      <c r="N325" s="14">
        <f t="shared" si="18"/>
        <v>59782</v>
      </c>
      <c r="O325" s="15">
        <f t="shared" si="19"/>
        <v>3587</v>
      </c>
      <c r="P325" s="16">
        <v>2064311</v>
      </c>
      <c r="Q325" s="17">
        <v>63369</v>
      </c>
      <c r="U325" s="17">
        <v>0</v>
      </c>
      <c r="X325" s="17">
        <v>0</v>
      </c>
      <c r="AC325" s="17">
        <v>0</v>
      </c>
      <c r="AG325" s="15">
        <f t="shared" si="20"/>
        <v>3587</v>
      </c>
      <c r="AI325" t="s">
        <v>50</v>
      </c>
      <c r="AJ325" s="17">
        <f>VLOOKUP(P325,[1]CRUCE!$D:$Q,14,0)</f>
        <v>3587</v>
      </c>
      <c r="AK325" s="18">
        <f t="shared" si="21"/>
        <v>0</v>
      </c>
    </row>
    <row r="326" spans="2:37" x14ac:dyDescent="0.25">
      <c r="B326" t="s">
        <v>41</v>
      </c>
      <c r="D326" s="16">
        <v>2064702</v>
      </c>
      <c r="E326" s="13">
        <v>44327</v>
      </c>
      <c r="G326" s="17">
        <v>63369</v>
      </c>
      <c r="I326" s="17">
        <v>0</v>
      </c>
      <c r="K326" s="17">
        <v>59782</v>
      </c>
      <c r="N326" s="14">
        <f t="shared" si="18"/>
        <v>59782</v>
      </c>
      <c r="O326" s="15">
        <f t="shared" si="19"/>
        <v>3587</v>
      </c>
      <c r="P326" s="16">
        <v>2064702</v>
      </c>
      <c r="Q326" s="17">
        <v>63369</v>
      </c>
      <c r="U326" s="17">
        <v>0</v>
      </c>
      <c r="X326" s="17">
        <v>0</v>
      </c>
      <c r="AC326" s="17">
        <v>0</v>
      </c>
      <c r="AG326" s="15">
        <f t="shared" si="20"/>
        <v>3587</v>
      </c>
      <c r="AI326" t="s">
        <v>50</v>
      </c>
      <c r="AJ326" s="17">
        <f>VLOOKUP(P326,[1]CRUCE!$D:$Q,14,0)</f>
        <v>3587</v>
      </c>
      <c r="AK326" s="18">
        <f t="shared" si="21"/>
        <v>0</v>
      </c>
    </row>
    <row r="327" spans="2:37" x14ac:dyDescent="0.25">
      <c r="B327" t="s">
        <v>41</v>
      </c>
      <c r="D327" s="16">
        <v>2064977</v>
      </c>
      <c r="E327" s="13">
        <v>44328</v>
      </c>
      <c r="G327" s="17">
        <v>3587</v>
      </c>
      <c r="I327" s="17">
        <v>0</v>
      </c>
      <c r="K327" s="17">
        <v>0</v>
      </c>
      <c r="N327" s="14">
        <f t="shared" si="18"/>
        <v>0</v>
      </c>
      <c r="O327" s="15">
        <f t="shared" si="19"/>
        <v>3587</v>
      </c>
      <c r="P327" s="16">
        <v>2064977</v>
      </c>
      <c r="Q327" s="17">
        <v>3587</v>
      </c>
      <c r="U327" s="17">
        <v>0</v>
      </c>
      <c r="X327" s="17">
        <v>0</v>
      </c>
      <c r="AG327" s="15">
        <f t="shared" si="20"/>
        <v>3587</v>
      </c>
      <c r="AI327" t="s">
        <v>50</v>
      </c>
      <c r="AJ327" s="17">
        <f>VLOOKUP(P327,[1]CRUCE!$D:$Q,14,0)</f>
        <v>3587</v>
      </c>
      <c r="AK327" s="18">
        <f t="shared" si="21"/>
        <v>0</v>
      </c>
    </row>
    <row r="328" spans="2:37" x14ac:dyDescent="0.25">
      <c r="B328" t="s">
        <v>41</v>
      </c>
      <c r="D328" s="16">
        <v>2066273</v>
      </c>
      <c r="E328" s="13">
        <v>44296</v>
      </c>
      <c r="G328" s="17">
        <v>63369</v>
      </c>
      <c r="I328" s="17">
        <v>0</v>
      </c>
      <c r="K328" s="17">
        <v>59782</v>
      </c>
      <c r="N328" s="14">
        <f t="shared" si="18"/>
        <v>59782</v>
      </c>
      <c r="O328" s="15">
        <f t="shared" si="19"/>
        <v>3587</v>
      </c>
      <c r="P328" s="16">
        <v>2066273</v>
      </c>
      <c r="Q328" s="17">
        <v>63369</v>
      </c>
      <c r="U328" s="17">
        <v>0</v>
      </c>
      <c r="X328" s="17">
        <v>0</v>
      </c>
      <c r="AC328" s="17">
        <v>0</v>
      </c>
      <c r="AG328" s="15">
        <f t="shared" si="20"/>
        <v>3587</v>
      </c>
      <c r="AI328" t="s">
        <v>50</v>
      </c>
      <c r="AJ328" s="17">
        <f>VLOOKUP(P328,[1]CRUCE!$D:$Q,14,0)</f>
        <v>3587</v>
      </c>
      <c r="AK328" s="18">
        <f t="shared" si="21"/>
        <v>0</v>
      </c>
    </row>
    <row r="329" spans="2:37" x14ac:dyDescent="0.25">
      <c r="B329" t="s">
        <v>41</v>
      </c>
      <c r="D329" s="16">
        <v>2066276</v>
      </c>
      <c r="E329" s="13">
        <v>44296</v>
      </c>
      <c r="G329" s="17">
        <v>63369</v>
      </c>
      <c r="I329" s="17">
        <v>0</v>
      </c>
      <c r="K329" s="17">
        <v>59782</v>
      </c>
      <c r="N329" s="14">
        <f t="shared" si="18"/>
        <v>59782</v>
      </c>
      <c r="O329" s="15">
        <f t="shared" si="19"/>
        <v>3587</v>
      </c>
      <c r="P329" s="16">
        <v>2066276</v>
      </c>
      <c r="Q329" s="17">
        <v>63369</v>
      </c>
      <c r="U329" s="17">
        <v>0</v>
      </c>
      <c r="X329" s="17">
        <v>0</v>
      </c>
      <c r="AC329" s="17">
        <v>0</v>
      </c>
      <c r="AG329" s="15">
        <f t="shared" si="20"/>
        <v>3587</v>
      </c>
      <c r="AI329" t="s">
        <v>50</v>
      </c>
      <c r="AJ329" s="17">
        <f>VLOOKUP(P329,[1]CRUCE!$D:$Q,14,0)</f>
        <v>3587</v>
      </c>
      <c r="AK329" s="18">
        <f t="shared" si="21"/>
        <v>0</v>
      </c>
    </row>
    <row r="330" spans="2:37" x14ac:dyDescent="0.25">
      <c r="B330" t="s">
        <v>41</v>
      </c>
      <c r="D330" s="16">
        <v>2066370</v>
      </c>
      <c r="E330" s="13">
        <v>44296</v>
      </c>
      <c r="G330" s="17">
        <v>63369</v>
      </c>
      <c r="I330" s="17">
        <v>0</v>
      </c>
      <c r="K330" s="17">
        <v>59782</v>
      </c>
      <c r="N330" s="14">
        <f t="shared" ref="N330:N393" si="22">J330+K330+L330+M330</f>
        <v>59782</v>
      </c>
      <c r="O330" s="15">
        <f t="shared" ref="O330:O393" si="23">+G330-I330-N330</f>
        <v>3587</v>
      </c>
      <c r="P330" s="16">
        <v>2066370</v>
      </c>
      <c r="Q330" s="17">
        <v>63369</v>
      </c>
      <c r="U330" s="17">
        <v>0</v>
      </c>
      <c r="X330" s="17">
        <v>0</v>
      </c>
      <c r="AC330" s="17">
        <v>0</v>
      </c>
      <c r="AG330" s="15">
        <f t="shared" ref="AG330:AG393" si="24">+G330-I330-N330-R330-Z330-AC330-S330-U330-AF330-X330</f>
        <v>3587</v>
      </c>
      <c r="AI330" t="s">
        <v>50</v>
      </c>
      <c r="AJ330" s="17">
        <f>VLOOKUP(P330,[1]CRUCE!$D:$Q,14,0)</f>
        <v>3587</v>
      </c>
      <c r="AK330" s="18">
        <f t="shared" si="21"/>
        <v>0</v>
      </c>
    </row>
    <row r="331" spans="2:37" x14ac:dyDescent="0.25">
      <c r="B331" t="s">
        <v>41</v>
      </c>
      <c r="D331" s="16">
        <v>2066799</v>
      </c>
      <c r="E331" s="13">
        <v>44328</v>
      </c>
      <c r="G331" s="17">
        <v>3587</v>
      </c>
      <c r="I331" s="17">
        <v>0</v>
      </c>
      <c r="K331" s="17">
        <v>0</v>
      </c>
      <c r="N331" s="14">
        <f t="shared" si="22"/>
        <v>0</v>
      </c>
      <c r="O331" s="15">
        <f t="shared" si="23"/>
        <v>3587</v>
      </c>
      <c r="P331" s="16">
        <v>2066799</v>
      </c>
      <c r="Q331" s="17">
        <v>3587</v>
      </c>
      <c r="U331" s="17">
        <v>0</v>
      </c>
      <c r="X331" s="17">
        <v>0</v>
      </c>
      <c r="AG331" s="15">
        <f t="shared" si="24"/>
        <v>3587</v>
      </c>
      <c r="AI331" t="s">
        <v>50</v>
      </c>
      <c r="AJ331" s="17">
        <f>VLOOKUP(P331,[1]CRUCE!$D:$Q,14,0)</f>
        <v>3587</v>
      </c>
      <c r="AK331" s="18">
        <f t="shared" ref="AK331:AK388" si="25">AG331-AJ331</f>
        <v>0</v>
      </c>
    </row>
    <row r="332" spans="2:37" x14ac:dyDescent="0.25">
      <c r="B332" t="s">
        <v>41</v>
      </c>
      <c r="D332" s="16">
        <v>2066807</v>
      </c>
      <c r="E332" s="13">
        <v>44328</v>
      </c>
      <c r="G332" s="17">
        <v>238596</v>
      </c>
      <c r="I332" s="17">
        <v>0</v>
      </c>
      <c r="K332" s="17">
        <v>0</v>
      </c>
      <c r="N332" s="14">
        <f t="shared" si="22"/>
        <v>0</v>
      </c>
      <c r="O332" s="15">
        <f t="shared" si="23"/>
        <v>238596</v>
      </c>
      <c r="P332" s="16">
        <v>2066807</v>
      </c>
      <c r="Q332" s="17">
        <v>238596</v>
      </c>
      <c r="U332" s="17">
        <v>0</v>
      </c>
      <c r="X332" s="17">
        <v>0</v>
      </c>
      <c r="AG332" s="15">
        <f t="shared" si="24"/>
        <v>238596</v>
      </c>
      <c r="AI332" t="s">
        <v>50</v>
      </c>
      <c r="AJ332" s="17">
        <f>VLOOKUP(P332,[1]CRUCE!$D:$Q,14,0)</f>
        <v>238596</v>
      </c>
      <c r="AK332" s="18">
        <f t="shared" si="25"/>
        <v>0</v>
      </c>
    </row>
    <row r="333" spans="2:37" x14ac:dyDescent="0.25">
      <c r="B333" t="s">
        <v>41</v>
      </c>
      <c r="D333" s="16">
        <v>2066844</v>
      </c>
      <c r="E333" s="13">
        <v>44327</v>
      </c>
      <c r="G333" s="17">
        <v>63369</v>
      </c>
      <c r="I333" s="17">
        <v>0</v>
      </c>
      <c r="K333" s="17">
        <v>59782</v>
      </c>
      <c r="N333" s="14">
        <f t="shared" si="22"/>
        <v>59782</v>
      </c>
      <c r="O333" s="15">
        <f t="shared" si="23"/>
        <v>3587</v>
      </c>
      <c r="P333" s="16">
        <v>2066844</v>
      </c>
      <c r="Q333" s="17">
        <v>63369</v>
      </c>
      <c r="U333" s="17">
        <v>0</v>
      </c>
      <c r="X333" s="17">
        <v>0</v>
      </c>
      <c r="AC333" s="17">
        <v>0</v>
      </c>
      <c r="AG333" s="15">
        <f t="shared" si="24"/>
        <v>3587</v>
      </c>
      <c r="AI333" t="s">
        <v>50</v>
      </c>
      <c r="AJ333" s="17">
        <f>VLOOKUP(P333,[1]CRUCE!$D:$Q,14,0)</f>
        <v>3587</v>
      </c>
      <c r="AK333" s="18">
        <f t="shared" si="25"/>
        <v>0</v>
      </c>
    </row>
    <row r="334" spans="2:37" x14ac:dyDescent="0.25">
      <c r="B334" t="s">
        <v>41</v>
      </c>
      <c r="D334" s="16">
        <v>2066886</v>
      </c>
      <c r="E334" s="13">
        <v>44327</v>
      </c>
      <c r="G334" s="17">
        <v>63369</v>
      </c>
      <c r="I334" s="17">
        <v>0</v>
      </c>
      <c r="K334" s="17">
        <v>59782</v>
      </c>
      <c r="N334" s="14">
        <f t="shared" si="22"/>
        <v>59782</v>
      </c>
      <c r="O334" s="15">
        <f t="shared" si="23"/>
        <v>3587</v>
      </c>
      <c r="P334" s="16">
        <v>2066886</v>
      </c>
      <c r="Q334" s="17">
        <v>63369</v>
      </c>
      <c r="U334" s="17">
        <v>0</v>
      </c>
      <c r="X334" s="17">
        <v>0</v>
      </c>
      <c r="AC334" s="17">
        <v>0</v>
      </c>
      <c r="AG334" s="15">
        <f t="shared" si="24"/>
        <v>3587</v>
      </c>
      <c r="AI334" t="s">
        <v>50</v>
      </c>
      <c r="AJ334" s="17">
        <f>VLOOKUP(P334,[1]CRUCE!$D:$Q,14,0)</f>
        <v>3587</v>
      </c>
      <c r="AK334" s="18">
        <f t="shared" si="25"/>
        <v>0</v>
      </c>
    </row>
    <row r="335" spans="2:37" x14ac:dyDescent="0.25">
      <c r="B335" t="s">
        <v>41</v>
      </c>
      <c r="D335" s="16">
        <v>2067352</v>
      </c>
      <c r="E335" s="13">
        <v>44328</v>
      </c>
      <c r="G335" s="17">
        <v>3587</v>
      </c>
      <c r="I335" s="17">
        <v>0</v>
      </c>
      <c r="K335" s="17">
        <v>0</v>
      </c>
      <c r="N335" s="14">
        <f t="shared" si="22"/>
        <v>0</v>
      </c>
      <c r="O335" s="15">
        <f t="shared" si="23"/>
        <v>3587</v>
      </c>
      <c r="P335" s="16">
        <v>2067352</v>
      </c>
      <c r="Q335" s="17">
        <v>3587</v>
      </c>
      <c r="U335" s="17">
        <v>0</v>
      </c>
      <c r="X335" s="17">
        <v>0</v>
      </c>
      <c r="AG335" s="15">
        <f t="shared" si="24"/>
        <v>3587</v>
      </c>
      <c r="AI335" t="s">
        <v>50</v>
      </c>
      <c r="AJ335" s="17">
        <f>VLOOKUP(P335,[1]CRUCE!$D:$Q,14,0)</f>
        <v>3587</v>
      </c>
      <c r="AK335" s="18">
        <f t="shared" si="25"/>
        <v>0</v>
      </c>
    </row>
    <row r="336" spans="2:37" x14ac:dyDescent="0.25">
      <c r="B336" t="s">
        <v>41</v>
      </c>
      <c r="D336" s="16">
        <v>2067640</v>
      </c>
      <c r="E336" s="13">
        <v>44327</v>
      </c>
      <c r="G336" s="17">
        <v>63369</v>
      </c>
      <c r="I336" s="17">
        <v>0</v>
      </c>
      <c r="K336" s="17">
        <v>59782</v>
      </c>
      <c r="N336" s="14">
        <f t="shared" si="22"/>
        <v>59782</v>
      </c>
      <c r="O336" s="15">
        <f t="shared" si="23"/>
        <v>3587</v>
      </c>
      <c r="P336" s="16">
        <v>2067640</v>
      </c>
      <c r="Q336" s="17">
        <v>63369</v>
      </c>
      <c r="U336" s="17">
        <v>0</v>
      </c>
      <c r="X336" s="17">
        <v>0</v>
      </c>
      <c r="AC336" s="17">
        <v>0</v>
      </c>
      <c r="AG336" s="15">
        <f t="shared" si="24"/>
        <v>3587</v>
      </c>
      <c r="AI336" t="s">
        <v>50</v>
      </c>
      <c r="AJ336" s="17">
        <f>VLOOKUP(P336,[1]CRUCE!$D:$Q,14,0)</f>
        <v>3587</v>
      </c>
      <c r="AK336" s="18">
        <f t="shared" si="25"/>
        <v>0</v>
      </c>
    </row>
    <row r="337" spans="2:37" x14ac:dyDescent="0.25">
      <c r="B337" t="s">
        <v>41</v>
      </c>
      <c r="D337" s="16">
        <v>2068142</v>
      </c>
      <c r="E337" s="13">
        <v>44296</v>
      </c>
      <c r="G337" s="17">
        <v>95500</v>
      </c>
      <c r="I337" s="17">
        <v>0</v>
      </c>
      <c r="K337" s="17">
        <v>59782</v>
      </c>
      <c r="N337" s="14">
        <f t="shared" si="22"/>
        <v>59782</v>
      </c>
      <c r="O337" s="15">
        <f t="shared" si="23"/>
        <v>35718</v>
      </c>
      <c r="P337" s="16">
        <v>2068142</v>
      </c>
      <c r="Q337" s="17">
        <v>95500</v>
      </c>
      <c r="U337" s="17">
        <v>0</v>
      </c>
      <c r="X337" s="17">
        <v>0</v>
      </c>
      <c r="AC337" s="17">
        <v>0</v>
      </c>
      <c r="AG337" s="15">
        <f t="shared" si="24"/>
        <v>35718</v>
      </c>
      <c r="AI337" t="s">
        <v>50</v>
      </c>
      <c r="AJ337" s="17">
        <f>VLOOKUP(P337,[1]CRUCE!$D:$Q,14,0)</f>
        <v>35718</v>
      </c>
      <c r="AK337" s="18">
        <f t="shared" si="25"/>
        <v>0</v>
      </c>
    </row>
    <row r="338" spans="2:37" x14ac:dyDescent="0.25">
      <c r="B338" t="s">
        <v>41</v>
      </c>
      <c r="D338" s="16">
        <v>2068176</v>
      </c>
      <c r="E338" s="13">
        <v>44296</v>
      </c>
      <c r="G338" s="17">
        <v>63369</v>
      </c>
      <c r="I338" s="17">
        <v>0</v>
      </c>
      <c r="K338" s="17">
        <v>59782</v>
      </c>
      <c r="N338" s="14">
        <f t="shared" si="22"/>
        <v>59782</v>
      </c>
      <c r="O338" s="15">
        <f t="shared" si="23"/>
        <v>3587</v>
      </c>
      <c r="P338" s="16">
        <v>2068176</v>
      </c>
      <c r="Q338" s="17">
        <v>63369</v>
      </c>
      <c r="U338" s="17">
        <v>0</v>
      </c>
      <c r="X338" s="17">
        <v>0</v>
      </c>
      <c r="AC338" s="17">
        <v>0</v>
      </c>
      <c r="AG338" s="15">
        <f t="shared" si="24"/>
        <v>3587</v>
      </c>
      <c r="AI338" t="s">
        <v>50</v>
      </c>
      <c r="AJ338" s="17">
        <f>VLOOKUP(P338,[1]CRUCE!$D:$Q,14,0)</f>
        <v>3587</v>
      </c>
      <c r="AK338" s="18">
        <f t="shared" si="25"/>
        <v>0</v>
      </c>
    </row>
    <row r="339" spans="2:37" x14ac:dyDescent="0.25">
      <c r="B339" t="s">
        <v>41</v>
      </c>
      <c r="D339" s="16">
        <v>2068208</v>
      </c>
      <c r="E339" s="13">
        <v>44327</v>
      </c>
      <c r="G339" s="17">
        <v>527880</v>
      </c>
      <c r="I339" s="17">
        <v>0</v>
      </c>
      <c r="K339" s="17">
        <v>493430</v>
      </c>
      <c r="N339" s="14">
        <f t="shared" si="22"/>
        <v>493430</v>
      </c>
      <c r="O339" s="15">
        <f t="shared" si="23"/>
        <v>34450</v>
      </c>
      <c r="P339" s="16">
        <v>2068208</v>
      </c>
      <c r="Q339" s="17">
        <v>527880</v>
      </c>
      <c r="U339" s="17">
        <v>0</v>
      </c>
      <c r="X339" s="17">
        <v>0</v>
      </c>
      <c r="AC339" s="17">
        <v>0</v>
      </c>
      <c r="AG339" s="15">
        <f t="shared" si="24"/>
        <v>34450</v>
      </c>
      <c r="AI339" t="s">
        <v>50</v>
      </c>
      <c r="AJ339" s="17">
        <f>VLOOKUP(P339,[1]CRUCE!$D:$Q,14,0)</f>
        <v>34450</v>
      </c>
      <c r="AK339" s="18">
        <f t="shared" si="25"/>
        <v>0</v>
      </c>
    </row>
    <row r="340" spans="2:37" x14ac:dyDescent="0.25">
      <c r="B340" t="s">
        <v>41</v>
      </c>
      <c r="D340" s="16">
        <v>2068329</v>
      </c>
      <c r="E340" s="13">
        <v>44327</v>
      </c>
      <c r="G340" s="17">
        <v>63369</v>
      </c>
      <c r="I340" s="17">
        <v>0</v>
      </c>
      <c r="K340" s="17">
        <v>59782</v>
      </c>
      <c r="N340" s="14">
        <f t="shared" si="22"/>
        <v>59782</v>
      </c>
      <c r="O340" s="15">
        <f t="shared" si="23"/>
        <v>3587</v>
      </c>
      <c r="P340" s="16">
        <v>2068329</v>
      </c>
      <c r="Q340" s="17">
        <v>63369</v>
      </c>
      <c r="U340" s="17">
        <v>0</v>
      </c>
      <c r="X340" s="17">
        <v>0</v>
      </c>
      <c r="AC340" s="17">
        <v>0</v>
      </c>
      <c r="AG340" s="15">
        <f t="shared" si="24"/>
        <v>3587</v>
      </c>
      <c r="AI340" t="s">
        <v>50</v>
      </c>
      <c r="AJ340" s="17">
        <f>VLOOKUP(P340,[1]CRUCE!$D:$Q,14,0)</f>
        <v>3587</v>
      </c>
      <c r="AK340" s="18">
        <f t="shared" si="25"/>
        <v>0</v>
      </c>
    </row>
    <row r="341" spans="2:37" x14ac:dyDescent="0.25">
      <c r="B341" t="s">
        <v>41</v>
      </c>
      <c r="D341" s="16">
        <v>2068707</v>
      </c>
      <c r="E341" s="13">
        <v>44296</v>
      </c>
      <c r="G341" s="17">
        <v>63369</v>
      </c>
      <c r="I341" s="17">
        <v>0</v>
      </c>
      <c r="K341" s="17">
        <v>59782</v>
      </c>
      <c r="N341" s="14">
        <f t="shared" si="22"/>
        <v>59782</v>
      </c>
      <c r="O341" s="15">
        <f t="shared" si="23"/>
        <v>3587</v>
      </c>
      <c r="P341" s="16">
        <v>2068707</v>
      </c>
      <c r="Q341" s="17">
        <v>63369</v>
      </c>
      <c r="U341" s="17">
        <v>0</v>
      </c>
      <c r="X341" s="17">
        <v>0</v>
      </c>
      <c r="AC341" s="17">
        <v>0</v>
      </c>
      <c r="AG341" s="15">
        <f t="shared" si="24"/>
        <v>3587</v>
      </c>
      <c r="AI341" t="s">
        <v>50</v>
      </c>
      <c r="AJ341" s="17">
        <f>VLOOKUP(P341,[1]CRUCE!$D:$Q,14,0)</f>
        <v>3587</v>
      </c>
      <c r="AK341" s="18">
        <f t="shared" si="25"/>
        <v>0</v>
      </c>
    </row>
    <row r="342" spans="2:37" x14ac:dyDescent="0.25">
      <c r="B342" t="s">
        <v>41</v>
      </c>
      <c r="D342" s="16">
        <v>2068731</v>
      </c>
      <c r="E342" s="13">
        <v>44296</v>
      </c>
      <c r="G342" s="17">
        <v>63369</v>
      </c>
      <c r="I342" s="17">
        <v>0</v>
      </c>
      <c r="K342" s="17">
        <v>59782</v>
      </c>
      <c r="N342" s="14">
        <f t="shared" si="22"/>
        <v>59782</v>
      </c>
      <c r="O342" s="15">
        <f t="shared" si="23"/>
        <v>3587</v>
      </c>
      <c r="P342" s="16">
        <v>2068731</v>
      </c>
      <c r="Q342" s="17">
        <v>63369</v>
      </c>
      <c r="U342" s="17">
        <v>0</v>
      </c>
      <c r="X342" s="17">
        <v>0</v>
      </c>
      <c r="AC342" s="17">
        <v>0</v>
      </c>
      <c r="AG342" s="15">
        <f t="shared" si="24"/>
        <v>3587</v>
      </c>
      <c r="AI342" t="s">
        <v>50</v>
      </c>
      <c r="AJ342" s="17">
        <f>VLOOKUP(P342,[1]CRUCE!$D:$Q,14,0)</f>
        <v>3587</v>
      </c>
      <c r="AK342" s="18">
        <f t="shared" si="25"/>
        <v>0</v>
      </c>
    </row>
    <row r="343" spans="2:37" x14ac:dyDescent="0.25">
      <c r="B343" t="s">
        <v>41</v>
      </c>
      <c r="D343" s="16">
        <v>2068739</v>
      </c>
      <c r="E343" s="13">
        <v>44296</v>
      </c>
      <c r="G343" s="17">
        <v>63369</v>
      </c>
      <c r="I343" s="17">
        <v>0</v>
      </c>
      <c r="K343" s="17">
        <v>59782</v>
      </c>
      <c r="N343" s="14">
        <f t="shared" si="22"/>
        <v>59782</v>
      </c>
      <c r="O343" s="15">
        <f t="shared" si="23"/>
        <v>3587</v>
      </c>
      <c r="P343" s="16">
        <v>2068739</v>
      </c>
      <c r="Q343" s="17">
        <v>63369</v>
      </c>
      <c r="U343" s="17">
        <v>0</v>
      </c>
      <c r="X343" s="17">
        <v>0</v>
      </c>
      <c r="AC343" s="17">
        <v>0</v>
      </c>
      <c r="AG343" s="15">
        <f t="shared" si="24"/>
        <v>3587</v>
      </c>
      <c r="AI343" t="s">
        <v>50</v>
      </c>
      <c r="AJ343" s="17">
        <f>VLOOKUP(P343,[1]CRUCE!$D:$Q,14,0)</f>
        <v>3587</v>
      </c>
      <c r="AK343" s="18">
        <f t="shared" si="25"/>
        <v>0</v>
      </c>
    </row>
    <row r="344" spans="2:37" x14ac:dyDescent="0.25">
      <c r="B344" t="s">
        <v>41</v>
      </c>
      <c r="D344" s="16">
        <v>2068749</v>
      </c>
      <c r="E344" s="13">
        <v>44296</v>
      </c>
      <c r="G344" s="17">
        <v>63369</v>
      </c>
      <c r="I344" s="17">
        <v>0</v>
      </c>
      <c r="K344" s="17">
        <v>59782</v>
      </c>
      <c r="N344" s="14">
        <f t="shared" si="22"/>
        <v>59782</v>
      </c>
      <c r="O344" s="15">
        <f t="shared" si="23"/>
        <v>3587</v>
      </c>
      <c r="P344" s="16">
        <v>2068749</v>
      </c>
      <c r="Q344" s="17">
        <v>63369</v>
      </c>
      <c r="U344" s="17">
        <v>0</v>
      </c>
      <c r="X344" s="17">
        <v>0</v>
      </c>
      <c r="AC344" s="17">
        <v>0</v>
      </c>
      <c r="AG344" s="15">
        <f t="shared" si="24"/>
        <v>3587</v>
      </c>
      <c r="AI344" t="s">
        <v>50</v>
      </c>
      <c r="AJ344" s="17">
        <f>VLOOKUP(P344,[1]CRUCE!$D:$Q,14,0)</f>
        <v>3587</v>
      </c>
      <c r="AK344" s="18">
        <f t="shared" si="25"/>
        <v>0</v>
      </c>
    </row>
    <row r="345" spans="2:37" x14ac:dyDescent="0.25">
      <c r="B345" t="s">
        <v>41</v>
      </c>
      <c r="D345" s="16">
        <v>2068780</v>
      </c>
      <c r="E345" s="13">
        <v>44296</v>
      </c>
      <c r="G345" s="17">
        <v>63369</v>
      </c>
      <c r="I345" s="17">
        <v>0</v>
      </c>
      <c r="K345" s="17">
        <v>59782</v>
      </c>
      <c r="N345" s="14">
        <f t="shared" si="22"/>
        <v>59782</v>
      </c>
      <c r="O345" s="15">
        <f t="shared" si="23"/>
        <v>3587</v>
      </c>
      <c r="P345" s="16">
        <v>2068780</v>
      </c>
      <c r="Q345" s="17">
        <v>63369</v>
      </c>
      <c r="U345" s="17">
        <v>0</v>
      </c>
      <c r="X345" s="17">
        <v>0</v>
      </c>
      <c r="AC345" s="17">
        <v>0</v>
      </c>
      <c r="AG345" s="15">
        <f t="shared" si="24"/>
        <v>3587</v>
      </c>
      <c r="AI345" t="s">
        <v>50</v>
      </c>
      <c r="AJ345" s="17">
        <f>VLOOKUP(P345,[1]CRUCE!$D:$Q,14,0)</f>
        <v>3587</v>
      </c>
      <c r="AK345" s="18">
        <f t="shared" si="25"/>
        <v>0</v>
      </c>
    </row>
    <row r="346" spans="2:37" x14ac:dyDescent="0.25">
      <c r="B346" t="s">
        <v>41</v>
      </c>
      <c r="D346" s="16">
        <v>2068856</v>
      </c>
      <c r="E346" s="13">
        <v>44296</v>
      </c>
      <c r="G346" s="17">
        <v>63369</v>
      </c>
      <c r="I346" s="17">
        <v>0</v>
      </c>
      <c r="K346" s="17">
        <v>59782</v>
      </c>
      <c r="N346" s="14">
        <f t="shared" si="22"/>
        <v>59782</v>
      </c>
      <c r="O346" s="15">
        <f t="shared" si="23"/>
        <v>3587</v>
      </c>
      <c r="P346" s="16">
        <v>2068856</v>
      </c>
      <c r="Q346" s="17">
        <v>63369</v>
      </c>
      <c r="U346" s="17">
        <v>0</v>
      </c>
      <c r="X346" s="17">
        <v>0</v>
      </c>
      <c r="AC346" s="17">
        <v>0</v>
      </c>
      <c r="AG346" s="15">
        <f t="shared" si="24"/>
        <v>3587</v>
      </c>
      <c r="AI346" t="s">
        <v>50</v>
      </c>
      <c r="AJ346" s="17">
        <f>VLOOKUP(P346,[1]CRUCE!$D:$Q,14,0)</f>
        <v>3587</v>
      </c>
      <c r="AK346" s="18">
        <f t="shared" si="25"/>
        <v>0</v>
      </c>
    </row>
    <row r="347" spans="2:37" x14ac:dyDescent="0.25">
      <c r="B347" t="s">
        <v>41</v>
      </c>
      <c r="D347" s="16">
        <v>2068873</v>
      </c>
      <c r="E347" s="13">
        <v>44328</v>
      </c>
      <c r="G347" s="17">
        <v>3587</v>
      </c>
      <c r="I347" s="17">
        <v>0</v>
      </c>
      <c r="K347" s="17">
        <v>0</v>
      </c>
      <c r="N347" s="14">
        <f t="shared" si="22"/>
        <v>0</v>
      </c>
      <c r="O347" s="15">
        <f t="shared" si="23"/>
        <v>3587</v>
      </c>
      <c r="P347" s="16">
        <v>2068873</v>
      </c>
      <c r="Q347" s="17">
        <v>3587</v>
      </c>
      <c r="U347" s="17">
        <v>0</v>
      </c>
      <c r="X347" s="17">
        <v>0</v>
      </c>
      <c r="AG347" s="15">
        <f t="shared" si="24"/>
        <v>3587</v>
      </c>
      <c r="AI347" t="s">
        <v>50</v>
      </c>
      <c r="AJ347" s="17">
        <f>VLOOKUP(P347,[1]CRUCE!$D:$Q,14,0)</f>
        <v>3587</v>
      </c>
      <c r="AK347" s="18">
        <f t="shared" si="25"/>
        <v>0</v>
      </c>
    </row>
    <row r="348" spans="2:37" x14ac:dyDescent="0.25">
      <c r="B348" t="s">
        <v>41</v>
      </c>
      <c r="D348" s="16">
        <v>2068893</v>
      </c>
      <c r="E348" s="13">
        <v>44328</v>
      </c>
      <c r="G348" s="17">
        <v>3587</v>
      </c>
      <c r="I348" s="17">
        <v>0</v>
      </c>
      <c r="K348" s="17">
        <v>0</v>
      </c>
      <c r="N348" s="14">
        <f t="shared" si="22"/>
        <v>0</v>
      </c>
      <c r="O348" s="15">
        <f t="shared" si="23"/>
        <v>3587</v>
      </c>
      <c r="P348" s="16">
        <v>2068893</v>
      </c>
      <c r="Q348" s="17">
        <v>3587</v>
      </c>
      <c r="U348" s="17">
        <v>0</v>
      </c>
      <c r="X348" s="17">
        <v>0</v>
      </c>
      <c r="AG348" s="15">
        <f t="shared" si="24"/>
        <v>3587</v>
      </c>
      <c r="AI348" t="s">
        <v>50</v>
      </c>
      <c r="AJ348" s="17">
        <f>VLOOKUP(P348,[1]CRUCE!$D:$Q,14,0)</f>
        <v>3587</v>
      </c>
      <c r="AK348" s="18">
        <f t="shared" si="25"/>
        <v>0</v>
      </c>
    </row>
    <row r="349" spans="2:37" x14ac:dyDescent="0.25">
      <c r="B349" t="s">
        <v>41</v>
      </c>
      <c r="D349" s="16">
        <v>2068894</v>
      </c>
      <c r="E349" s="13">
        <v>44327</v>
      </c>
      <c r="G349" s="17">
        <v>63369</v>
      </c>
      <c r="I349" s="17">
        <v>0</v>
      </c>
      <c r="K349" s="17">
        <v>59782</v>
      </c>
      <c r="N349" s="14">
        <f t="shared" si="22"/>
        <v>59782</v>
      </c>
      <c r="O349" s="15">
        <f t="shared" si="23"/>
        <v>3587</v>
      </c>
      <c r="P349" s="16">
        <v>2068894</v>
      </c>
      <c r="Q349" s="17">
        <v>63369</v>
      </c>
      <c r="U349" s="17">
        <v>0</v>
      </c>
      <c r="X349" s="17">
        <v>0</v>
      </c>
      <c r="AC349" s="17">
        <v>0</v>
      </c>
      <c r="AG349" s="15">
        <f t="shared" si="24"/>
        <v>3587</v>
      </c>
      <c r="AI349" t="s">
        <v>50</v>
      </c>
      <c r="AJ349" s="17">
        <f>VLOOKUP(P349,[1]CRUCE!$D:$Q,14,0)</f>
        <v>3587</v>
      </c>
      <c r="AK349" s="18">
        <f t="shared" si="25"/>
        <v>0</v>
      </c>
    </row>
    <row r="350" spans="2:37" x14ac:dyDescent="0.25">
      <c r="B350" t="s">
        <v>41</v>
      </c>
      <c r="D350" s="16">
        <v>2068895</v>
      </c>
      <c r="E350" s="13">
        <v>44327</v>
      </c>
      <c r="G350" s="17">
        <v>63369</v>
      </c>
      <c r="I350" s="17">
        <v>0</v>
      </c>
      <c r="K350" s="17">
        <v>59782</v>
      </c>
      <c r="N350" s="14">
        <f t="shared" si="22"/>
        <v>59782</v>
      </c>
      <c r="O350" s="15">
        <f t="shared" si="23"/>
        <v>3587</v>
      </c>
      <c r="P350" s="16">
        <v>2068895</v>
      </c>
      <c r="Q350" s="17">
        <v>63369</v>
      </c>
      <c r="U350" s="17">
        <v>0</v>
      </c>
      <c r="X350" s="17">
        <v>0</v>
      </c>
      <c r="AC350" s="17">
        <v>0</v>
      </c>
      <c r="AG350" s="15">
        <f t="shared" si="24"/>
        <v>3587</v>
      </c>
      <c r="AI350" t="s">
        <v>50</v>
      </c>
      <c r="AJ350" s="17">
        <f>VLOOKUP(P350,[1]CRUCE!$D:$Q,14,0)</f>
        <v>3587</v>
      </c>
      <c r="AK350" s="18">
        <f t="shared" si="25"/>
        <v>0</v>
      </c>
    </row>
    <row r="351" spans="2:37" x14ac:dyDescent="0.25">
      <c r="B351" t="s">
        <v>41</v>
      </c>
      <c r="D351" s="16">
        <v>2068905</v>
      </c>
      <c r="E351" s="13">
        <v>44328</v>
      </c>
      <c r="G351" s="17">
        <v>3587</v>
      </c>
      <c r="I351" s="17">
        <v>0</v>
      </c>
      <c r="K351" s="17">
        <v>0</v>
      </c>
      <c r="N351" s="14">
        <f t="shared" si="22"/>
        <v>0</v>
      </c>
      <c r="O351" s="15">
        <f t="shared" si="23"/>
        <v>3587</v>
      </c>
      <c r="P351" s="16">
        <v>2068905</v>
      </c>
      <c r="Q351" s="17">
        <v>3587</v>
      </c>
      <c r="U351" s="17">
        <v>0</v>
      </c>
      <c r="X351" s="17">
        <v>0</v>
      </c>
      <c r="AG351" s="15">
        <f t="shared" si="24"/>
        <v>3587</v>
      </c>
      <c r="AI351" t="s">
        <v>50</v>
      </c>
      <c r="AJ351" s="17">
        <f>VLOOKUP(P351,[1]CRUCE!$D:$Q,14,0)</f>
        <v>3587</v>
      </c>
      <c r="AK351" s="18">
        <f t="shared" si="25"/>
        <v>0</v>
      </c>
    </row>
    <row r="352" spans="2:37" x14ac:dyDescent="0.25">
      <c r="B352" t="s">
        <v>41</v>
      </c>
      <c r="D352" s="16">
        <v>2068907</v>
      </c>
      <c r="E352" s="13">
        <v>44328</v>
      </c>
      <c r="G352" s="17">
        <v>3587</v>
      </c>
      <c r="I352" s="17">
        <v>0</v>
      </c>
      <c r="K352" s="17">
        <v>0</v>
      </c>
      <c r="N352" s="14">
        <f t="shared" si="22"/>
        <v>0</v>
      </c>
      <c r="O352" s="15">
        <f t="shared" si="23"/>
        <v>3587</v>
      </c>
      <c r="P352" s="16">
        <v>2068907</v>
      </c>
      <c r="Q352" s="17">
        <v>3587</v>
      </c>
      <c r="U352" s="17">
        <v>0</v>
      </c>
      <c r="X352" s="17">
        <v>0</v>
      </c>
      <c r="AG352" s="15">
        <f t="shared" si="24"/>
        <v>3587</v>
      </c>
      <c r="AI352" t="s">
        <v>50</v>
      </c>
      <c r="AJ352" s="17">
        <f>VLOOKUP(P352,[1]CRUCE!$D:$Q,14,0)</f>
        <v>3587</v>
      </c>
      <c r="AK352" s="18">
        <f t="shared" si="25"/>
        <v>0</v>
      </c>
    </row>
    <row r="353" spans="2:37" x14ac:dyDescent="0.25">
      <c r="B353" t="s">
        <v>41</v>
      </c>
      <c r="D353" s="16">
        <v>2068908</v>
      </c>
      <c r="E353" s="13">
        <v>44328</v>
      </c>
      <c r="G353" s="17">
        <v>3587</v>
      </c>
      <c r="I353" s="17">
        <v>0</v>
      </c>
      <c r="K353" s="17">
        <v>0</v>
      </c>
      <c r="N353" s="14">
        <f t="shared" si="22"/>
        <v>0</v>
      </c>
      <c r="O353" s="15">
        <f t="shared" si="23"/>
        <v>3587</v>
      </c>
      <c r="P353" s="16">
        <v>2068908</v>
      </c>
      <c r="Q353" s="17">
        <v>3587</v>
      </c>
      <c r="U353" s="17">
        <v>0</v>
      </c>
      <c r="X353" s="17">
        <v>0</v>
      </c>
      <c r="AG353" s="15">
        <f t="shared" si="24"/>
        <v>3587</v>
      </c>
      <c r="AI353" t="s">
        <v>50</v>
      </c>
      <c r="AJ353" s="17">
        <f>VLOOKUP(P353,[1]CRUCE!$D:$Q,14,0)</f>
        <v>3587</v>
      </c>
      <c r="AK353" s="18">
        <f t="shared" si="25"/>
        <v>0</v>
      </c>
    </row>
    <row r="354" spans="2:37" x14ac:dyDescent="0.25">
      <c r="B354" t="s">
        <v>41</v>
      </c>
      <c r="D354" s="16">
        <v>2069276</v>
      </c>
      <c r="E354" s="13">
        <v>44328</v>
      </c>
      <c r="G354" s="17">
        <v>3587</v>
      </c>
      <c r="I354" s="17">
        <v>0</v>
      </c>
      <c r="K354" s="17">
        <v>0</v>
      </c>
      <c r="N354" s="14">
        <f t="shared" si="22"/>
        <v>0</v>
      </c>
      <c r="O354" s="15">
        <f t="shared" si="23"/>
        <v>3587</v>
      </c>
      <c r="P354" s="16">
        <v>2069276</v>
      </c>
      <c r="Q354" s="17">
        <v>3587</v>
      </c>
      <c r="U354" s="17">
        <v>0</v>
      </c>
      <c r="X354" s="17">
        <v>0</v>
      </c>
      <c r="AG354" s="15">
        <f t="shared" si="24"/>
        <v>3587</v>
      </c>
      <c r="AI354" t="s">
        <v>50</v>
      </c>
      <c r="AJ354" s="17">
        <f>VLOOKUP(P354,[1]CRUCE!$D:$Q,14,0)</f>
        <v>3587</v>
      </c>
      <c r="AK354" s="18">
        <f t="shared" si="25"/>
        <v>0</v>
      </c>
    </row>
    <row r="355" spans="2:37" x14ac:dyDescent="0.25">
      <c r="B355" t="s">
        <v>41</v>
      </c>
      <c r="D355" s="16">
        <v>2069304</v>
      </c>
      <c r="E355" s="13">
        <v>44328</v>
      </c>
      <c r="G355" s="17">
        <v>3587</v>
      </c>
      <c r="I355" s="17">
        <v>0</v>
      </c>
      <c r="K355" s="17">
        <v>0</v>
      </c>
      <c r="N355" s="14">
        <f t="shared" si="22"/>
        <v>0</v>
      </c>
      <c r="O355" s="15">
        <f t="shared" si="23"/>
        <v>3587</v>
      </c>
      <c r="P355" s="16">
        <v>2069304</v>
      </c>
      <c r="Q355" s="17">
        <v>3587</v>
      </c>
      <c r="U355" s="17">
        <v>0</v>
      </c>
      <c r="X355" s="17">
        <v>0</v>
      </c>
      <c r="AG355" s="15">
        <f t="shared" si="24"/>
        <v>3587</v>
      </c>
      <c r="AI355" t="s">
        <v>50</v>
      </c>
      <c r="AJ355" s="17">
        <f>VLOOKUP(P355,[1]CRUCE!$D:$Q,14,0)</f>
        <v>3587</v>
      </c>
      <c r="AK355" s="18">
        <f t="shared" si="25"/>
        <v>0</v>
      </c>
    </row>
    <row r="356" spans="2:37" x14ac:dyDescent="0.25">
      <c r="B356" t="s">
        <v>41</v>
      </c>
      <c r="D356" s="16">
        <v>2069363</v>
      </c>
      <c r="E356" s="13">
        <v>44327</v>
      </c>
      <c r="G356" s="17">
        <v>63369</v>
      </c>
      <c r="I356" s="17">
        <v>0</v>
      </c>
      <c r="K356" s="17">
        <v>59782</v>
      </c>
      <c r="N356" s="14">
        <f t="shared" si="22"/>
        <v>59782</v>
      </c>
      <c r="O356" s="15">
        <f t="shared" si="23"/>
        <v>3587</v>
      </c>
      <c r="P356" s="16">
        <v>2069363</v>
      </c>
      <c r="Q356" s="17">
        <v>63369</v>
      </c>
      <c r="U356" s="17">
        <v>0</v>
      </c>
      <c r="X356" s="17">
        <v>0</v>
      </c>
      <c r="AC356" s="17">
        <v>0</v>
      </c>
      <c r="AG356" s="15">
        <f t="shared" si="24"/>
        <v>3587</v>
      </c>
      <c r="AI356" t="s">
        <v>50</v>
      </c>
      <c r="AJ356" s="17">
        <f>VLOOKUP(P356,[1]CRUCE!$D:$Q,14,0)</f>
        <v>3587</v>
      </c>
      <c r="AK356" s="18">
        <f t="shared" si="25"/>
        <v>0</v>
      </c>
    </row>
    <row r="357" spans="2:37" x14ac:dyDescent="0.25">
      <c r="B357" t="s">
        <v>41</v>
      </c>
      <c r="D357" s="16">
        <v>2069387</v>
      </c>
      <c r="E357" s="13">
        <v>44296</v>
      </c>
      <c r="G357" s="17">
        <v>63369</v>
      </c>
      <c r="I357" s="17">
        <v>0</v>
      </c>
      <c r="K357" s="17">
        <v>59782</v>
      </c>
      <c r="N357" s="14">
        <f t="shared" si="22"/>
        <v>59782</v>
      </c>
      <c r="O357" s="15">
        <f t="shared" si="23"/>
        <v>3587</v>
      </c>
      <c r="P357" s="16">
        <v>2069387</v>
      </c>
      <c r="Q357" s="17">
        <v>63369</v>
      </c>
      <c r="U357" s="17">
        <v>0</v>
      </c>
      <c r="X357" s="17">
        <v>0</v>
      </c>
      <c r="AC357" s="17">
        <v>0</v>
      </c>
      <c r="AG357" s="15">
        <f t="shared" si="24"/>
        <v>3587</v>
      </c>
      <c r="AI357" t="s">
        <v>50</v>
      </c>
      <c r="AJ357" s="17">
        <f>VLOOKUP(P357,[1]CRUCE!$D:$Q,14,0)</f>
        <v>3587</v>
      </c>
      <c r="AK357" s="18">
        <f t="shared" si="25"/>
        <v>0</v>
      </c>
    </row>
    <row r="358" spans="2:37" x14ac:dyDescent="0.25">
      <c r="B358" t="s">
        <v>41</v>
      </c>
      <c r="D358" s="16">
        <v>2069571</v>
      </c>
      <c r="E358" s="13">
        <v>44327</v>
      </c>
      <c r="G358" s="17">
        <v>1143825</v>
      </c>
      <c r="I358" s="17">
        <v>0</v>
      </c>
      <c r="K358" s="17">
        <v>1079080</v>
      </c>
      <c r="N358" s="14">
        <f t="shared" si="22"/>
        <v>1079080</v>
      </c>
      <c r="O358" s="15">
        <f t="shared" si="23"/>
        <v>64745</v>
      </c>
      <c r="P358" s="16">
        <v>2069571</v>
      </c>
      <c r="Q358" s="17">
        <v>1143825</v>
      </c>
      <c r="U358" s="17">
        <v>0</v>
      </c>
      <c r="X358" s="17">
        <v>0</v>
      </c>
      <c r="AC358" s="17">
        <v>0</v>
      </c>
      <c r="AG358" s="15">
        <f t="shared" si="24"/>
        <v>64745</v>
      </c>
      <c r="AI358" t="s">
        <v>50</v>
      </c>
      <c r="AJ358" s="17">
        <f>VLOOKUP(P358,[1]CRUCE!$D:$Q,14,0)</f>
        <v>64745</v>
      </c>
      <c r="AK358" s="18">
        <f t="shared" si="25"/>
        <v>0</v>
      </c>
    </row>
    <row r="359" spans="2:37" x14ac:dyDescent="0.25">
      <c r="B359" t="s">
        <v>41</v>
      </c>
      <c r="D359" s="16">
        <v>2069652</v>
      </c>
      <c r="E359" s="13">
        <v>44327</v>
      </c>
      <c r="G359" s="17">
        <v>63369</v>
      </c>
      <c r="I359" s="17">
        <v>0</v>
      </c>
      <c r="K359" s="17">
        <v>59782</v>
      </c>
      <c r="N359" s="14">
        <f t="shared" si="22"/>
        <v>59782</v>
      </c>
      <c r="O359" s="15">
        <f t="shared" si="23"/>
        <v>3587</v>
      </c>
      <c r="P359" s="16">
        <v>2069652</v>
      </c>
      <c r="Q359" s="17">
        <v>63369</v>
      </c>
      <c r="U359" s="17">
        <v>0</v>
      </c>
      <c r="X359" s="17">
        <v>0</v>
      </c>
      <c r="AC359" s="17">
        <v>0</v>
      </c>
      <c r="AG359" s="15">
        <f t="shared" si="24"/>
        <v>3587</v>
      </c>
      <c r="AI359" t="s">
        <v>50</v>
      </c>
      <c r="AJ359" s="17">
        <f>VLOOKUP(P359,[1]CRUCE!$D:$Q,14,0)</f>
        <v>3587</v>
      </c>
      <c r="AK359" s="18">
        <f t="shared" si="25"/>
        <v>0</v>
      </c>
    </row>
    <row r="360" spans="2:37" x14ac:dyDescent="0.25">
      <c r="B360" t="s">
        <v>41</v>
      </c>
      <c r="D360" s="16">
        <v>2070015</v>
      </c>
      <c r="E360" s="13">
        <v>44296</v>
      </c>
      <c r="G360" s="17">
        <v>2773</v>
      </c>
      <c r="I360" s="17">
        <v>0</v>
      </c>
      <c r="K360" s="17">
        <v>0</v>
      </c>
      <c r="N360" s="14">
        <f t="shared" si="22"/>
        <v>0</v>
      </c>
      <c r="O360" s="15">
        <f t="shared" si="23"/>
        <v>2773</v>
      </c>
      <c r="P360" s="16">
        <v>2070015</v>
      </c>
      <c r="Q360" s="17">
        <v>2773</v>
      </c>
      <c r="U360" s="17">
        <v>0</v>
      </c>
      <c r="X360" s="17">
        <v>0</v>
      </c>
      <c r="AG360" s="15">
        <f t="shared" si="24"/>
        <v>2773</v>
      </c>
      <c r="AI360" t="s">
        <v>50</v>
      </c>
      <c r="AJ360" s="17">
        <f>VLOOKUP(P360,[1]CRUCE!$D:$Q,14,0)</f>
        <v>2773</v>
      </c>
      <c r="AK360" s="18">
        <f t="shared" si="25"/>
        <v>0</v>
      </c>
    </row>
    <row r="361" spans="2:37" x14ac:dyDescent="0.25">
      <c r="B361" t="s">
        <v>41</v>
      </c>
      <c r="D361" s="16">
        <v>2070067</v>
      </c>
      <c r="E361" s="13">
        <v>44296</v>
      </c>
      <c r="G361" s="17">
        <v>162153</v>
      </c>
      <c r="I361" s="17">
        <v>0</v>
      </c>
      <c r="K361" s="17">
        <v>0</v>
      </c>
      <c r="N361" s="14">
        <f t="shared" si="22"/>
        <v>0</v>
      </c>
      <c r="O361" s="15">
        <f t="shared" si="23"/>
        <v>162153</v>
      </c>
      <c r="P361" s="16">
        <v>2070067</v>
      </c>
      <c r="Q361" s="17">
        <v>162153</v>
      </c>
      <c r="U361" s="17">
        <v>0</v>
      </c>
      <c r="X361" s="17">
        <v>0</v>
      </c>
      <c r="AG361" s="15">
        <f t="shared" si="24"/>
        <v>162153</v>
      </c>
      <c r="AI361" t="s">
        <v>50</v>
      </c>
      <c r="AJ361" s="17">
        <f>VLOOKUP(P361,[1]CRUCE!$D:$Q,14,0)</f>
        <v>162153</v>
      </c>
      <c r="AK361" s="18">
        <f t="shared" si="25"/>
        <v>0</v>
      </c>
    </row>
    <row r="362" spans="2:37" x14ac:dyDescent="0.25">
      <c r="B362" t="s">
        <v>41</v>
      </c>
      <c r="D362" s="16">
        <v>2070112</v>
      </c>
      <c r="E362" s="13">
        <v>44327</v>
      </c>
      <c r="G362" s="17">
        <v>63369</v>
      </c>
      <c r="I362" s="17">
        <v>0</v>
      </c>
      <c r="K362" s="17">
        <v>59782</v>
      </c>
      <c r="N362" s="14">
        <f t="shared" si="22"/>
        <v>59782</v>
      </c>
      <c r="O362" s="15">
        <f t="shared" si="23"/>
        <v>3587</v>
      </c>
      <c r="P362" s="16">
        <v>2070112</v>
      </c>
      <c r="Q362" s="17">
        <v>63369</v>
      </c>
      <c r="U362" s="17">
        <v>0</v>
      </c>
      <c r="X362" s="17">
        <v>0</v>
      </c>
      <c r="AC362" s="17">
        <v>0</v>
      </c>
      <c r="AG362" s="15">
        <f t="shared" si="24"/>
        <v>3587</v>
      </c>
      <c r="AI362" t="s">
        <v>50</v>
      </c>
      <c r="AJ362" s="17">
        <f>VLOOKUP(P362,[1]CRUCE!$D:$Q,14,0)</f>
        <v>3587</v>
      </c>
      <c r="AK362" s="18">
        <f t="shared" si="25"/>
        <v>0</v>
      </c>
    </row>
    <row r="363" spans="2:37" x14ac:dyDescent="0.25">
      <c r="B363" t="s">
        <v>41</v>
      </c>
      <c r="D363" s="16">
        <v>2070373</v>
      </c>
      <c r="E363" s="13">
        <v>44328</v>
      </c>
      <c r="G363" s="17">
        <v>3587</v>
      </c>
      <c r="I363" s="17">
        <v>0</v>
      </c>
      <c r="K363" s="17">
        <v>0</v>
      </c>
      <c r="N363" s="14">
        <f t="shared" si="22"/>
        <v>0</v>
      </c>
      <c r="O363" s="15">
        <f t="shared" si="23"/>
        <v>3587</v>
      </c>
      <c r="P363" s="16">
        <v>2070373</v>
      </c>
      <c r="Q363" s="17">
        <v>3587</v>
      </c>
      <c r="U363" s="17">
        <v>0</v>
      </c>
      <c r="X363" s="17">
        <v>0</v>
      </c>
      <c r="AG363" s="15">
        <f t="shared" si="24"/>
        <v>3587</v>
      </c>
      <c r="AI363" t="s">
        <v>50</v>
      </c>
      <c r="AJ363" s="17">
        <f>VLOOKUP(P363,[1]CRUCE!$D:$Q,14,0)</f>
        <v>3587</v>
      </c>
      <c r="AK363" s="18">
        <f t="shared" si="25"/>
        <v>0</v>
      </c>
    </row>
    <row r="364" spans="2:37" x14ac:dyDescent="0.25">
      <c r="B364" t="s">
        <v>41</v>
      </c>
      <c r="D364" s="16">
        <v>2070536</v>
      </c>
      <c r="E364" s="13">
        <v>44327</v>
      </c>
      <c r="G364" s="17">
        <v>63369</v>
      </c>
      <c r="I364" s="17">
        <v>0</v>
      </c>
      <c r="K364" s="17">
        <v>59782</v>
      </c>
      <c r="N364" s="14">
        <f t="shared" si="22"/>
        <v>59782</v>
      </c>
      <c r="O364" s="15">
        <f t="shared" si="23"/>
        <v>3587</v>
      </c>
      <c r="P364" s="16">
        <v>2070536</v>
      </c>
      <c r="Q364" s="17">
        <v>63369</v>
      </c>
      <c r="U364" s="17">
        <v>0</v>
      </c>
      <c r="X364" s="17">
        <v>0</v>
      </c>
      <c r="AC364" s="17">
        <v>0</v>
      </c>
      <c r="AG364" s="15">
        <f t="shared" si="24"/>
        <v>3587</v>
      </c>
      <c r="AI364" t="s">
        <v>50</v>
      </c>
      <c r="AJ364" s="17">
        <f>VLOOKUP(P364,[1]CRUCE!$D:$Q,14,0)</f>
        <v>3587</v>
      </c>
      <c r="AK364" s="18">
        <f t="shared" si="25"/>
        <v>0</v>
      </c>
    </row>
    <row r="365" spans="2:37" x14ac:dyDescent="0.25">
      <c r="B365" t="s">
        <v>41</v>
      </c>
      <c r="D365" s="16">
        <v>2071067</v>
      </c>
      <c r="E365" s="13">
        <v>44327</v>
      </c>
      <c r="G365" s="17">
        <v>63369</v>
      </c>
      <c r="I365" s="17">
        <v>0</v>
      </c>
      <c r="K365" s="17">
        <v>59782</v>
      </c>
      <c r="N365" s="14">
        <f t="shared" si="22"/>
        <v>59782</v>
      </c>
      <c r="O365" s="15">
        <f t="shared" si="23"/>
        <v>3587</v>
      </c>
      <c r="P365" s="16">
        <v>2071067</v>
      </c>
      <c r="Q365" s="17">
        <v>63369</v>
      </c>
      <c r="U365" s="17">
        <v>0</v>
      </c>
      <c r="X365" s="17">
        <v>0</v>
      </c>
      <c r="AC365" s="17">
        <v>0</v>
      </c>
      <c r="AG365" s="15">
        <f t="shared" si="24"/>
        <v>3587</v>
      </c>
      <c r="AI365" t="s">
        <v>50</v>
      </c>
      <c r="AJ365" s="17">
        <f>VLOOKUP(P365,[1]CRUCE!$D:$Q,14,0)</f>
        <v>3587</v>
      </c>
      <c r="AK365" s="18">
        <f t="shared" si="25"/>
        <v>0</v>
      </c>
    </row>
    <row r="366" spans="2:37" x14ac:dyDescent="0.25">
      <c r="B366" t="s">
        <v>41</v>
      </c>
      <c r="D366" s="16">
        <v>2071148</v>
      </c>
      <c r="E366" s="13">
        <v>44327</v>
      </c>
      <c r="G366" s="17">
        <v>63369</v>
      </c>
      <c r="I366" s="17">
        <v>0</v>
      </c>
      <c r="K366" s="17">
        <v>59782</v>
      </c>
      <c r="N366" s="14">
        <f t="shared" si="22"/>
        <v>59782</v>
      </c>
      <c r="O366" s="15">
        <f t="shared" si="23"/>
        <v>3587</v>
      </c>
      <c r="P366" s="16">
        <v>2071148</v>
      </c>
      <c r="Q366" s="17">
        <v>63369</v>
      </c>
      <c r="U366" s="17">
        <v>0</v>
      </c>
      <c r="X366" s="17">
        <v>0</v>
      </c>
      <c r="AC366" s="17">
        <v>0</v>
      </c>
      <c r="AG366" s="15">
        <f t="shared" si="24"/>
        <v>3587</v>
      </c>
      <c r="AI366" t="s">
        <v>50</v>
      </c>
      <c r="AJ366" s="17">
        <f>VLOOKUP(P366,[1]CRUCE!$D:$Q,14,0)</f>
        <v>3587</v>
      </c>
      <c r="AK366" s="18">
        <f t="shared" si="25"/>
        <v>0</v>
      </c>
    </row>
    <row r="367" spans="2:37" x14ac:dyDescent="0.25">
      <c r="B367" t="s">
        <v>41</v>
      </c>
      <c r="D367" s="16">
        <v>2071508</v>
      </c>
      <c r="E367" s="13">
        <v>44327</v>
      </c>
      <c r="G367" s="17">
        <v>63369</v>
      </c>
      <c r="I367" s="17">
        <v>0</v>
      </c>
      <c r="K367" s="17">
        <v>59782</v>
      </c>
      <c r="N367" s="14">
        <f t="shared" si="22"/>
        <v>59782</v>
      </c>
      <c r="O367" s="15">
        <f t="shared" si="23"/>
        <v>3587</v>
      </c>
      <c r="P367" s="16">
        <v>2071508</v>
      </c>
      <c r="Q367" s="17">
        <v>63369</v>
      </c>
      <c r="U367" s="17">
        <v>0</v>
      </c>
      <c r="X367" s="17">
        <v>0</v>
      </c>
      <c r="AC367" s="17">
        <v>0</v>
      </c>
      <c r="AG367" s="15">
        <f t="shared" si="24"/>
        <v>3587</v>
      </c>
      <c r="AI367" t="s">
        <v>50</v>
      </c>
      <c r="AJ367" s="17">
        <f>VLOOKUP(P367,[1]CRUCE!$D:$Q,14,0)</f>
        <v>3587</v>
      </c>
      <c r="AK367" s="18">
        <f t="shared" si="25"/>
        <v>0</v>
      </c>
    </row>
    <row r="368" spans="2:37" x14ac:dyDescent="0.25">
      <c r="B368" t="s">
        <v>41</v>
      </c>
      <c r="D368" s="16">
        <v>2072878</v>
      </c>
      <c r="E368" s="13">
        <v>44327</v>
      </c>
      <c r="G368" s="17">
        <v>63369</v>
      </c>
      <c r="I368" s="17">
        <v>0</v>
      </c>
      <c r="K368" s="17">
        <v>59782</v>
      </c>
      <c r="N368" s="14">
        <f t="shared" si="22"/>
        <v>59782</v>
      </c>
      <c r="O368" s="15">
        <f t="shared" si="23"/>
        <v>3587</v>
      </c>
      <c r="P368" s="16">
        <v>2072878</v>
      </c>
      <c r="Q368" s="17">
        <v>63369</v>
      </c>
      <c r="U368" s="17">
        <v>0</v>
      </c>
      <c r="X368" s="17">
        <v>0</v>
      </c>
      <c r="AC368" s="17">
        <v>0</v>
      </c>
      <c r="AG368" s="15">
        <f t="shared" si="24"/>
        <v>3587</v>
      </c>
      <c r="AI368" t="s">
        <v>50</v>
      </c>
      <c r="AJ368" s="17">
        <f>VLOOKUP(P368,[1]CRUCE!$D:$Q,14,0)</f>
        <v>3587</v>
      </c>
      <c r="AK368" s="18">
        <f t="shared" si="25"/>
        <v>0</v>
      </c>
    </row>
    <row r="369" spans="2:37" x14ac:dyDescent="0.25">
      <c r="B369" t="s">
        <v>41</v>
      </c>
      <c r="D369" s="16">
        <v>2072946</v>
      </c>
      <c r="E369" s="13">
        <v>44327</v>
      </c>
      <c r="G369" s="17">
        <v>63369</v>
      </c>
      <c r="I369" s="17">
        <v>0</v>
      </c>
      <c r="K369" s="17">
        <v>59782</v>
      </c>
      <c r="N369" s="14">
        <f t="shared" si="22"/>
        <v>59782</v>
      </c>
      <c r="O369" s="15">
        <f t="shared" si="23"/>
        <v>3587</v>
      </c>
      <c r="P369" s="16">
        <v>2072946</v>
      </c>
      <c r="Q369" s="17">
        <v>63369</v>
      </c>
      <c r="U369" s="17">
        <v>0</v>
      </c>
      <c r="X369" s="17">
        <v>0</v>
      </c>
      <c r="AC369" s="17">
        <v>0</v>
      </c>
      <c r="AG369" s="15">
        <f t="shared" si="24"/>
        <v>3587</v>
      </c>
      <c r="AI369" t="s">
        <v>50</v>
      </c>
      <c r="AJ369" s="17">
        <f>VLOOKUP(P369,[1]CRUCE!$D:$Q,14,0)</f>
        <v>3587</v>
      </c>
      <c r="AK369" s="18">
        <f t="shared" si="25"/>
        <v>0</v>
      </c>
    </row>
    <row r="370" spans="2:37" x14ac:dyDescent="0.25">
      <c r="B370" t="s">
        <v>41</v>
      </c>
      <c r="D370" s="16">
        <v>2072948</v>
      </c>
      <c r="E370" s="13">
        <v>44327</v>
      </c>
      <c r="G370" s="17">
        <v>63369</v>
      </c>
      <c r="I370" s="17">
        <v>0</v>
      </c>
      <c r="K370" s="17">
        <v>59782</v>
      </c>
      <c r="N370" s="14">
        <f t="shared" si="22"/>
        <v>59782</v>
      </c>
      <c r="O370" s="15">
        <f t="shared" si="23"/>
        <v>3587</v>
      </c>
      <c r="P370" s="16">
        <v>2072948</v>
      </c>
      <c r="Q370" s="17">
        <v>63369</v>
      </c>
      <c r="U370" s="17">
        <v>0</v>
      </c>
      <c r="X370" s="17">
        <v>0</v>
      </c>
      <c r="AC370" s="17">
        <v>0</v>
      </c>
      <c r="AG370" s="15">
        <f t="shared" si="24"/>
        <v>3587</v>
      </c>
      <c r="AI370" t="s">
        <v>50</v>
      </c>
      <c r="AJ370" s="17">
        <f>VLOOKUP(P370,[1]CRUCE!$D:$Q,14,0)</f>
        <v>3587</v>
      </c>
      <c r="AK370" s="18">
        <f t="shared" si="25"/>
        <v>0</v>
      </c>
    </row>
    <row r="371" spans="2:37" x14ac:dyDescent="0.25">
      <c r="B371" t="s">
        <v>41</v>
      </c>
      <c r="D371" s="16">
        <v>2072960</v>
      </c>
      <c r="E371" s="13">
        <v>44327</v>
      </c>
      <c r="G371" s="17">
        <v>63369</v>
      </c>
      <c r="I371" s="17">
        <v>0</v>
      </c>
      <c r="K371" s="17">
        <v>59782</v>
      </c>
      <c r="N371" s="14">
        <f t="shared" si="22"/>
        <v>59782</v>
      </c>
      <c r="O371" s="15">
        <f t="shared" si="23"/>
        <v>3587</v>
      </c>
      <c r="P371" s="16">
        <v>2072960</v>
      </c>
      <c r="Q371" s="17">
        <v>63369</v>
      </c>
      <c r="U371" s="17">
        <v>0</v>
      </c>
      <c r="X371" s="17">
        <v>0</v>
      </c>
      <c r="AC371" s="17">
        <v>0</v>
      </c>
      <c r="AG371" s="15">
        <f t="shared" si="24"/>
        <v>3587</v>
      </c>
      <c r="AI371" t="s">
        <v>50</v>
      </c>
      <c r="AJ371" s="17">
        <f>VLOOKUP(P371,[1]CRUCE!$D:$Q,14,0)</f>
        <v>3587</v>
      </c>
      <c r="AK371" s="18">
        <f t="shared" si="25"/>
        <v>0</v>
      </c>
    </row>
    <row r="372" spans="2:37" x14ac:dyDescent="0.25">
      <c r="B372" t="s">
        <v>41</v>
      </c>
      <c r="D372" s="16">
        <v>2072967</v>
      </c>
      <c r="E372" s="13">
        <v>44327</v>
      </c>
      <c r="G372" s="17">
        <v>63369</v>
      </c>
      <c r="I372" s="17">
        <v>0</v>
      </c>
      <c r="K372" s="17">
        <v>59782</v>
      </c>
      <c r="N372" s="14">
        <f t="shared" si="22"/>
        <v>59782</v>
      </c>
      <c r="O372" s="15">
        <f t="shared" si="23"/>
        <v>3587</v>
      </c>
      <c r="P372" s="16">
        <v>2072967</v>
      </c>
      <c r="Q372" s="17">
        <v>63369</v>
      </c>
      <c r="U372" s="17">
        <v>0</v>
      </c>
      <c r="X372" s="17">
        <v>0</v>
      </c>
      <c r="AC372" s="17">
        <v>0</v>
      </c>
      <c r="AG372" s="15">
        <f t="shared" si="24"/>
        <v>3587</v>
      </c>
      <c r="AI372" t="s">
        <v>50</v>
      </c>
      <c r="AJ372" s="17">
        <f>VLOOKUP(P372,[1]CRUCE!$D:$Q,14,0)</f>
        <v>3587</v>
      </c>
      <c r="AK372" s="18">
        <f t="shared" si="25"/>
        <v>0</v>
      </c>
    </row>
    <row r="373" spans="2:37" x14ac:dyDescent="0.25">
      <c r="B373" t="s">
        <v>41</v>
      </c>
      <c r="D373" s="16">
        <v>2073804</v>
      </c>
      <c r="E373" s="13">
        <v>44327</v>
      </c>
      <c r="G373" s="17">
        <v>63369</v>
      </c>
      <c r="I373" s="17">
        <v>0</v>
      </c>
      <c r="K373" s="17">
        <v>59782</v>
      </c>
      <c r="N373" s="14">
        <f t="shared" si="22"/>
        <v>59782</v>
      </c>
      <c r="O373" s="15">
        <f t="shared" si="23"/>
        <v>3587</v>
      </c>
      <c r="P373" s="16">
        <v>2073804</v>
      </c>
      <c r="Q373" s="17">
        <v>63369</v>
      </c>
      <c r="U373" s="17">
        <v>0</v>
      </c>
      <c r="X373" s="17">
        <v>0</v>
      </c>
      <c r="AC373" s="17">
        <v>0</v>
      </c>
      <c r="AG373" s="15">
        <f t="shared" si="24"/>
        <v>3587</v>
      </c>
      <c r="AI373" t="s">
        <v>50</v>
      </c>
      <c r="AJ373" s="17">
        <f>VLOOKUP(P373,[1]CRUCE!$D:$Q,14,0)</f>
        <v>3587</v>
      </c>
      <c r="AK373" s="18">
        <f t="shared" si="25"/>
        <v>0</v>
      </c>
    </row>
    <row r="374" spans="2:37" x14ac:dyDescent="0.25">
      <c r="B374" t="s">
        <v>41</v>
      </c>
      <c r="D374" s="16">
        <v>2073944</v>
      </c>
      <c r="E374" s="13">
        <v>44327</v>
      </c>
      <c r="G374" s="17">
        <v>527880</v>
      </c>
      <c r="I374" s="17">
        <v>0</v>
      </c>
      <c r="K374" s="17">
        <v>493430</v>
      </c>
      <c r="N374" s="14">
        <f t="shared" si="22"/>
        <v>493430</v>
      </c>
      <c r="O374" s="15">
        <f t="shared" si="23"/>
        <v>34450</v>
      </c>
      <c r="P374" s="16">
        <v>2073944</v>
      </c>
      <c r="Q374" s="17">
        <v>527880</v>
      </c>
      <c r="U374" s="17">
        <v>0</v>
      </c>
      <c r="X374" s="17">
        <v>0</v>
      </c>
      <c r="AC374" s="17">
        <v>0</v>
      </c>
      <c r="AG374" s="15">
        <f t="shared" si="24"/>
        <v>34450</v>
      </c>
      <c r="AI374" t="s">
        <v>50</v>
      </c>
      <c r="AJ374" s="17">
        <f>VLOOKUP(P374,[1]CRUCE!$D:$Q,14,0)</f>
        <v>34450</v>
      </c>
      <c r="AK374" s="18">
        <f t="shared" si="25"/>
        <v>0</v>
      </c>
    </row>
    <row r="375" spans="2:37" x14ac:dyDescent="0.25">
      <c r="B375" t="s">
        <v>41</v>
      </c>
      <c r="D375" s="16">
        <v>2073954</v>
      </c>
      <c r="E375" s="13">
        <v>44327</v>
      </c>
      <c r="G375" s="17">
        <v>527880</v>
      </c>
      <c r="I375" s="17">
        <v>0</v>
      </c>
      <c r="K375" s="17">
        <v>493430</v>
      </c>
      <c r="N375" s="14">
        <f t="shared" si="22"/>
        <v>493430</v>
      </c>
      <c r="O375" s="15">
        <f t="shared" si="23"/>
        <v>34450</v>
      </c>
      <c r="P375" s="16">
        <v>2073954</v>
      </c>
      <c r="Q375" s="17">
        <v>527880</v>
      </c>
      <c r="U375" s="17">
        <v>0</v>
      </c>
      <c r="X375" s="17">
        <v>0</v>
      </c>
      <c r="AC375" s="17">
        <v>0</v>
      </c>
      <c r="AG375" s="15">
        <f t="shared" si="24"/>
        <v>34450</v>
      </c>
      <c r="AI375" t="s">
        <v>50</v>
      </c>
      <c r="AJ375" s="17">
        <f>VLOOKUP(P375,[1]CRUCE!$D:$Q,14,0)</f>
        <v>34450</v>
      </c>
      <c r="AK375" s="18">
        <f t="shared" si="25"/>
        <v>0</v>
      </c>
    </row>
    <row r="376" spans="2:37" x14ac:dyDescent="0.25">
      <c r="B376" t="s">
        <v>41</v>
      </c>
      <c r="D376" s="16">
        <v>2073955</v>
      </c>
      <c r="E376" s="13">
        <v>44327</v>
      </c>
      <c r="G376" s="17">
        <v>527880</v>
      </c>
      <c r="I376" s="17">
        <v>0</v>
      </c>
      <c r="K376" s="17">
        <v>493430</v>
      </c>
      <c r="N376" s="14">
        <f t="shared" si="22"/>
        <v>493430</v>
      </c>
      <c r="O376" s="15">
        <f t="shared" si="23"/>
        <v>34450</v>
      </c>
      <c r="P376" s="16">
        <v>2073955</v>
      </c>
      <c r="Q376" s="17">
        <v>527880</v>
      </c>
      <c r="U376" s="17">
        <v>0</v>
      </c>
      <c r="X376" s="17">
        <v>0</v>
      </c>
      <c r="AC376" s="17">
        <v>0</v>
      </c>
      <c r="AG376" s="15">
        <f t="shared" si="24"/>
        <v>34450</v>
      </c>
      <c r="AI376" t="s">
        <v>50</v>
      </c>
      <c r="AJ376" s="17">
        <f>VLOOKUP(P376,[1]CRUCE!$D:$Q,14,0)</f>
        <v>34450</v>
      </c>
      <c r="AK376" s="18">
        <f t="shared" si="25"/>
        <v>0</v>
      </c>
    </row>
    <row r="377" spans="2:37" x14ac:dyDescent="0.25">
      <c r="B377" t="s">
        <v>41</v>
      </c>
      <c r="D377" s="16">
        <v>2073960</v>
      </c>
      <c r="E377" s="13">
        <v>44327</v>
      </c>
      <c r="G377" s="17">
        <v>1583640</v>
      </c>
      <c r="I377" s="17">
        <v>0</v>
      </c>
      <c r="K377" s="17">
        <v>1480290</v>
      </c>
      <c r="N377" s="14">
        <f t="shared" si="22"/>
        <v>1480290</v>
      </c>
      <c r="O377" s="15">
        <f t="shared" si="23"/>
        <v>103350</v>
      </c>
      <c r="P377" s="16">
        <v>2073960</v>
      </c>
      <c r="Q377" s="17">
        <v>1583640</v>
      </c>
      <c r="U377" s="17">
        <v>0</v>
      </c>
      <c r="X377" s="17">
        <v>0</v>
      </c>
      <c r="AC377" s="17">
        <v>0</v>
      </c>
      <c r="AG377" s="15">
        <f t="shared" si="24"/>
        <v>103350</v>
      </c>
      <c r="AI377" t="s">
        <v>50</v>
      </c>
      <c r="AJ377" s="17">
        <f>VLOOKUP(P377,[1]CRUCE!$D:$Q,14,0)</f>
        <v>103350</v>
      </c>
      <c r="AK377" s="18">
        <f t="shared" si="25"/>
        <v>0</v>
      </c>
    </row>
    <row r="378" spans="2:37" x14ac:dyDescent="0.25">
      <c r="B378" t="s">
        <v>41</v>
      </c>
      <c r="D378" s="16">
        <v>2073973</v>
      </c>
      <c r="E378" s="13">
        <v>44327</v>
      </c>
      <c r="G378" s="17">
        <v>527880</v>
      </c>
      <c r="I378" s="17">
        <v>0</v>
      </c>
      <c r="K378" s="17">
        <v>493430</v>
      </c>
      <c r="N378" s="14">
        <f t="shared" si="22"/>
        <v>493430</v>
      </c>
      <c r="O378" s="15">
        <f t="shared" si="23"/>
        <v>34450</v>
      </c>
      <c r="P378" s="16">
        <v>2073973</v>
      </c>
      <c r="Q378" s="17">
        <v>527880</v>
      </c>
      <c r="U378" s="17">
        <v>0</v>
      </c>
      <c r="X378" s="17">
        <v>0</v>
      </c>
      <c r="AC378" s="17">
        <v>0</v>
      </c>
      <c r="AG378" s="15">
        <f t="shared" si="24"/>
        <v>34450</v>
      </c>
      <c r="AI378" t="s">
        <v>50</v>
      </c>
      <c r="AJ378" s="17">
        <f>VLOOKUP(P378,[1]CRUCE!$D:$Q,14,0)</f>
        <v>34450</v>
      </c>
      <c r="AK378" s="18">
        <f t="shared" si="25"/>
        <v>0</v>
      </c>
    </row>
    <row r="379" spans="2:37" x14ac:dyDescent="0.25">
      <c r="B379" t="s">
        <v>41</v>
      </c>
      <c r="D379" s="16">
        <v>2073987</v>
      </c>
      <c r="E379" s="13">
        <v>44327</v>
      </c>
      <c r="G379" s="17">
        <v>527880</v>
      </c>
      <c r="I379" s="17">
        <v>0</v>
      </c>
      <c r="K379" s="17">
        <v>493430</v>
      </c>
      <c r="N379" s="14">
        <f t="shared" si="22"/>
        <v>493430</v>
      </c>
      <c r="O379" s="15">
        <f t="shared" si="23"/>
        <v>34450</v>
      </c>
      <c r="P379" s="16">
        <v>2073987</v>
      </c>
      <c r="Q379" s="17">
        <v>527880</v>
      </c>
      <c r="U379" s="17">
        <v>0</v>
      </c>
      <c r="X379" s="17">
        <v>0</v>
      </c>
      <c r="AC379" s="17">
        <v>0</v>
      </c>
      <c r="AG379" s="15">
        <f t="shared" si="24"/>
        <v>34450</v>
      </c>
      <c r="AI379" t="s">
        <v>50</v>
      </c>
      <c r="AJ379" s="17">
        <f>VLOOKUP(P379,[1]CRUCE!$D:$Q,14,0)</f>
        <v>34450</v>
      </c>
      <c r="AK379" s="18">
        <f t="shared" si="25"/>
        <v>0</v>
      </c>
    </row>
    <row r="380" spans="2:37" x14ac:dyDescent="0.25">
      <c r="B380" t="s">
        <v>41</v>
      </c>
      <c r="D380" s="16">
        <v>2076882</v>
      </c>
      <c r="E380" s="13">
        <v>44327</v>
      </c>
      <c r="G380" s="17">
        <v>1820232</v>
      </c>
      <c r="I380" s="17">
        <v>0</v>
      </c>
      <c r="K380" s="17">
        <v>0</v>
      </c>
      <c r="N380" s="14">
        <f t="shared" si="22"/>
        <v>0</v>
      </c>
      <c r="O380" s="15">
        <f t="shared" si="23"/>
        <v>1820232</v>
      </c>
      <c r="P380" s="16">
        <v>2076882</v>
      </c>
      <c r="Q380" s="17">
        <v>1820232</v>
      </c>
      <c r="U380" s="17">
        <v>0</v>
      </c>
      <c r="X380" s="17">
        <v>0</v>
      </c>
      <c r="AG380" s="15">
        <f t="shared" si="24"/>
        <v>1820232</v>
      </c>
      <c r="AI380" t="s">
        <v>50</v>
      </c>
      <c r="AJ380" s="17">
        <f>VLOOKUP(P380,[1]CRUCE!$D:$Q,14,0)</f>
        <v>1820232</v>
      </c>
      <c r="AK380" s="18">
        <f t="shared" si="25"/>
        <v>0</v>
      </c>
    </row>
    <row r="381" spans="2:37" x14ac:dyDescent="0.25">
      <c r="B381" t="s">
        <v>41</v>
      </c>
      <c r="D381" s="16">
        <v>2078268</v>
      </c>
      <c r="E381" s="13">
        <v>44327</v>
      </c>
      <c r="G381" s="17">
        <v>310400</v>
      </c>
      <c r="I381" s="17">
        <v>0</v>
      </c>
      <c r="K381" s="17">
        <v>0</v>
      </c>
      <c r="N381" s="14">
        <f t="shared" si="22"/>
        <v>0</v>
      </c>
      <c r="O381" s="15">
        <f t="shared" si="23"/>
        <v>310400</v>
      </c>
      <c r="P381" s="16">
        <v>2078268</v>
      </c>
      <c r="Q381" s="17">
        <v>310400</v>
      </c>
      <c r="U381" s="17">
        <v>0</v>
      </c>
      <c r="X381" s="17">
        <v>0</v>
      </c>
      <c r="AG381" s="15">
        <f t="shared" si="24"/>
        <v>310400</v>
      </c>
      <c r="AI381" t="s">
        <v>50</v>
      </c>
      <c r="AJ381" s="17">
        <f>VLOOKUP(P381,[1]CRUCE!$D:$Q,14,0)</f>
        <v>310400</v>
      </c>
      <c r="AK381" s="18">
        <f t="shared" si="25"/>
        <v>0</v>
      </c>
    </row>
    <row r="382" spans="2:37" x14ac:dyDescent="0.25">
      <c r="B382" t="s">
        <v>41</v>
      </c>
      <c r="D382" s="16">
        <v>2079351</v>
      </c>
      <c r="E382" s="13">
        <v>44327</v>
      </c>
      <c r="G382" s="17">
        <v>1820232</v>
      </c>
      <c r="I382" s="17">
        <v>0</v>
      </c>
      <c r="K382" s="17">
        <v>0</v>
      </c>
      <c r="N382" s="14">
        <f t="shared" si="22"/>
        <v>0</v>
      </c>
      <c r="O382" s="15">
        <f t="shared" si="23"/>
        <v>1820232</v>
      </c>
      <c r="P382" s="16">
        <v>2079351</v>
      </c>
      <c r="Q382" s="17">
        <v>1820232</v>
      </c>
      <c r="U382" s="17">
        <v>0</v>
      </c>
      <c r="X382" s="17">
        <v>0</v>
      </c>
      <c r="AG382" s="15">
        <f t="shared" si="24"/>
        <v>1820232</v>
      </c>
      <c r="AI382" t="s">
        <v>50</v>
      </c>
      <c r="AJ382" s="17">
        <f>VLOOKUP(P382,[1]CRUCE!$D:$Q,14,0)</f>
        <v>1820232</v>
      </c>
      <c r="AK382" s="18">
        <f t="shared" si="25"/>
        <v>0</v>
      </c>
    </row>
    <row r="383" spans="2:37" x14ac:dyDescent="0.25">
      <c r="B383" t="s">
        <v>41</v>
      </c>
      <c r="D383" s="16">
        <v>2081358</v>
      </c>
      <c r="E383" s="13">
        <v>44327</v>
      </c>
      <c r="G383" s="17">
        <v>6787431</v>
      </c>
      <c r="I383" s="17">
        <v>0</v>
      </c>
      <c r="K383" s="17">
        <v>0</v>
      </c>
      <c r="N383" s="14">
        <f t="shared" si="22"/>
        <v>0</v>
      </c>
      <c r="O383" s="15">
        <f t="shared" si="23"/>
        <v>6787431</v>
      </c>
      <c r="P383" s="16">
        <v>2081358</v>
      </c>
      <c r="Q383" s="17">
        <v>6787431</v>
      </c>
      <c r="U383" s="17">
        <v>0</v>
      </c>
      <c r="X383" s="17">
        <v>0</v>
      </c>
      <c r="AG383" s="15">
        <f t="shared" si="24"/>
        <v>6787431</v>
      </c>
      <c r="AI383" t="s">
        <v>50</v>
      </c>
      <c r="AJ383" s="17">
        <f>VLOOKUP(P383,[1]CRUCE!$D:$Q,14,0)</f>
        <v>6787431</v>
      </c>
      <c r="AK383" s="18">
        <f t="shared" si="25"/>
        <v>0</v>
      </c>
    </row>
    <row r="384" spans="2:37" x14ac:dyDescent="0.25">
      <c r="B384" t="s">
        <v>41</v>
      </c>
      <c r="D384" s="16">
        <v>2081361</v>
      </c>
      <c r="E384" s="13">
        <v>44328</v>
      </c>
      <c r="G384" s="17">
        <v>2330009</v>
      </c>
      <c r="I384" s="17">
        <v>0</v>
      </c>
      <c r="K384" s="17">
        <v>782820</v>
      </c>
      <c r="N384" s="14">
        <f t="shared" si="22"/>
        <v>782820</v>
      </c>
      <c r="O384" s="15">
        <f t="shared" si="23"/>
        <v>1547189</v>
      </c>
      <c r="P384" s="16">
        <v>2081361</v>
      </c>
      <c r="Q384" s="17">
        <v>2330009</v>
      </c>
      <c r="U384" s="17">
        <v>0</v>
      </c>
      <c r="X384" s="17">
        <v>0</v>
      </c>
      <c r="AC384" s="17">
        <v>0</v>
      </c>
      <c r="AG384" s="15">
        <f t="shared" si="24"/>
        <v>1547189</v>
      </c>
      <c r="AI384" t="s">
        <v>50</v>
      </c>
      <c r="AJ384" s="17">
        <f>VLOOKUP(P384,[1]CRUCE!$D:$Q,14,0)</f>
        <v>1547189</v>
      </c>
      <c r="AK384" s="18">
        <f t="shared" si="25"/>
        <v>0</v>
      </c>
    </row>
    <row r="385" spans="2:37" x14ac:dyDescent="0.25">
      <c r="B385" t="s">
        <v>41</v>
      </c>
      <c r="D385" s="16">
        <v>2085144</v>
      </c>
      <c r="E385" s="13">
        <v>44356</v>
      </c>
      <c r="G385" s="17">
        <v>4826200</v>
      </c>
      <c r="I385" s="17">
        <v>0</v>
      </c>
      <c r="K385" s="17">
        <v>579100</v>
      </c>
      <c r="N385" s="14">
        <f t="shared" si="22"/>
        <v>579100</v>
      </c>
      <c r="O385" s="15">
        <f t="shared" si="23"/>
        <v>4247100</v>
      </c>
      <c r="P385" s="16">
        <v>2085144</v>
      </c>
      <c r="Q385" s="17">
        <v>4826200</v>
      </c>
      <c r="U385" s="17">
        <v>0</v>
      </c>
      <c r="X385" s="17">
        <v>0</v>
      </c>
      <c r="AC385" s="17">
        <v>0</v>
      </c>
      <c r="AG385" s="15">
        <f t="shared" si="24"/>
        <v>4247100</v>
      </c>
      <c r="AI385" t="s">
        <v>50</v>
      </c>
      <c r="AJ385" s="17">
        <f>VLOOKUP(P385,[1]CRUCE!$D:$Q,14,0)</f>
        <v>4247100</v>
      </c>
      <c r="AK385" s="18">
        <f t="shared" si="25"/>
        <v>0</v>
      </c>
    </row>
    <row r="386" spans="2:37" x14ac:dyDescent="0.25">
      <c r="B386" t="s">
        <v>41</v>
      </c>
      <c r="D386" s="16">
        <v>2089459</v>
      </c>
      <c r="E386" s="13">
        <v>44386</v>
      </c>
      <c r="G386" s="17">
        <v>18883072</v>
      </c>
      <c r="I386" s="17">
        <v>0</v>
      </c>
      <c r="K386" s="17">
        <v>18223072</v>
      </c>
      <c r="N386" s="14">
        <f t="shared" si="22"/>
        <v>18223072</v>
      </c>
      <c r="O386" s="15">
        <f t="shared" si="23"/>
        <v>660000</v>
      </c>
      <c r="P386" s="16">
        <v>2089459</v>
      </c>
      <c r="Q386" s="17">
        <v>18883072</v>
      </c>
      <c r="U386" s="17">
        <v>0</v>
      </c>
      <c r="X386" s="17">
        <v>0</v>
      </c>
      <c r="AC386" s="17">
        <v>0</v>
      </c>
      <c r="AG386" s="15">
        <f t="shared" si="24"/>
        <v>660000</v>
      </c>
      <c r="AI386" t="s">
        <v>50</v>
      </c>
      <c r="AJ386" s="17">
        <f>VLOOKUP(P386,[1]CRUCE!$D:$Q,14,0)</f>
        <v>660000</v>
      </c>
      <c r="AK386" s="18">
        <f t="shared" si="25"/>
        <v>0</v>
      </c>
    </row>
    <row r="387" spans="2:37" x14ac:dyDescent="0.25">
      <c r="B387" t="s">
        <v>41</v>
      </c>
      <c r="D387" s="16">
        <v>2089573</v>
      </c>
      <c r="E387" s="13">
        <v>44356</v>
      </c>
      <c r="G387" s="17">
        <v>813020</v>
      </c>
      <c r="I387" s="17">
        <v>0</v>
      </c>
      <c r="K387" s="17">
        <v>807190</v>
      </c>
      <c r="N387" s="14">
        <f t="shared" si="22"/>
        <v>807190</v>
      </c>
      <c r="O387" s="15">
        <f t="shared" si="23"/>
        <v>5830</v>
      </c>
      <c r="P387" s="16">
        <v>2089573</v>
      </c>
      <c r="Q387" s="17">
        <v>813020</v>
      </c>
      <c r="U387" s="17">
        <v>0</v>
      </c>
      <c r="X387" s="17">
        <v>0</v>
      </c>
      <c r="AC387" s="17">
        <v>0</v>
      </c>
      <c r="AG387" s="15">
        <f t="shared" si="24"/>
        <v>5830</v>
      </c>
      <c r="AI387" t="s">
        <v>50</v>
      </c>
      <c r="AJ387" s="17">
        <f>VLOOKUP(P387,[1]CRUCE!$D:$Q,14,0)</f>
        <v>5830</v>
      </c>
      <c r="AK387" s="18">
        <f t="shared" si="25"/>
        <v>0</v>
      </c>
    </row>
    <row r="388" spans="2:37" x14ac:dyDescent="0.25">
      <c r="B388" t="s">
        <v>41</v>
      </c>
      <c r="D388" s="16">
        <v>2094445</v>
      </c>
      <c r="E388" s="13">
        <v>44357</v>
      </c>
      <c r="G388" s="17">
        <v>32942439</v>
      </c>
      <c r="I388" s="17">
        <v>0</v>
      </c>
      <c r="K388" s="17">
        <v>31461663</v>
      </c>
      <c r="N388" s="14">
        <f t="shared" si="22"/>
        <v>31461663</v>
      </c>
      <c r="O388" s="15">
        <f t="shared" si="23"/>
        <v>1480776</v>
      </c>
      <c r="P388" s="16">
        <v>2094445</v>
      </c>
      <c r="Q388" s="17">
        <v>32942439</v>
      </c>
      <c r="U388" s="17">
        <v>0</v>
      </c>
      <c r="X388" s="17">
        <v>0</v>
      </c>
      <c r="AC388" s="17">
        <v>0</v>
      </c>
      <c r="AG388" s="15">
        <f t="shared" si="24"/>
        <v>1480776</v>
      </c>
      <c r="AI388" t="s">
        <v>50</v>
      </c>
      <c r="AJ388" s="17">
        <f>VLOOKUP(P388,[1]CRUCE!$D:$Q,14,0)</f>
        <v>1480776</v>
      </c>
      <c r="AK388" s="18">
        <f t="shared" si="25"/>
        <v>0</v>
      </c>
    </row>
    <row r="389" spans="2:37" x14ac:dyDescent="0.25">
      <c r="B389" t="s">
        <v>41</v>
      </c>
      <c r="D389" s="16">
        <v>1483497</v>
      </c>
      <c r="E389" s="13">
        <v>43082</v>
      </c>
      <c r="G389" s="17">
        <v>320000</v>
      </c>
      <c r="I389" s="17">
        <v>0</v>
      </c>
      <c r="K389" s="17">
        <v>0</v>
      </c>
      <c r="N389" s="14">
        <f t="shared" si="22"/>
        <v>0</v>
      </c>
      <c r="O389" s="15">
        <f t="shared" si="23"/>
        <v>320000</v>
      </c>
      <c r="P389" s="16">
        <v>1483497</v>
      </c>
      <c r="Q389" s="17">
        <v>320000</v>
      </c>
      <c r="S389" s="17">
        <v>320000</v>
      </c>
      <c r="T389" s="13">
        <v>43175</v>
      </c>
      <c r="U389" s="17">
        <v>0</v>
      </c>
      <c r="X389" s="17">
        <v>0</v>
      </c>
      <c r="AG389" s="15">
        <f t="shared" si="24"/>
        <v>0</v>
      </c>
      <c r="AI389" t="s">
        <v>51</v>
      </c>
    </row>
    <row r="390" spans="2:37" x14ac:dyDescent="0.25">
      <c r="B390" t="s">
        <v>41</v>
      </c>
      <c r="D390" s="16">
        <v>1502983</v>
      </c>
      <c r="E390" s="13">
        <v>43306</v>
      </c>
      <c r="G390" s="17">
        <v>1085800</v>
      </c>
      <c r="I390" s="17">
        <v>0</v>
      </c>
      <c r="K390" s="17">
        <v>0</v>
      </c>
      <c r="N390" s="14">
        <f t="shared" si="22"/>
        <v>0</v>
      </c>
      <c r="O390" s="15">
        <f t="shared" si="23"/>
        <v>1085800</v>
      </c>
      <c r="P390" s="16">
        <v>1502983</v>
      </c>
      <c r="Q390" s="17">
        <v>1085800</v>
      </c>
      <c r="S390" s="17">
        <v>1085800</v>
      </c>
      <c r="T390" s="13">
        <v>43186</v>
      </c>
      <c r="U390" s="17">
        <v>0</v>
      </c>
      <c r="X390" s="17">
        <v>0</v>
      </c>
      <c r="AG390" s="15">
        <f t="shared" si="24"/>
        <v>0</v>
      </c>
      <c r="AI390" t="s">
        <v>51</v>
      </c>
    </row>
    <row r="391" spans="2:37" x14ac:dyDescent="0.25">
      <c r="B391" t="s">
        <v>41</v>
      </c>
      <c r="D391" s="16">
        <v>1550868</v>
      </c>
      <c r="E391" s="13">
        <v>43265</v>
      </c>
      <c r="G391" s="17">
        <v>121800</v>
      </c>
      <c r="I391" s="17">
        <v>0</v>
      </c>
      <c r="K391" s="17">
        <v>0</v>
      </c>
      <c r="N391" s="14">
        <f t="shared" si="22"/>
        <v>0</v>
      </c>
      <c r="O391" s="15">
        <f t="shared" si="23"/>
        <v>121800</v>
      </c>
      <c r="P391" s="16">
        <v>1550868</v>
      </c>
      <c r="Q391" s="17">
        <v>121800</v>
      </c>
      <c r="S391" s="17">
        <v>121800</v>
      </c>
      <c r="T391" s="13">
        <v>43265</v>
      </c>
      <c r="U391" s="17">
        <v>0</v>
      </c>
      <c r="X391" s="17">
        <v>0</v>
      </c>
      <c r="AG391" s="15">
        <f t="shared" si="24"/>
        <v>0</v>
      </c>
      <c r="AI391" t="s">
        <v>51</v>
      </c>
    </row>
    <row r="392" spans="2:37" x14ac:dyDescent="0.25">
      <c r="B392" t="s">
        <v>41</v>
      </c>
      <c r="D392" s="16">
        <v>1782141</v>
      </c>
      <c r="E392" s="13">
        <v>44053</v>
      </c>
      <c r="G392" s="17">
        <v>42920500</v>
      </c>
      <c r="I392" s="17">
        <v>0</v>
      </c>
      <c r="K392" s="17">
        <v>0</v>
      </c>
      <c r="N392" s="14">
        <f t="shared" si="22"/>
        <v>0</v>
      </c>
      <c r="O392" s="15">
        <f t="shared" si="23"/>
        <v>42920500</v>
      </c>
      <c r="P392" s="16">
        <v>1782141</v>
      </c>
      <c r="Q392" s="17">
        <v>42920500</v>
      </c>
      <c r="S392" s="17">
        <v>42920500</v>
      </c>
      <c r="T392" s="13">
        <v>43825</v>
      </c>
      <c r="U392" s="17">
        <v>0</v>
      </c>
      <c r="X392" s="17">
        <v>0</v>
      </c>
      <c r="AG392" s="15">
        <f t="shared" si="24"/>
        <v>0</v>
      </c>
      <c r="AI392" t="s">
        <v>51</v>
      </c>
    </row>
    <row r="393" spans="2:37" x14ac:dyDescent="0.25">
      <c r="B393" t="s">
        <v>41</v>
      </c>
      <c r="D393" s="16">
        <v>1800319</v>
      </c>
      <c r="E393" s="13">
        <v>43927</v>
      </c>
      <c r="G393" s="17">
        <v>1199400</v>
      </c>
      <c r="I393" s="17">
        <v>0</v>
      </c>
      <c r="K393" s="17">
        <v>0</v>
      </c>
      <c r="N393" s="14">
        <f t="shared" si="22"/>
        <v>0</v>
      </c>
      <c r="O393" s="15">
        <f t="shared" si="23"/>
        <v>1199400</v>
      </c>
      <c r="P393" s="16">
        <v>1800319</v>
      </c>
      <c r="Q393" s="17">
        <v>1199400</v>
      </c>
      <c r="S393" s="17">
        <v>1199400</v>
      </c>
      <c r="T393" s="13">
        <v>43941</v>
      </c>
      <c r="U393" s="17">
        <v>0</v>
      </c>
      <c r="X393" s="17">
        <v>0</v>
      </c>
      <c r="AG393" s="15">
        <f t="shared" si="24"/>
        <v>0</v>
      </c>
      <c r="AI393" t="s">
        <v>51</v>
      </c>
    </row>
    <row r="394" spans="2:37" x14ac:dyDescent="0.25">
      <c r="B394" t="s">
        <v>41</v>
      </c>
      <c r="D394" s="16">
        <v>1806089</v>
      </c>
      <c r="E394" s="13">
        <v>44146</v>
      </c>
      <c r="G394" s="17">
        <v>78300</v>
      </c>
      <c r="I394" s="17">
        <v>0</v>
      </c>
      <c r="K394" s="17">
        <v>0</v>
      </c>
      <c r="N394" s="14">
        <f t="shared" ref="N394:N457" si="26">J394+K394+L394+M394</f>
        <v>0</v>
      </c>
      <c r="O394" s="15">
        <f t="shared" ref="O394:O457" si="27">+G394-I394-N394</f>
        <v>78300</v>
      </c>
      <c r="P394" s="16">
        <v>1806089</v>
      </c>
      <c r="Q394" s="17">
        <v>78300</v>
      </c>
      <c r="S394" s="17">
        <v>78300</v>
      </c>
      <c r="T394" s="13">
        <v>44171</v>
      </c>
      <c r="U394" s="17">
        <v>0</v>
      </c>
      <c r="X394" s="17">
        <v>0</v>
      </c>
      <c r="AG394" s="15">
        <f t="shared" ref="AG394:AG457" si="28">+G394-I394-N394-R394-Z394-AC394-S394-U394-AF394-X394</f>
        <v>0</v>
      </c>
      <c r="AI394" t="s">
        <v>51</v>
      </c>
    </row>
    <row r="395" spans="2:37" x14ac:dyDescent="0.25">
      <c r="B395" t="s">
        <v>41</v>
      </c>
      <c r="D395" s="16">
        <v>1806686</v>
      </c>
      <c r="E395" s="13">
        <v>43959</v>
      </c>
      <c r="G395" s="17">
        <v>4620000</v>
      </c>
      <c r="I395" s="17">
        <v>0</v>
      </c>
      <c r="K395" s="17">
        <v>0</v>
      </c>
      <c r="N395" s="14">
        <f t="shared" si="26"/>
        <v>0</v>
      </c>
      <c r="O395" s="15">
        <f t="shared" si="27"/>
        <v>4620000</v>
      </c>
      <c r="P395" s="16">
        <v>1806686</v>
      </c>
      <c r="Q395" s="17">
        <v>4620000</v>
      </c>
      <c r="S395" s="17">
        <v>4620000</v>
      </c>
      <c r="T395" s="13">
        <v>43974</v>
      </c>
      <c r="U395" s="17">
        <v>0</v>
      </c>
      <c r="X395" s="17">
        <v>0</v>
      </c>
      <c r="AG395" s="15">
        <f t="shared" si="28"/>
        <v>0</v>
      </c>
      <c r="AI395" t="s">
        <v>51</v>
      </c>
    </row>
    <row r="396" spans="2:37" x14ac:dyDescent="0.25">
      <c r="B396" t="s">
        <v>41</v>
      </c>
      <c r="D396" s="16">
        <v>1809289</v>
      </c>
      <c r="E396" s="13">
        <v>1</v>
      </c>
      <c r="G396" s="17">
        <v>669100</v>
      </c>
      <c r="I396" s="17">
        <v>0</v>
      </c>
      <c r="K396" s="17">
        <v>0</v>
      </c>
      <c r="N396" s="14">
        <f t="shared" si="26"/>
        <v>0</v>
      </c>
      <c r="O396" s="15">
        <f t="shared" si="27"/>
        <v>669100</v>
      </c>
      <c r="P396" s="16">
        <v>1809289</v>
      </c>
      <c r="Q396" s="17">
        <v>669100</v>
      </c>
      <c r="S396" s="17">
        <v>669100</v>
      </c>
      <c r="T396" s="13">
        <v>43910</v>
      </c>
      <c r="U396" s="17">
        <v>0</v>
      </c>
      <c r="X396" s="17">
        <v>0</v>
      </c>
      <c r="AG396" s="15">
        <f t="shared" si="28"/>
        <v>0</v>
      </c>
      <c r="AI396" t="s">
        <v>51</v>
      </c>
    </row>
    <row r="397" spans="2:37" x14ac:dyDescent="0.25">
      <c r="B397" t="s">
        <v>41</v>
      </c>
      <c r="D397" s="16">
        <v>1810445</v>
      </c>
      <c r="E397" s="13">
        <v>44053</v>
      </c>
      <c r="G397" s="17">
        <v>56700</v>
      </c>
      <c r="I397" s="17">
        <v>0</v>
      </c>
      <c r="K397" s="17">
        <v>0</v>
      </c>
      <c r="N397" s="14">
        <f t="shared" si="26"/>
        <v>0</v>
      </c>
      <c r="O397" s="15">
        <f t="shared" si="27"/>
        <v>56700</v>
      </c>
      <c r="P397" s="16">
        <v>1810445</v>
      </c>
      <c r="Q397" s="17">
        <v>56700</v>
      </c>
      <c r="S397" s="17">
        <v>56700</v>
      </c>
      <c r="T397" s="13">
        <v>43915</v>
      </c>
      <c r="U397" s="17">
        <v>0</v>
      </c>
      <c r="X397" s="17">
        <v>0</v>
      </c>
      <c r="AG397" s="15">
        <f t="shared" si="28"/>
        <v>0</v>
      </c>
      <c r="AI397" t="s">
        <v>51</v>
      </c>
    </row>
    <row r="398" spans="2:37" x14ac:dyDescent="0.25">
      <c r="B398" t="s">
        <v>41</v>
      </c>
      <c r="D398" s="16">
        <v>1812998</v>
      </c>
      <c r="E398" s="13">
        <v>1</v>
      </c>
      <c r="G398" s="17">
        <v>602100</v>
      </c>
      <c r="I398" s="17">
        <v>0</v>
      </c>
      <c r="K398" s="17">
        <v>0</v>
      </c>
      <c r="N398" s="14">
        <f t="shared" si="26"/>
        <v>0</v>
      </c>
      <c r="O398" s="15">
        <f t="shared" si="27"/>
        <v>602100</v>
      </c>
      <c r="P398" s="16">
        <v>1812998</v>
      </c>
      <c r="Q398" s="17">
        <v>602100</v>
      </c>
      <c r="S398" s="17">
        <v>602100</v>
      </c>
      <c r="T398" s="13">
        <v>43911</v>
      </c>
      <c r="U398" s="17">
        <v>0</v>
      </c>
      <c r="X398" s="17">
        <v>0</v>
      </c>
      <c r="AG398" s="15">
        <f t="shared" si="28"/>
        <v>0</v>
      </c>
      <c r="AI398" t="s">
        <v>51</v>
      </c>
    </row>
    <row r="399" spans="2:37" x14ac:dyDescent="0.25">
      <c r="B399" t="s">
        <v>41</v>
      </c>
      <c r="D399" s="16">
        <v>1814453</v>
      </c>
      <c r="E399" s="13">
        <v>44256</v>
      </c>
      <c r="G399" s="17">
        <v>59800</v>
      </c>
      <c r="I399" s="17">
        <v>0</v>
      </c>
      <c r="K399" s="17">
        <v>0</v>
      </c>
      <c r="N399" s="14">
        <f t="shared" si="26"/>
        <v>0</v>
      </c>
      <c r="O399" s="15">
        <f t="shared" si="27"/>
        <v>59800</v>
      </c>
      <c r="P399" s="16">
        <v>1814453</v>
      </c>
      <c r="Q399" s="17">
        <v>59800</v>
      </c>
      <c r="S399" s="17">
        <v>59800</v>
      </c>
      <c r="T399" s="13">
        <v>43910</v>
      </c>
      <c r="U399" s="17">
        <v>0</v>
      </c>
      <c r="X399" s="17">
        <v>0</v>
      </c>
      <c r="AG399" s="15">
        <f t="shared" si="28"/>
        <v>0</v>
      </c>
      <c r="AI399" t="s">
        <v>51</v>
      </c>
    </row>
    <row r="400" spans="2:37" x14ac:dyDescent="0.25">
      <c r="B400" t="s">
        <v>41</v>
      </c>
      <c r="D400" s="16">
        <v>1815271</v>
      </c>
      <c r="E400" s="13">
        <v>43959</v>
      </c>
      <c r="G400" s="17">
        <v>1440000</v>
      </c>
      <c r="I400" s="17">
        <v>0</v>
      </c>
      <c r="K400" s="17">
        <v>0</v>
      </c>
      <c r="N400" s="14">
        <f t="shared" si="26"/>
        <v>0</v>
      </c>
      <c r="O400" s="15">
        <f t="shared" si="27"/>
        <v>1440000</v>
      </c>
      <c r="P400" s="16">
        <v>1815271</v>
      </c>
      <c r="Q400" s="17">
        <v>1440000</v>
      </c>
      <c r="S400" s="17">
        <v>1440000</v>
      </c>
      <c r="T400" s="13">
        <v>43965</v>
      </c>
      <c r="U400" s="17">
        <v>0</v>
      </c>
      <c r="X400" s="17">
        <v>0</v>
      </c>
      <c r="AG400" s="15">
        <f t="shared" si="28"/>
        <v>0</v>
      </c>
      <c r="AI400" t="s">
        <v>51</v>
      </c>
    </row>
    <row r="401" spans="2:35" x14ac:dyDescent="0.25">
      <c r="B401" t="s">
        <v>41</v>
      </c>
      <c r="D401" s="16">
        <v>1815864</v>
      </c>
      <c r="E401" s="13">
        <v>43927</v>
      </c>
      <c r="G401" s="17">
        <v>1334800</v>
      </c>
      <c r="I401" s="17">
        <v>0</v>
      </c>
      <c r="K401" s="17">
        <v>0</v>
      </c>
      <c r="N401" s="14">
        <f t="shared" si="26"/>
        <v>0</v>
      </c>
      <c r="O401" s="15">
        <f t="shared" si="27"/>
        <v>1334800</v>
      </c>
      <c r="P401" s="16">
        <v>1815864</v>
      </c>
      <c r="Q401" s="17">
        <v>1334800</v>
      </c>
      <c r="S401" s="17">
        <v>1334800</v>
      </c>
      <c r="T401" s="13">
        <v>43940</v>
      </c>
      <c r="U401" s="17">
        <v>0</v>
      </c>
      <c r="X401" s="17">
        <v>0</v>
      </c>
      <c r="AG401" s="15">
        <f t="shared" si="28"/>
        <v>0</v>
      </c>
      <c r="AI401" t="s">
        <v>51</v>
      </c>
    </row>
    <row r="402" spans="2:35" x14ac:dyDescent="0.25">
      <c r="B402" t="s">
        <v>41</v>
      </c>
      <c r="D402" s="16">
        <v>1816491</v>
      </c>
      <c r="E402" s="13">
        <v>43927</v>
      </c>
      <c r="G402" s="17">
        <v>1405100</v>
      </c>
      <c r="I402" s="17">
        <v>0</v>
      </c>
      <c r="K402" s="17">
        <v>0</v>
      </c>
      <c r="N402" s="14">
        <f t="shared" si="26"/>
        <v>0</v>
      </c>
      <c r="O402" s="15">
        <f t="shared" si="27"/>
        <v>1405100</v>
      </c>
      <c r="P402" s="16">
        <v>1816491</v>
      </c>
      <c r="Q402" s="17">
        <v>1405100</v>
      </c>
      <c r="S402" s="17">
        <v>1405100</v>
      </c>
      <c r="T402" s="13">
        <v>43940</v>
      </c>
      <c r="U402" s="17">
        <v>0</v>
      </c>
      <c r="X402" s="17">
        <v>0</v>
      </c>
      <c r="AG402" s="15">
        <f t="shared" si="28"/>
        <v>0</v>
      </c>
      <c r="AI402" t="s">
        <v>51</v>
      </c>
    </row>
    <row r="403" spans="2:35" x14ac:dyDescent="0.25">
      <c r="B403" t="s">
        <v>41</v>
      </c>
      <c r="D403" s="16">
        <v>1816539</v>
      </c>
      <c r="E403" s="13">
        <v>43927</v>
      </c>
      <c r="G403" s="17">
        <v>1334800</v>
      </c>
      <c r="I403" s="17">
        <v>0</v>
      </c>
      <c r="K403" s="17">
        <v>0</v>
      </c>
      <c r="N403" s="14">
        <f t="shared" si="26"/>
        <v>0</v>
      </c>
      <c r="O403" s="15">
        <f t="shared" si="27"/>
        <v>1334800</v>
      </c>
      <c r="P403" s="16">
        <v>1816539</v>
      </c>
      <c r="Q403" s="17">
        <v>1334800</v>
      </c>
      <c r="S403" s="17">
        <v>1334800</v>
      </c>
      <c r="T403" s="13">
        <v>43940</v>
      </c>
      <c r="U403" s="17">
        <v>0</v>
      </c>
      <c r="X403" s="17">
        <v>0</v>
      </c>
      <c r="AG403" s="15">
        <f t="shared" si="28"/>
        <v>0</v>
      </c>
      <c r="AI403" t="s">
        <v>51</v>
      </c>
    </row>
    <row r="404" spans="2:35" x14ac:dyDescent="0.25">
      <c r="B404" t="s">
        <v>41</v>
      </c>
      <c r="D404" s="16">
        <v>1817250</v>
      </c>
      <c r="E404" s="13">
        <v>1</v>
      </c>
      <c r="G404" s="17">
        <v>484300</v>
      </c>
      <c r="I404" s="17">
        <v>0</v>
      </c>
      <c r="K404" s="17">
        <v>0</v>
      </c>
      <c r="N404" s="14">
        <f t="shared" si="26"/>
        <v>0</v>
      </c>
      <c r="O404" s="15">
        <f t="shared" si="27"/>
        <v>484300</v>
      </c>
      <c r="P404" s="16">
        <v>1817250</v>
      </c>
      <c r="Q404" s="17">
        <v>484300</v>
      </c>
      <c r="S404" s="17">
        <v>484300</v>
      </c>
      <c r="T404" s="13">
        <v>44113</v>
      </c>
      <c r="U404" s="17">
        <v>0</v>
      </c>
      <c r="X404" s="17">
        <v>0</v>
      </c>
      <c r="AG404" s="15">
        <f t="shared" si="28"/>
        <v>0</v>
      </c>
      <c r="AI404" t="s">
        <v>51</v>
      </c>
    </row>
    <row r="405" spans="2:35" x14ac:dyDescent="0.25">
      <c r="B405" t="s">
        <v>41</v>
      </c>
      <c r="D405" s="16">
        <v>1817296</v>
      </c>
      <c r="E405" s="13">
        <v>43927</v>
      </c>
      <c r="G405" s="17">
        <v>1405100</v>
      </c>
      <c r="I405" s="17">
        <v>0</v>
      </c>
      <c r="K405" s="17">
        <v>0</v>
      </c>
      <c r="N405" s="14">
        <f t="shared" si="26"/>
        <v>0</v>
      </c>
      <c r="O405" s="15">
        <f t="shared" si="27"/>
        <v>1405100</v>
      </c>
      <c r="P405" s="16">
        <v>1817296</v>
      </c>
      <c r="Q405" s="17">
        <v>1405100</v>
      </c>
      <c r="S405" s="17">
        <v>1405100</v>
      </c>
      <c r="T405" s="13">
        <v>43940</v>
      </c>
      <c r="U405" s="17">
        <v>0</v>
      </c>
      <c r="X405" s="17">
        <v>0</v>
      </c>
      <c r="AG405" s="15">
        <f t="shared" si="28"/>
        <v>0</v>
      </c>
      <c r="AI405" t="s">
        <v>51</v>
      </c>
    </row>
    <row r="406" spans="2:35" x14ac:dyDescent="0.25">
      <c r="B406" t="s">
        <v>41</v>
      </c>
      <c r="D406" s="16">
        <v>1817679</v>
      </c>
      <c r="E406" s="13">
        <v>43929</v>
      </c>
      <c r="G406" s="17">
        <v>288200</v>
      </c>
      <c r="I406" s="17">
        <v>0</v>
      </c>
      <c r="K406" s="17">
        <v>0</v>
      </c>
      <c r="N406" s="14">
        <f t="shared" si="26"/>
        <v>0</v>
      </c>
      <c r="O406" s="15">
        <f t="shared" si="27"/>
        <v>288200</v>
      </c>
      <c r="P406" s="16">
        <v>1817679</v>
      </c>
      <c r="Q406" s="17">
        <v>288200</v>
      </c>
      <c r="S406" s="17">
        <v>288200</v>
      </c>
      <c r="T406" s="13">
        <v>43932</v>
      </c>
      <c r="U406" s="17">
        <v>0</v>
      </c>
      <c r="X406" s="17">
        <v>0</v>
      </c>
      <c r="AG406" s="15">
        <f t="shared" si="28"/>
        <v>0</v>
      </c>
      <c r="AI406" t="s">
        <v>51</v>
      </c>
    </row>
    <row r="407" spans="2:35" x14ac:dyDescent="0.25">
      <c r="B407" t="s">
        <v>41</v>
      </c>
      <c r="D407" s="16">
        <v>1817925</v>
      </c>
      <c r="E407" s="13">
        <v>44256</v>
      </c>
      <c r="G407" s="17">
        <v>59800</v>
      </c>
      <c r="I407" s="17">
        <v>0</v>
      </c>
      <c r="K407" s="17">
        <v>0</v>
      </c>
      <c r="N407" s="14">
        <f t="shared" si="26"/>
        <v>0</v>
      </c>
      <c r="O407" s="15">
        <f t="shared" si="27"/>
        <v>59800</v>
      </c>
      <c r="P407" s="16">
        <v>1817925</v>
      </c>
      <c r="Q407" s="17">
        <v>59800</v>
      </c>
      <c r="S407" s="17">
        <v>59800</v>
      </c>
      <c r="T407" s="13">
        <v>43927</v>
      </c>
      <c r="U407" s="17">
        <v>0</v>
      </c>
      <c r="X407" s="17">
        <v>0</v>
      </c>
      <c r="AG407" s="15">
        <f t="shared" si="28"/>
        <v>0</v>
      </c>
      <c r="AI407" t="s">
        <v>51</v>
      </c>
    </row>
    <row r="408" spans="2:35" x14ac:dyDescent="0.25">
      <c r="B408" t="s">
        <v>41</v>
      </c>
      <c r="D408" s="16">
        <v>1818299</v>
      </c>
      <c r="E408" s="13">
        <v>43927</v>
      </c>
      <c r="G408" s="17">
        <v>1405100</v>
      </c>
      <c r="I408" s="17">
        <v>0</v>
      </c>
      <c r="K408" s="17">
        <v>0</v>
      </c>
      <c r="N408" s="14">
        <f t="shared" si="26"/>
        <v>0</v>
      </c>
      <c r="O408" s="15">
        <f t="shared" si="27"/>
        <v>1405100</v>
      </c>
      <c r="P408" s="16">
        <v>1818299</v>
      </c>
      <c r="Q408" s="17">
        <v>1405100</v>
      </c>
      <c r="S408" s="17">
        <v>1405100</v>
      </c>
      <c r="T408" s="13">
        <v>43940</v>
      </c>
      <c r="U408" s="17">
        <v>0</v>
      </c>
      <c r="X408" s="17">
        <v>0</v>
      </c>
      <c r="AG408" s="15">
        <f t="shared" si="28"/>
        <v>0</v>
      </c>
      <c r="AI408" t="s">
        <v>51</v>
      </c>
    </row>
    <row r="409" spans="2:35" x14ac:dyDescent="0.25">
      <c r="B409" t="s">
        <v>41</v>
      </c>
      <c r="D409" s="16">
        <v>1818304</v>
      </c>
      <c r="E409" s="13">
        <v>43927</v>
      </c>
      <c r="G409" s="17">
        <v>1405100</v>
      </c>
      <c r="I409" s="17">
        <v>0</v>
      </c>
      <c r="K409" s="17">
        <v>0</v>
      </c>
      <c r="N409" s="14">
        <f t="shared" si="26"/>
        <v>0</v>
      </c>
      <c r="O409" s="15">
        <f t="shared" si="27"/>
        <v>1405100</v>
      </c>
      <c r="P409" s="16">
        <v>1818304</v>
      </c>
      <c r="Q409" s="17">
        <v>1405100</v>
      </c>
      <c r="S409" s="17">
        <v>1405100</v>
      </c>
      <c r="T409" s="13">
        <v>43940</v>
      </c>
      <c r="U409" s="17">
        <v>0</v>
      </c>
      <c r="X409" s="17">
        <v>0</v>
      </c>
      <c r="AG409" s="15">
        <f t="shared" si="28"/>
        <v>0</v>
      </c>
      <c r="AI409" t="s">
        <v>51</v>
      </c>
    </row>
    <row r="410" spans="2:35" x14ac:dyDescent="0.25">
      <c r="B410" t="s">
        <v>41</v>
      </c>
      <c r="D410" s="16">
        <v>1818518</v>
      </c>
      <c r="E410" s="13">
        <v>43929</v>
      </c>
      <c r="G410" s="17">
        <v>70600</v>
      </c>
      <c r="I410" s="17">
        <v>0</v>
      </c>
      <c r="K410" s="17">
        <v>0</v>
      </c>
      <c r="N410" s="14">
        <f t="shared" si="26"/>
        <v>0</v>
      </c>
      <c r="O410" s="15">
        <f t="shared" si="27"/>
        <v>70600</v>
      </c>
      <c r="P410" s="16">
        <v>1818518</v>
      </c>
      <c r="Q410" s="17">
        <v>70600</v>
      </c>
      <c r="S410" s="17">
        <v>70600</v>
      </c>
      <c r="T410" s="13">
        <v>43932</v>
      </c>
      <c r="U410" s="17">
        <v>0</v>
      </c>
      <c r="X410" s="17">
        <v>0</v>
      </c>
      <c r="AG410" s="15">
        <f t="shared" si="28"/>
        <v>0</v>
      </c>
      <c r="AI410" t="s">
        <v>51</v>
      </c>
    </row>
    <row r="411" spans="2:35" x14ac:dyDescent="0.25">
      <c r="B411" t="s">
        <v>41</v>
      </c>
      <c r="D411" s="16">
        <v>1819053</v>
      </c>
      <c r="E411" s="13">
        <v>43928</v>
      </c>
      <c r="G411" s="17">
        <v>280700</v>
      </c>
      <c r="I411" s="17">
        <v>0</v>
      </c>
      <c r="K411" s="17">
        <v>0</v>
      </c>
      <c r="N411" s="14">
        <f t="shared" si="26"/>
        <v>0</v>
      </c>
      <c r="O411" s="15">
        <f t="shared" si="27"/>
        <v>280700</v>
      </c>
      <c r="P411" s="16">
        <v>1819053</v>
      </c>
      <c r="Q411" s="17">
        <v>280700</v>
      </c>
      <c r="S411" s="17">
        <v>280700</v>
      </c>
      <c r="T411" s="13">
        <v>43950</v>
      </c>
      <c r="U411" s="17">
        <v>0</v>
      </c>
      <c r="X411" s="17">
        <v>0</v>
      </c>
      <c r="AG411" s="15">
        <f t="shared" si="28"/>
        <v>0</v>
      </c>
      <c r="AI411" t="s">
        <v>51</v>
      </c>
    </row>
    <row r="412" spans="2:35" x14ac:dyDescent="0.25">
      <c r="B412" t="s">
        <v>41</v>
      </c>
      <c r="D412" s="16">
        <v>1819516</v>
      </c>
      <c r="E412" s="13">
        <v>43927</v>
      </c>
      <c r="G412" s="17">
        <v>484300</v>
      </c>
      <c r="I412" s="17">
        <v>0</v>
      </c>
      <c r="K412" s="17">
        <v>0</v>
      </c>
      <c r="N412" s="14">
        <f t="shared" si="26"/>
        <v>0</v>
      </c>
      <c r="O412" s="15">
        <f t="shared" si="27"/>
        <v>484300</v>
      </c>
      <c r="P412" s="16">
        <v>1819516</v>
      </c>
      <c r="Q412" s="17">
        <v>484300</v>
      </c>
      <c r="S412" s="17">
        <v>484300</v>
      </c>
      <c r="T412" s="13">
        <v>43934</v>
      </c>
      <c r="U412" s="17">
        <v>0</v>
      </c>
      <c r="X412" s="17">
        <v>0</v>
      </c>
      <c r="AG412" s="15">
        <f t="shared" si="28"/>
        <v>0</v>
      </c>
      <c r="AI412" t="s">
        <v>51</v>
      </c>
    </row>
    <row r="413" spans="2:35" x14ac:dyDescent="0.25">
      <c r="B413" t="s">
        <v>41</v>
      </c>
      <c r="D413" s="16">
        <v>1820621</v>
      </c>
      <c r="E413" s="13">
        <v>43959</v>
      </c>
      <c r="G413" s="17">
        <v>4620000</v>
      </c>
      <c r="I413" s="17">
        <v>0</v>
      </c>
      <c r="K413" s="17">
        <v>0</v>
      </c>
      <c r="N413" s="14">
        <f t="shared" si="26"/>
        <v>0</v>
      </c>
      <c r="O413" s="15">
        <f t="shared" si="27"/>
        <v>4620000</v>
      </c>
      <c r="P413" s="16">
        <v>1820621</v>
      </c>
      <c r="Q413" s="17">
        <v>4620000</v>
      </c>
      <c r="S413" s="17">
        <v>4620000</v>
      </c>
      <c r="T413" s="13">
        <v>43974</v>
      </c>
      <c r="U413" s="17">
        <v>0</v>
      </c>
      <c r="X413" s="17">
        <v>0</v>
      </c>
      <c r="AG413" s="15">
        <f t="shared" si="28"/>
        <v>0</v>
      </c>
      <c r="AI413" t="s">
        <v>51</v>
      </c>
    </row>
    <row r="414" spans="2:35" x14ac:dyDescent="0.25">
      <c r="B414" t="s">
        <v>41</v>
      </c>
      <c r="D414" s="16">
        <v>1820626</v>
      </c>
      <c r="E414" s="13">
        <v>44146</v>
      </c>
      <c r="G414" s="17">
        <v>484300</v>
      </c>
      <c r="I414" s="17">
        <v>0</v>
      </c>
      <c r="K414" s="17">
        <v>0</v>
      </c>
      <c r="N414" s="14">
        <f t="shared" si="26"/>
        <v>0</v>
      </c>
      <c r="O414" s="15">
        <f t="shared" si="27"/>
        <v>484300</v>
      </c>
      <c r="P414" s="16">
        <v>1820626</v>
      </c>
      <c r="Q414" s="17">
        <v>484300</v>
      </c>
      <c r="S414" s="17">
        <v>484300</v>
      </c>
      <c r="T414" s="13">
        <v>44113</v>
      </c>
      <c r="U414" s="17">
        <v>0</v>
      </c>
      <c r="X414" s="17">
        <v>0</v>
      </c>
      <c r="AG414" s="15">
        <f t="shared" si="28"/>
        <v>0</v>
      </c>
      <c r="AI414" t="s">
        <v>51</v>
      </c>
    </row>
    <row r="415" spans="2:35" x14ac:dyDescent="0.25">
      <c r="B415" t="s">
        <v>41</v>
      </c>
      <c r="D415" s="16">
        <v>1820878</v>
      </c>
      <c r="E415" s="13">
        <v>43927</v>
      </c>
      <c r="G415" s="17">
        <v>460100</v>
      </c>
      <c r="I415" s="17">
        <v>0</v>
      </c>
      <c r="K415" s="17">
        <v>0</v>
      </c>
      <c r="N415" s="14">
        <f t="shared" si="26"/>
        <v>0</v>
      </c>
      <c r="O415" s="15">
        <f t="shared" si="27"/>
        <v>460100</v>
      </c>
      <c r="P415" s="16">
        <v>1820878</v>
      </c>
      <c r="Q415" s="17">
        <v>460100</v>
      </c>
      <c r="S415" s="17">
        <v>460100</v>
      </c>
      <c r="T415" s="13">
        <v>43934</v>
      </c>
      <c r="U415" s="17">
        <v>0</v>
      </c>
      <c r="X415" s="17">
        <v>0</v>
      </c>
      <c r="AG415" s="15">
        <f t="shared" si="28"/>
        <v>0</v>
      </c>
      <c r="AI415" t="s">
        <v>51</v>
      </c>
    </row>
    <row r="416" spans="2:35" x14ac:dyDescent="0.25">
      <c r="B416" t="s">
        <v>41</v>
      </c>
      <c r="D416" s="16">
        <v>1821286</v>
      </c>
      <c r="E416" s="13">
        <v>43927</v>
      </c>
      <c r="G416" s="17">
        <v>83000</v>
      </c>
      <c r="I416" s="17">
        <v>0</v>
      </c>
      <c r="K416" s="17">
        <v>0</v>
      </c>
      <c r="N416" s="14">
        <f t="shared" si="26"/>
        <v>0</v>
      </c>
      <c r="O416" s="15">
        <f t="shared" si="27"/>
        <v>83000</v>
      </c>
      <c r="P416" s="16">
        <v>1821286</v>
      </c>
      <c r="Q416" s="17">
        <v>83000</v>
      </c>
      <c r="S416" s="17">
        <v>83000</v>
      </c>
      <c r="T416" s="13">
        <v>43940</v>
      </c>
      <c r="U416" s="17">
        <v>0</v>
      </c>
      <c r="X416" s="17">
        <v>0</v>
      </c>
      <c r="AG416" s="15">
        <f t="shared" si="28"/>
        <v>0</v>
      </c>
      <c r="AI416" t="s">
        <v>51</v>
      </c>
    </row>
    <row r="417" spans="2:35" x14ac:dyDescent="0.25">
      <c r="B417" t="s">
        <v>41</v>
      </c>
      <c r="D417" s="16">
        <v>1821738</v>
      </c>
      <c r="E417" s="13">
        <v>44053</v>
      </c>
      <c r="G417" s="17">
        <v>170100</v>
      </c>
      <c r="I417" s="17">
        <v>0</v>
      </c>
      <c r="K417" s="17">
        <v>0</v>
      </c>
      <c r="N417" s="14">
        <f t="shared" si="26"/>
        <v>0</v>
      </c>
      <c r="O417" s="15">
        <f t="shared" si="27"/>
        <v>170100</v>
      </c>
      <c r="P417" s="16">
        <v>1821738</v>
      </c>
      <c r="Q417" s="17">
        <v>170100</v>
      </c>
      <c r="S417" s="17">
        <v>170100</v>
      </c>
      <c r="T417" s="13">
        <v>44083</v>
      </c>
      <c r="U417" s="17">
        <v>0</v>
      </c>
      <c r="X417" s="17">
        <v>0</v>
      </c>
      <c r="AG417" s="15">
        <f t="shared" si="28"/>
        <v>0</v>
      </c>
      <c r="AI417" t="s">
        <v>51</v>
      </c>
    </row>
    <row r="418" spans="2:35" x14ac:dyDescent="0.25">
      <c r="B418" t="s">
        <v>41</v>
      </c>
      <c r="D418" s="16">
        <v>1822409</v>
      </c>
      <c r="E418" s="13">
        <v>43927</v>
      </c>
      <c r="G418" s="17">
        <v>460085</v>
      </c>
      <c r="I418" s="17">
        <v>0</v>
      </c>
      <c r="K418" s="17">
        <v>0</v>
      </c>
      <c r="N418" s="14">
        <f t="shared" si="26"/>
        <v>0</v>
      </c>
      <c r="O418" s="15">
        <f t="shared" si="27"/>
        <v>460085</v>
      </c>
      <c r="P418" s="16">
        <v>1822409</v>
      </c>
      <c r="Q418" s="17">
        <v>460085</v>
      </c>
      <c r="S418" s="17">
        <v>460085</v>
      </c>
      <c r="T418" s="13">
        <v>43934</v>
      </c>
      <c r="U418" s="17">
        <v>0</v>
      </c>
      <c r="X418" s="17">
        <v>0</v>
      </c>
      <c r="AG418" s="15">
        <f t="shared" si="28"/>
        <v>0</v>
      </c>
      <c r="AI418" t="s">
        <v>51</v>
      </c>
    </row>
    <row r="419" spans="2:35" x14ac:dyDescent="0.25">
      <c r="B419" t="s">
        <v>41</v>
      </c>
      <c r="D419" s="16">
        <v>1822644</v>
      </c>
      <c r="E419" s="13">
        <v>43959</v>
      </c>
      <c r="G419" s="17">
        <v>34000</v>
      </c>
      <c r="I419" s="17">
        <v>0</v>
      </c>
      <c r="K419" s="17">
        <v>0</v>
      </c>
      <c r="N419" s="14">
        <f t="shared" si="26"/>
        <v>0</v>
      </c>
      <c r="O419" s="15">
        <f t="shared" si="27"/>
        <v>34000</v>
      </c>
      <c r="P419" s="16">
        <v>1822644</v>
      </c>
      <c r="Q419" s="17">
        <v>34000</v>
      </c>
      <c r="S419" s="17">
        <v>34000</v>
      </c>
      <c r="T419" s="13">
        <v>43965</v>
      </c>
      <c r="U419" s="17">
        <v>0</v>
      </c>
      <c r="X419" s="17">
        <v>0</v>
      </c>
      <c r="AG419" s="15">
        <f t="shared" si="28"/>
        <v>0</v>
      </c>
      <c r="AI419" t="s">
        <v>51</v>
      </c>
    </row>
    <row r="420" spans="2:35" x14ac:dyDescent="0.25">
      <c r="B420" t="s">
        <v>41</v>
      </c>
      <c r="D420" s="16">
        <v>1822649</v>
      </c>
      <c r="E420" s="13">
        <v>43959</v>
      </c>
      <c r="G420" s="17">
        <v>471000</v>
      </c>
      <c r="I420" s="17">
        <v>0</v>
      </c>
      <c r="K420" s="17">
        <v>0</v>
      </c>
      <c r="N420" s="14">
        <f t="shared" si="26"/>
        <v>0</v>
      </c>
      <c r="O420" s="15">
        <f t="shared" si="27"/>
        <v>471000</v>
      </c>
      <c r="P420" s="16">
        <v>1822649</v>
      </c>
      <c r="Q420" s="17">
        <v>471000</v>
      </c>
      <c r="S420" s="17">
        <v>471000</v>
      </c>
      <c r="T420" s="13">
        <v>43979</v>
      </c>
      <c r="U420" s="17">
        <v>0</v>
      </c>
      <c r="X420" s="17">
        <v>0</v>
      </c>
      <c r="AG420" s="15">
        <f t="shared" si="28"/>
        <v>0</v>
      </c>
      <c r="AI420" t="s">
        <v>51</v>
      </c>
    </row>
    <row r="421" spans="2:35" x14ac:dyDescent="0.25">
      <c r="B421" t="s">
        <v>41</v>
      </c>
      <c r="D421" s="16">
        <v>1823137</v>
      </c>
      <c r="E421" s="13">
        <v>43927</v>
      </c>
      <c r="G421" s="17">
        <v>59800</v>
      </c>
      <c r="I421" s="17">
        <v>0</v>
      </c>
      <c r="K421" s="17">
        <v>0</v>
      </c>
      <c r="N421" s="14">
        <f t="shared" si="26"/>
        <v>0</v>
      </c>
      <c r="O421" s="15">
        <f t="shared" si="27"/>
        <v>59800</v>
      </c>
      <c r="P421" s="16">
        <v>1823137</v>
      </c>
      <c r="Q421" s="17">
        <v>59800</v>
      </c>
      <c r="S421" s="17">
        <v>59800</v>
      </c>
      <c r="T421" s="13">
        <v>43949</v>
      </c>
      <c r="U421" s="17">
        <v>0</v>
      </c>
      <c r="X421" s="17">
        <v>0</v>
      </c>
      <c r="AG421" s="15">
        <f t="shared" si="28"/>
        <v>0</v>
      </c>
      <c r="AI421" t="s">
        <v>51</v>
      </c>
    </row>
    <row r="422" spans="2:35" x14ac:dyDescent="0.25">
      <c r="B422" t="s">
        <v>41</v>
      </c>
      <c r="D422" s="16">
        <v>1823391</v>
      </c>
      <c r="E422" s="13">
        <v>43927</v>
      </c>
      <c r="G422" s="17">
        <v>603200</v>
      </c>
      <c r="I422" s="17">
        <v>0</v>
      </c>
      <c r="K422" s="17">
        <v>0</v>
      </c>
      <c r="N422" s="14">
        <f t="shared" si="26"/>
        <v>0</v>
      </c>
      <c r="O422" s="15">
        <f t="shared" si="27"/>
        <v>603200</v>
      </c>
      <c r="P422" s="16">
        <v>1823391</v>
      </c>
      <c r="Q422" s="17">
        <v>603200</v>
      </c>
      <c r="S422" s="17">
        <v>603200</v>
      </c>
      <c r="T422" s="13">
        <v>43936</v>
      </c>
      <c r="U422" s="17">
        <v>0</v>
      </c>
      <c r="X422" s="17">
        <v>0</v>
      </c>
      <c r="AG422" s="15">
        <f t="shared" si="28"/>
        <v>0</v>
      </c>
      <c r="AI422" t="s">
        <v>51</v>
      </c>
    </row>
    <row r="423" spans="2:35" x14ac:dyDescent="0.25">
      <c r="B423" t="s">
        <v>41</v>
      </c>
      <c r="D423" s="16">
        <v>1823403</v>
      </c>
      <c r="E423" s="13">
        <v>43927</v>
      </c>
      <c r="G423" s="17">
        <v>465900</v>
      </c>
      <c r="I423" s="17">
        <v>0</v>
      </c>
      <c r="K423" s="17">
        <v>0</v>
      </c>
      <c r="N423" s="14">
        <f t="shared" si="26"/>
        <v>0</v>
      </c>
      <c r="O423" s="15">
        <f t="shared" si="27"/>
        <v>465900</v>
      </c>
      <c r="P423" s="16">
        <v>1823403</v>
      </c>
      <c r="Q423" s="17">
        <v>465900</v>
      </c>
      <c r="S423" s="17">
        <v>465900</v>
      </c>
      <c r="T423" s="13">
        <v>43936</v>
      </c>
      <c r="U423" s="17">
        <v>0</v>
      </c>
      <c r="X423" s="17">
        <v>0</v>
      </c>
      <c r="AG423" s="15">
        <f t="shared" si="28"/>
        <v>0</v>
      </c>
      <c r="AI423" t="s">
        <v>51</v>
      </c>
    </row>
    <row r="424" spans="2:35" x14ac:dyDescent="0.25">
      <c r="B424" t="s">
        <v>41</v>
      </c>
      <c r="D424" s="16">
        <v>1823465</v>
      </c>
      <c r="E424" s="13">
        <v>43927</v>
      </c>
      <c r="G424" s="17">
        <v>1334845</v>
      </c>
      <c r="I424" s="17">
        <v>0</v>
      </c>
      <c r="K424" s="17">
        <v>0</v>
      </c>
      <c r="N424" s="14">
        <f t="shared" si="26"/>
        <v>0</v>
      </c>
      <c r="O424" s="15">
        <f t="shared" si="27"/>
        <v>1334845</v>
      </c>
      <c r="P424" s="16">
        <v>1823465</v>
      </c>
      <c r="Q424" s="17">
        <v>1334845</v>
      </c>
      <c r="S424" s="17">
        <v>1334845</v>
      </c>
      <c r="T424" s="13">
        <v>43940</v>
      </c>
      <c r="U424" s="17">
        <v>0</v>
      </c>
      <c r="X424" s="17">
        <v>0</v>
      </c>
      <c r="AG424" s="15">
        <f t="shared" si="28"/>
        <v>0</v>
      </c>
      <c r="AI424" t="s">
        <v>51</v>
      </c>
    </row>
    <row r="425" spans="2:35" x14ac:dyDescent="0.25">
      <c r="B425" t="s">
        <v>41</v>
      </c>
      <c r="D425" s="16">
        <v>1823658</v>
      </c>
      <c r="E425" s="13">
        <v>43927</v>
      </c>
      <c r="G425" s="17">
        <v>419310</v>
      </c>
      <c r="I425" s="17">
        <v>0</v>
      </c>
      <c r="K425" s="17">
        <v>0</v>
      </c>
      <c r="N425" s="14">
        <f t="shared" si="26"/>
        <v>0</v>
      </c>
      <c r="O425" s="15">
        <f t="shared" si="27"/>
        <v>419310</v>
      </c>
      <c r="P425" s="16">
        <v>1823658</v>
      </c>
      <c r="Q425" s="17">
        <v>419310</v>
      </c>
      <c r="S425" s="17">
        <v>419310</v>
      </c>
      <c r="T425" s="13">
        <v>43936</v>
      </c>
      <c r="U425" s="17">
        <v>0</v>
      </c>
      <c r="X425" s="17">
        <v>0</v>
      </c>
      <c r="AG425" s="15">
        <f t="shared" si="28"/>
        <v>0</v>
      </c>
      <c r="AI425" t="s">
        <v>51</v>
      </c>
    </row>
    <row r="426" spans="2:35" x14ac:dyDescent="0.25">
      <c r="B426" t="s">
        <v>41</v>
      </c>
      <c r="D426" s="16">
        <v>1823903</v>
      </c>
      <c r="E426" s="13">
        <v>43927</v>
      </c>
      <c r="G426" s="17">
        <v>59800</v>
      </c>
      <c r="I426" s="17">
        <v>0</v>
      </c>
      <c r="K426" s="17">
        <v>0</v>
      </c>
      <c r="N426" s="14">
        <f t="shared" si="26"/>
        <v>0</v>
      </c>
      <c r="O426" s="15">
        <f t="shared" si="27"/>
        <v>59800</v>
      </c>
      <c r="P426" s="16">
        <v>1823903</v>
      </c>
      <c r="Q426" s="17">
        <v>59800</v>
      </c>
      <c r="S426" s="17">
        <v>59800</v>
      </c>
      <c r="T426" s="13">
        <v>43938</v>
      </c>
      <c r="U426" s="17">
        <v>0</v>
      </c>
      <c r="X426" s="17">
        <v>0</v>
      </c>
      <c r="AG426" s="15">
        <f t="shared" si="28"/>
        <v>0</v>
      </c>
      <c r="AI426" t="s">
        <v>51</v>
      </c>
    </row>
    <row r="427" spans="2:35" x14ac:dyDescent="0.25">
      <c r="B427" t="s">
        <v>41</v>
      </c>
      <c r="D427" s="16">
        <v>1823950</v>
      </c>
      <c r="E427" s="13">
        <v>43929</v>
      </c>
      <c r="G427" s="17">
        <v>69100</v>
      </c>
      <c r="I427" s="17">
        <v>0</v>
      </c>
      <c r="K427" s="17">
        <v>0</v>
      </c>
      <c r="N427" s="14">
        <f t="shared" si="26"/>
        <v>0</v>
      </c>
      <c r="O427" s="15">
        <f t="shared" si="27"/>
        <v>69100</v>
      </c>
      <c r="P427" s="16">
        <v>1823950</v>
      </c>
      <c r="Q427" s="17">
        <v>69100</v>
      </c>
      <c r="S427" s="17">
        <v>69100</v>
      </c>
      <c r="T427" s="13">
        <v>43932</v>
      </c>
      <c r="U427" s="17">
        <v>0</v>
      </c>
      <c r="X427" s="17">
        <v>0</v>
      </c>
      <c r="AG427" s="15">
        <f t="shared" si="28"/>
        <v>0</v>
      </c>
      <c r="AI427" t="s">
        <v>51</v>
      </c>
    </row>
    <row r="428" spans="2:35" x14ac:dyDescent="0.25">
      <c r="B428" t="s">
        <v>41</v>
      </c>
      <c r="D428" s="16">
        <v>1825594</v>
      </c>
      <c r="E428" s="13">
        <v>43959</v>
      </c>
      <c r="G428" s="17">
        <v>1405100</v>
      </c>
      <c r="I428" s="17">
        <v>0</v>
      </c>
      <c r="K428" s="17">
        <v>0</v>
      </c>
      <c r="N428" s="14">
        <f t="shared" si="26"/>
        <v>0</v>
      </c>
      <c r="O428" s="15">
        <f t="shared" si="27"/>
        <v>1405100</v>
      </c>
      <c r="P428" s="16">
        <v>1825594</v>
      </c>
      <c r="Q428" s="17">
        <v>1405100</v>
      </c>
      <c r="S428" s="17">
        <v>1405100</v>
      </c>
      <c r="T428" s="13">
        <v>43981</v>
      </c>
      <c r="U428" s="17">
        <v>0</v>
      </c>
      <c r="X428" s="17">
        <v>0</v>
      </c>
      <c r="AG428" s="15">
        <f t="shared" si="28"/>
        <v>0</v>
      </c>
      <c r="AI428" t="s">
        <v>51</v>
      </c>
    </row>
    <row r="429" spans="2:35" x14ac:dyDescent="0.25">
      <c r="B429" t="s">
        <v>41</v>
      </c>
      <c r="D429" s="16">
        <v>1827075</v>
      </c>
      <c r="E429" s="13">
        <v>43959</v>
      </c>
      <c r="G429" s="17">
        <v>1405100</v>
      </c>
      <c r="I429" s="17">
        <v>0</v>
      </c>
      <c r="K429" s="17">
        <v>0</v>
      </c>
      <c r="N429" s="14">
        <f t="shared" si="26"/>
        <v>0</v>
      </c>
      <c r="O429" s="15">
        <f t="shared" si="27"/>
        <v>1405100</v>
      </c>
      <c r="P429" s="16">
        <v>1827075</v>
      </c>
      <c r="Q429" s="17">
        <v>1405100</v>
      </c>
      <c r="S429" s="17">
        <v>1405100</v>
      </c>
      <c r="T429" s="13">
        <v>43980</v>
      </c>
      <c r="U429" s="17">
        <v>0</v>
      </c>
      <c r="X429" s="17">
        <v>0</v>
      </c>
      <c r="AG429" s="15">
        <f t="shared" si="28"/>
        <v>0</v>
      </c>
      <c r="AI429" t="s">
        <v>51</v>
      </c>
    </row>
    <row r="430" spans="2:35" x14ac:dyDescent="0.25">
      <c r="B430" t="s">
        <v>41</v>
      </c>
      <c r="D430" s="16">
        <v>1829901</v>
      </c>
      <c r="E430" s="13">
        <v>43927</v>
      </c>
      <c r="G430" s="17">
        <v>675900</v>
      </c>
      <c r="I430" s="17">
        <v>0</v>
      </c>
      <c r="K430" s="17">
        <v>0</v>
      </c>
      <c r="N430" s="14">
        <f t="shared" si="26"/>
        <v>0</v>
      </c>
      <c r="O430" s="15">
        <f t="shared" si="27"/>
        <v>675900</v>
      </c>
      <c r="P430" s="16">
        <v>1829901</v>
      </c>
      <c r="Q430" s="17">
        <v>675900</v>
      </c>
      <c r="S430" s="17">
        <v>675900</v>
      </c>
      <c r="T430" s="13">
        <v>43950</v>
      </c>
      <c r="U430" s="17">
        <v>0</v>
      </c>
      <c r="X430" s="17">
        <v>0</v>
      </c>
      <c r="AG430" s="15">
        <f t="shared" si="28"/>
        <v>0</v>
      </c>
      <c r="AI430" t="s">
        <v>51</v>
      </c>
    </row>
    <row r="431" spans="2:35" x14ac:dyDescent="0.25">
      <c r="B431" t="s">
        <v>41</v>
      </c>
      <c r="D431" s="16">
        <v>1829909</v>
      </c>
      <c r="E431" s="13">
        <v>43959</v>
      </c>
      <c r="G431" s="17">
        <v>460085</v>
      </c>
      <c r="I431" s="17">
        <v>0</v>
      </c>
      <c r="K431" s="17">
        <v>0</v>
      </c>
      <c r="N431" s="14">
        <f t="shared" si="26"/>
        <v>0</v>
      </c>
      <c r="O431" s="15">
        <f t="shared" si="27"/>
        <v>460085</v>
      </c>
      <c r="P431" s="16">
        <v>1829909</v>
      </c>
      <c r="Q431" s="17">
        <v>460085</v>
      </c>
      <c r="S431" s="17">
        <v>460085</v>
      </c>
      <c r="T431" s="13">
        <v>43959</v>
      </c>
      <c r="U431" s="17">
        <v>0</v>
      </c>
      <c r="X431" s="17">
        <v>0</v>
      </c>
      <c r="AG431" s="15">
        <f t="shared" si="28"/>
        <v>0</v>
      </c>
      <c r="AI431" t="s">
        <v>51</v>
      </c>
    </row>
    <row r="432" spans="2:35" x14ac:dyDescent="0.25">
      <c r="B432" t="s">
        <v>41</v>
      </c>
      <c r="D432" s="16">
        <v>1830043</v>
      </c>
      <c r="E432" s="13">
        <v>43959</v>
      </c>
      <c r="G432" s="17">
        <v>460050</v>
      </c>
      <c r="I432" s="17">
        <v>0</v>
      </c>
      <c r="K432" s="17">
        <v>0</v>
      </c>
      <c r="N432" s="14">
        <f t="shared" si="26"/>
        <v>0</v>
      </c>
      <c r="O432" s="15">
        <f t="shared" si="27"/>
        <v>460050</v>
      </c>
      <c r="P432" s="16">
        <v>1830043</v>
      </c>
      <c r="Q432" s="17">
        <v>460050</v>
      </c>
      <c r="S432" s="17">
        <v>460050</v>
      </c>
      <c r="T432" s="13">
        <v>43959</v>
      </c>
      <c r="U432" s="17">
        <v>0</v>
      </c>
      <c r="X432" s="17">
        <v>0</v>
      </c>
      <c r="AG432" s="15">
        <f t="shared" si="28"/>
        <v>0</v>
      </c>
      <c r="AI432" t="s">
        <v>51</v>
      </c>
    </row>
    <row r="433" spans="2:35" x14ac:dyDescent="0.25">
      <c r="B433" t="s">
        <v>41</v>
      </c>
      <c r="D433" s="16">
        <v>1830059</v>
      </c>
      <c r="E433" s="13">
        <v>43983</v>
      </c>
      <c r="G433" s="17">
        <v>484300</v>
      </c>
      <c r="I433" s="17">
        <v>0</v>
      </c>
      <c r="K433" s="17">
        <v>0</v>
      </c>
      <c r="N433" s="14">
        <f t="shared" si="26"/>
        <v>0</v>
      </c>
      <c r="O433" s="15">
        <f t="shared" si="27"/>
        <v>484300</v>
      </c>
      <c r="P433" s="16">
        <v>1830059</v>
      </c>
      <c r="Q433" s="17">
        <v>484300</v>
      </c>
      <c r="S433" s="17">
        <v>484300</v>
      </c>
      <c r="T433" s="13">
        <v>43986</v>
      </c>
      <c r="U433" s="17">
        <v>0</v>
      </c>
      <c r="X433" s="17">
        <v>0</v>
      </c>
      <c r="AG433" s="15">
        <f t="shared" si="28"/>
        <v>0</v>
      </c>
      <c r="AI433" t="s">
        <v>51</v>
      </c>
    </row>
    <row r="434" spans="2:35" x14ac:dyDescent="0.25">
      <c r="B434" t="s">
        <v>41</v>
      </c>
      <c r="D434" s="16">
        <v>1830443</v>
      </c>
      <c r="E434" s="13">
        <v>43959</v>
      </c>
      <c r="G434" s="17">
        <v>113400</v>
      </c>
      <c r="I434" s="17">
        <v>0</v>
      </c>
      <c r="K434" s="17">
        <v>0</v>
      </c>
      <c r="N434" s="14">
        <f t="shared" si="26"/>
        <v>0</v>
      </c>
      <c r="O434" s="15">
        <f t="shared" si="27"/>
        <v>113400</v>
      </c>
      <c r="P434" s="16">
        <v>1830443</v>
      </c>
      <c r="Q434" s="17">
        <v>113400</v>
      </c>
      <c r="S434" s="17">
        <v>113400</v>
      </c>
      <c r="T434" s="13">
        <v>43978</v>
      </c>
      <c r="U434" s="17">
        <v>0</v>
      </c>
      <c r="X434" s="17">
        <v>0</v>
      </c>
      <c r="AG434" s="15">
        <f t="shared" si="28"/>
        <v>0</v>
      </c>
      <c r="AI434" t="s">
        <v>51</v>
      </c>
    </row>
    <row r="435" spans="2:35" x14ac:dyDescent="0.25">
      <c r="B435" t="s">
        <v>41</v>
      </c>
      <c r="D435" s="16">
        <v>1830807</v>
      </c>
      <c r="E435" s="13">
        <v>43927</v>
      </c>
      <c r="G435" s="17">
        <v>3265000</v>
      </c>
      <c r="I435" s="17">
        <v>0</v>
      </c>
      <c r="K435" s="17">
        <v>0</v>
      </c>
      <c r="N435" s="14">
        <f t="shared" si="26"/>
        <v>0</v>
      </c>
      <c r="O435" s="15">
        <f t="shared" si="27"/>
        <v>3265000</v>
      </c>
      <c r="P435" s="16">
        <v>1830807</v>
      </c>
      <c r="Q435" s="17">
        <v>3265000</v>
      </c>
      <c r="S435" s="17">
        <v>3265000</v>
      </c>
      <c r="T435" s="13">
        <v>43948</v>
      </c>
      <c r="U435" s="17">
        <v>0</v>
      </c>
      <c r="X435" s="17">
        <v>0</v>
      </c>
      <c r="AG435" s="15">
        <f t="shared" si="28"/>
        <v>0</v>
      </c>
      <c r="AI435" t="s">
        <v>51</v>
      </c>
    </row>
    <row r="436" spans="2:35" x14ac:dyDescent="0.25">
      <c r="B436" t="s">
        <v>41</v>
      </c>
      <c r="D436" s="16">
        <v>1831055</v>
      </c>
      <c r="E436" s="13">
        <v>43928</v>
      </c>
      <c r="G436" s="17">
        <v>1032375</v>
      </c>
      <c r="I436" s="17">
        <v>0</v>
      </c>
      <c r="K436" s="17">
        <v>0</v>
      </c>
      <c r="N436" s="14">
        <f t="shared" si="26"/>
        <v>0</v>
      </c>
      <c r="O436" s="15">
        <f t="shared" si="27"/>
        <v>1032375</v>
      </c>
      <c r="P436" s="16">
        <v>1831055</v>
      </c>
      <c r="Q436" s="17">
        <v>1032375</v>
      </c>
      <c r="S436" s="17">
        <v>1032375</v>
      </c>
      <c r="T436" s="13">
        <v>43936</v>
      </c>
      <c r="U436" s="17">
        <v>0</v>
      </c>
      <c r="X436" s="17">
        <v>0</v>
      </c>
      <c r="AG436" s="15">
        <f t="shared" si="28"/>
        <v>0</v>
      </c>
      <c r="AI436" t="s">
        <v>51</v>
      </c>
    </row>
    <row r="437" spans="2:35" x14ac:dyDescent="0.25">
      <c r="B437" t="s">
        <v>41</v>
      </c>
      <c r="D437" s="16">
        <v>1831516</v>
      </c>
      <c r="E437" s="13">
        <v>43959</v>
      </c>
      <c r="G437" s="17">
        <v>659400</v>
      </c>
      <c r="I437" s="17">
        <v>0</v>
      </c>
      <c r="K437" s="17">
        <v>0</v>
      </c>
      <c r="N437" s="14">
        <f t="shared" si="26"/>
        <v>0</v>
      </c>
      <c r="O437" s="15">
        <f t="shared" si="27"/>
        <v>659400</v>
      </c>
      <c r="P437" s="16">
        <v>1831516</v>
      </c>
      <c r="Q437" s="17">
        <v>659400</v>
      </c>
      <c r="S437" s="17">
        <v>659400</v>
      </c>
      <c r="T437" s="13">
        <v>43979</v>
      </c>
      <c r="U437" s="17">
        <v>0</v>
      </c>
      <c r="X437" s="17">
        <v>0</v>
      </c>
      <c r="AG437" s="15">
        <f t="shared" si="28"/>
        <v>0</v>
      </c>
      <c r="AI437" t="s">
        <v>51</v>
      </c>
    </row>
    <row r="438" spans="2:35" x14ac:dyDescent="0.25">
      <c r="B438" t="s">
        <v>41</v>
      </c>
      <c r="D438" s="16">
        <v>1831899</v>
      </c>
      <c r="E438" s="13">
        <v>43959</v>
      </c>
      <c r="G438" s="17">
        <v>3357100</v>
      </c>
      <c r="I438" s="17">
        <v>0</v>
      </c>
      <c r="K438" s="17">
        <v>0</v>
      </c>
      <c r="N438" s="14">
        <f t="shared" si="26"/>
        <v>0</v>
      </c>
      <c r="O438" s="15">
        <f t="shared" si="27"/>
        <v>3357100</v>
      </c>
      <c r="P438" s="16">
        <v>1831899</v>
      </c>
      <c r="Q438" s="17">
        <v>3357100</v>
      </c>
      <c r="S438" s="17">
        <v>3357100</v>
      </c>
      <c r="T438" s="13">
        <v>43967</v>
      </c>
      <c r="U438" s="17">
        <v>0</v>
      </c>
      <c r="X438" s="17">
        <v>0</v>
      </c>
      <c r="AG438" s="15">
        <f t="shared" si="28"/>
        <v>0</v>
      </c>
      <c r="AI438" t="s">
        <v>51</v>
      </c>
    </row>
    <row r="439" spans="2:35" x14ac:dyDescent="0.25">
      <c r="B439" t="s">
        <v>41</v>
      </c>
      <c r="D439" s="16">
        <v>1831931</v>
      </c>
      <c r="E439" s="13">
        <v>43959</v>
      </c>
      <c r="G439" s="17">
        <v>329100</v>
      </c>
      <c r="I439" s="17">
        <v>0</v>
      </c>
      <c r="K439" s="17">
        <v>0</v>
      </c>
      <c r="N439" s="14">
        <f t="shared" si="26"/>
        <v>0</v>
      </c>
      <c r="O439" s="15">
        <f t="shared" si="27"/>
        <v>329100</v>
      </c>
      <c r="P439" s="16">
        <v>1831931</v>
      </c>
      <c r="Q439" s="17">
        <v>329100</v>
      </c>
      <c r="S439" s="17">
        <v>329100</v>
      </c>
      <c r="T439" s="13">
        <v>43973</v>
      </c>
      <c r="U439" s="17">
        <v>0</v>
      </c>
      <c r="X439" s="17">
        <v>0</v>
      </c>
      <c r="AG439" s="15">
        <f t="shared" si="28"/>
        <v>0</v>
      </c>
      <c r="AI439" t="s">
        <v>51</v>
      </c>
    </row>
    <row r="440" spans="2:35" x14ac:dyDescent="0.25">
      <c r="B440" t="s">
        <v>41</v>
      </c>
      <c r="D440" s="16">
        <v>1832734</v>
      </c>
      <c r="E440" s="13">
        <v>43959</v>
      </c>
      <c r="G440" s="17">
        <v>172300</v>
      </c>
      <c r="I440" s="17">
        <v>0</v>
      </c>
      <c r="K440" s="17">
        <v>0</v>
      </c>
      <c r="N440" s="14">
        <f t="shared" si="26"/>
        <v>0</v>
      </c>
      <c r="O440" s="15">
        <f t="shared" si="27"/>
        <v>172300</v>
      </c>
      <c r="P440" s="16">
        <v>1832734</v>
      </c>
      <c r="Q440" s="17">
        <v>172300</v>
      </c>
      <c r="S440" s="17">
        <v>172300</v>
      </c>
      <c r="T440" s="13">
        <v>43973</v>
      </c>
      <c r="U440" s="17">
        <v>0</v>
      </c>
      <c r="X440" s="17">
        <v>0</v>
      </c>
      <c r="AG440" s="15">
        <f t="shared" si="28"/>
        <v>0</v>
      </c>
      <c r="AI440" t="s">
        <v>51</v>
      </c>
    </row>
    <row r="441" spans="2:35" x14ac:dyDescent="0.25">
      <c r="B441" t="s">
        <v>41</v>
      </c>
      <c r="D441" s="16">
        <v>1832773</v>
      </c>
      <c r="E441" s="13">
        <v>43959</v>
      </c>
      <c r="G441" s="17">
        <v>62100</v>
      </c>
      <c r="I441" s="17">
        <v>0</v>
      </c>
      <c r="K441" s="17">
        <v>0</v>
      </c>
      <c r="N441" s="14">
        <f t="shared" si="26"/>
        <v>0</v>
      </c>
      <c r="O441" s="15">
        <f t="shared" si="27"/>
        <v>62100</v>
      </c>
      <c r="P441" s="16">
        <v>1832773</v>
      </c>
      <c r="Q441" s="17">
        <v>62100</v>
      </c>
      <c r="S441" s="17">
        <v>62100</v>
      </c>
      <c r="T441" s="13">
        <v>43973</v>
      </c>
      <c r="U441" s="17">
        <v>0</v>
      </c>
      <c r="X441" s="17">
        <v>0</v>
      </c>
      <c r="AG441" s="15">
        <f t="shared" si="28"/>
        <v>0</v>
      </c>
      <c r="AI441" t="s">
        <v>51</v>
      </c>
    </row>
    <row r="442" spans="2:35" x14ac:dyDescent="0.25">
      <c r="B442" t="s">
        <v>41</v>
      </c>
      <c r="D442" s="16">
        <v>1832938</v>
      </c>
      <c r="E442" s="13">
        <v>43959</v>
      </c>
      <c r="G442" s="17">
        <v>172300</v>
      </c>
      <c r="I442" s="17">
        <v>0</v>
      </c>
      <c r="K442" s="17">
        <v>0</v>
      </c>
      <c r="N442" s="14">
        <f t="shared" si="26"/>
        <v>0</v>
      </c>
      <c r="O442" s="15">
        <f t="shared" si="27"/>
        <v>172300</v>
      </c>
      <c r="P442" s="16">
        <v>1832938</v>
      </c>
      <c r="Q442" s="17">
        <v>172300</v>
      </c>
      <c r="S442" s="17">
        <v>172300</v>
      </c>
      <c r="T442" s="13">
        <v>43973</v>
      </c>
      <c r="U442" s="17">
        <v>0</v>
      </c>
      <c r="X442" s="17">
        <v>0</v>
      </c>
      <c r="AG442" s="15">
        <f t="shared" si="28"/>
        <v>0</v>
      </c>
      <c r="AI442" t="s">
        <v>51</v>
      </c>
    </row>
    <row r="443" spans="2:35" x14ac:dyDescent="0.25">
      <c r="B443" t="s">
        <v>41</v>
      </c>
      <c r="D443" s="16">
        <v>1833048</v>
      </c>
      <c r="E443" s="13">
        <v>43959</v>
      </c>
      <c r="G443" s="17">
        <v>1334800</v>
      </c>
      <c r="I443" s="17">
        <v>0</v>
      </c>
      <c r="K443" s="17">
        <v>0</v>
      </c>
      <c r="N443" s="14">
        <f t="shared" si="26"/>
        <v>0</v>
      </c>
      <c r="O443" s="15">
        <f t="shared" si="27"/>
        <v>1334800</v>
      </c>
      <c r="P443" s="16">
        <v>1833048</v>
      </c>
      <c r="Q443" s="17">
        <v>1334800</v>
      </c>
      <c r="S443" s="17">
        <v>1334800</v>
      </c>
      <c r="T443" s="13">
        <v>43959</v>
      </c>
      <c r="U443" s="17">
        <v>0</v>
      </c>
      <c r="X443" s="17">
        <v>0</v>
      </c>
      <c r="AG443" s="15">
        <f t="shared" si="28"/>
        <v>0</v>
      </c>
      <c r="AI443" t="s">
        <v>51</v>
      </c>
    </row>
    <row r="444" spans="2:35" x14ac:dyDescent="0.25">
      <c r="B444" t="s">
        <v>41</v>
      </c>
      <c r="D444" s="16">
        <v>1833049</v>
      </c>
      <c r="E444" s="13">
        <v>43959</v>
      </c>
      <c r="G444" s="17">
        <v>1334800</v>
      </c>
      <c r="I444" s="17">
        <v>0</v>
      </c>
      <c r="K444" s="17">
        <v>0</v>
      </c>
      <c r="N444" s="14">
        <f t="shared" si="26"/>
        <v>0</v>
      </c>
      <c r="O444" s="15">
        <f t="shared" si="27"/>
        <v>1334800</v>
      </c>
      <c r="P444" s="16">
        <v>1833049</v>
      </c>
      <c r="Q444" s="17">
        <v>1334800</v>
      </c>
      <c r="S444" s="17">
        <v>1334800</v>
      </c>
      <c r="T444" s="13">
        <v>43959</v>
      </c>
      <c r="U444" s="17">
        <v>0</v>
      </c>
      <c r="X444" s="17">
        <v>0</v>
      </c>
      <c r="AG444" s="15">
        <f t="shared" si="28"/>
        <v>0</v>
      </c>
      <c r="AI444" t="s">
        <v>51</v>
      </c>
    </row>
    <row r="445" spans="2:35" x14ac:dyDescent="0.25">
      <c r="B445" t="s">
        <v>41</v>
      </c>
      <c r="D445" s="16">
        <v>1833394</v>
      </c>
      <c r="E445" s="13">
        <v>43959</v>
      </c>
      <c r="G445" s="17">
        <v>172300</v>
      </c>
      <c r="I445" s="17">
        <v>0</v>
      </c>
      <c r="K445" s="17">
        <v>0</v>
      </c>
      <c r="N445" s="14">
        <f t="shared" si="26"/>
        <v>0</v>
      </c>
      <c r="O445" s="15">
        <f t="shared" si="27"/>
        <v>172300</v>
      </c>
      <c r="P445" s="16">
        <v>1833394</v>
      </c>
      <c r="Q445" s="17">
        <v>172300</v>
      </c>
      <c r="S445" s="17">
        <v>172300</v>
      </c>
      <c r="T445" s="13">
        <v>43973</v>
      </c>
      <c r="U445" s="17">
        <v>0</v>
      </c>
      <c r="X445" s="17">
        <v>0</v>
      </c>
      <c r="AG445" s="15">
        <f t="shared" si="28"/>
        <v>0</v>
      </c>
      <c r="AI445" t="s">
        <v>51</v>
      </c>
    </row>
    <row r="446" spans="2:35" x14ac:dyDescent="0.25">
      <c r="B446" t="s">
        <v>41</v>
      </c>
      <c r="D446" s="16">
        <v>1833402</v>
      </c>
      <c r="E446" s="13">
        <v>43959</v>
      </c>
      <c r="G446" s="17">
        <v>2258800</v>
      </c>
      <c r="I446" s="17">
        <v>0</v>
      </c>
      <c r="K446" s="17">
        <v>0</v>
      </c>
      <c r="N446" s="14">
        <f t="shared" si="26"/>
        <v>0</v>
      </c>
      <c r="O446" s="15">
        <f t="shared" si="27"/>
        <v>2258800</v>
      </c>
      <c r="P446" s="16">
        <v>1833402</v>
      </c>
      <c r="Q446" s="17">
        <v>2258800</v>
      </c>
      <c r="S446" s="17">
        <v>2258800</v>
      </c>
      <c r="T446" s="13">
        <v>43967</v>
      </c>
      <c r="U446" s="17">
        <v>0</v>
      </c>
      <c r="X446" s="17">
        <v>0</v>
      </c>
      <c r="AG446" s="15">
        <f t="shared" si="28"/>
        <v>0</v>
      </c>
      <c r="AI446" t="s">
        <v>51</v>
      </c>
    </row>
    <row r="447" spans="2:35" x14ac:dyDescent="0.25">
      <c r="B447" t="s">
        <v>41</v>
      </c>
      <c r="D447" s="16">
        <v>1833403</v>
      </c>
      <c r="E447" s="13">
        <v>43959</v>
      </c>
      <c r="G447" s="17">
        <v>71700</v>
      </c>
      <c r="I447" s="17">
        <v>0</v>
      </c>
      <c r="K447" s="17">
        <v>0</v>
      </c>
      <c r="N447" s="14">
        <f t="shared" si="26"/>
        <v>0</v>
      </c>
      <c r="O447" s="15">
        <f t="shared" si="27"/>
        <v>71700</v>
      </c>
      <c r="P447" s="16">
        <v>1833403</v>
      </c>
      <c r="Q447" s="17">
        <v>71700</v>
      </c>
      <c r="S447" s="17">
        <v>71700</v>
      </c>
      <c r="T447" s="13">
        <v>43965</v>
      </c>
      <c r="U447" s="17">
        <v>0</v>
      </c>
      <c r="X447" s="17">
        <v>0</v>
      </c>
      <c r="AG447" s="15">
        <f t="shared" si="28"/>
        <v>0</v>
      </c>
      <c r="AI447" t="s">
        <v>51</v>
      </c>
    </row>
    <row r="448" spans="2:35" x14ac:dyDescent="0.25">
      <c r="B448" t="s">
        <v>41</v>
      </c>
      <c r="D448" s="16">
        <v>1833473</v>
      </c>
      <c r="E448" s="13">
        <v>43959</v>
      </c>
      <c r="G448" s="17">
        <v>2071100</v>
      </c>
      <c r="I448" s="17">
        <v>0</v>
      </c>
      <c r="K448" s="17">
        <v>0</v>
      </c>
      <c r="N448" s="14">
        <f t="shared" si="26"/>
        <v>0</v>
      </c>
      <c r="O448" s="15">
        <f t="shared" si="27"/>
        <v>2071100</v>
      </c>
      <c r="P448" s="16">
        <v>1833473</v>
      </c>
      <c r="Q448" s="17">
        <v>2071100</v>
      </c>
      <c r="S448" s="17">
        <v>2071100</v>
      </c>
      <c r="T448" s="13">
        <v>43964</v>
      </c>
      <c r="U448" s="17">
        <v>0</v>
      </c>
      <c r="X448" s="17">
        <v>0</v>
      </c>
      <c r="AG448" s="15">
        <f t="shared" si="28"/>
        <v>0</v>
      </c>
      <c r="AI448" t="s">
        <v>51</v>
      </c>
    </row>
    <row r="449" spans="2:35" x14ac:dyDescent="0.25">
      <c r="B449" t="s">
        <v>41</v>
      </c>
      <c r="D449" s="16">
        <v>1833514</v>
      </c>
      <c r="E449" s="13">
        <v>43959</v>
      </c>
      <c r="G449" s="17">
        <v>1467090</v>
      </c>
      <c r="I449" s="17">
        <v>0</v>
      </c>
      <c r="K449" s="17">
        <v>0</v>
      </c>
      <c r="N449" s="14">
        <f t="shared" si="26"/>
        <v>0</v>
      </c>
      <c r="O449" s="15">
        <f t="shared" si="27"/>
        <v>1467090</v>
      </c>
      <c r="P449" s="16">
        <v>1833514</v>
      </c>
      <c r="Q449" s="17">
        <v>1467090</v>
      </c>
      <c r="S449" s="17">
        <v>1467090</v>
      </c>
      <c r="T449" s="13">
        <v>43964</v>
      </c>
      <c r="U449" s="17">
        <v>0</v>
      </c>
      <c r="X449" s="17">
        <v>0</v>
      </c>
      <c r="AG449" s="15">
        <f t="shared" si="28"/>
        <v>0</v>
      </c>
      <c r="AI449" t="s">
        <v>51</v>
      </c>
    </row>
    <row r="450" spans="2:35" x14ac:dyDescent="0.25">
      <c r="B450" t="s">
        <v>41</v>
      </c>
      <c r="D450" s="16">
        <v>1833595</v>
      </c>
      <c r="E450" s="13">
        <v>43959</v>
      </c>
      <c r="G450" s="17">
        <v>1273600</v>
      </c>
      <c r="I450" s="17">
        <v>0</v>
      </c>
      <c r="K450" s="17">
        <v>0</v>
      </c>
      <c r="N450" s="14">
        <f t="shared" si="26"/>
        <v>0</v>
      </c>
      <c r="O450" s="15">
        <f t="shared" si="27"/>
        <v>1273600</v>
      </c>
      <c r="P450" s="16">
        <v>1833595</v>
      </c>
      <c r="Q450" s="17">
        <v>1273600</v>
      </c>
      <c r="S450" s="17">
        <v>1273600</v>
      </c>
      <c r="T450" s="13">
        <v>43963</v>
      </c>
      <c r="U450" s="17">
        <v>0</v>
      </c>
      <c r="X450" s="17">
        <v>0</v>
      </c>
      <c r="AG450" s="15">
        <f t="shared" si="28"/>
        <v>0</v>
      </c>
      <c r="AI450" t="s">
        <v>51</v>
      </c>
    </row>
    <row r="451" spans="2:35" x14ac:dyDescent="0.25">
      <c r="B451" t="s">
        <v>41</v>
      </c>
      <c r="D451" s="16">
        <v>1833732</v>
      </c>
      <c r="E451" s="13">
        <v>43959</v>
      </c>
      <c r="G451" s="17">
        <v>5823164</v>
      </c>
      <c r="I451" s="17">
        <v>0</v>
      </c>
      <c r="K451" s="17">
        <v>0</v>
      </c>
      <c r="N451" s="14">
        <f t="shared" si="26"/>
        <v>0</v>
      </c>
      <c r="O451" s="15">
        <f t="shared" si="27"/>
        <v>5823164</v>
      </c>
      <c r="P451" s="16">
        <v>1833732</v>
      </c>
      <c r="Q451" s="17">
        <v>5823164</v>
      </c>
      <c r="S451" s="17">
        <v>5823164</v>
      </c>
      <c r="T451" s="13">
        <v>43977</v>
      </c>
      <c r="U451" s="17">
        <v>0</v>
      </c>
      <c r="X451" s="17">
        <v>0</v>
      </c>
      <c r="AG451" s="15">
        <f t="shared" si="28"/>
        <v>0</v>
      </c>
      <c r="AI451" t="s">
        <v>51</v>
      </c>
    </row>
    <row r="452" spans="2:35" x14ac:dyDescent="0.25">
      <c r="B452" t="s">
        <v>41</v>
      </c>
      <c r="D452" s="16">
        <v>1833827</v>
      </c>
      <c r="E452" s="13">
        <v>43959</v>
      </c>
      <c r="G452" s="17">
        <v>3481500</v>
      </c>
      <c r="I452" s="17">
        <v>0</v>
      </c>
      <c r="K452" s="17">
        <v>0</v>
      </c>
      <c r="N452" s="14">
        <f t="shared" si="26"/>
        <v>0</v>
      </c>
      <c r="O452" s="15">
        <f t="shared" si="27"/>
        <v>3481500</v>
      </c>
      <c r="P452" s="16">
        <v>1833827</v>
      </c>
      <c r="Q452" s="17">
        <v>3481500</v>
      </c>
      <c r="S452" s="17">
        <v>3481500</v>
      </c>
      <c r="T452" s="13">
        <v>43967</v>
      </c>
      <c r="U452" s="17">
        <v>0</v>
      </c>
      <c r="X452" s="17">
        <v>0</v>
      </c>
      <c r="AG452" s="15">
        <f t="shared" si="28"/>
        <v>0</v>
      </c>
      <c r="AI452" t="s">
        <v>51</v>
      </c>
    </row>
    <row r="453" spans="2:35" x14ac:dyDescent="0.25">
      <c r="B453" t="s">
        <v>41</v>
      </c>
      <c r="D453" s="16">
        <v>1834799</v>
      </c>
      <c r="E453" s="13">
        <v>43959</v>
      </c>
      <c r="G453" s="17">
        <v>13859900</v>
      </c>
      <c r="I453" s="17">
        <v>0</v>
      </c>
      <c r="K453" s="17">
        <v>0</v>
      </c>
      <c r="N453" s="14">
        <f t="shared" si="26"/>
        <v>0</v>
      </c>
      <c r="O453" s="15">
        <f t="shared" si="27"/>
        <v>13859900</v>
      </c>
      <c r="P453" s="16">
        <v>1834799</v>
      </c>
      <c r="Q453" s="17">
        <v>13859900</v>
      </c>
      <c r="S453" s="17">
        <v>13859900</v>
      </c>
      <c r="T453" s="13">
        <v>43977</v>
      </c>
      <c r="U453" s="17">
        <v>0</v>
      </c>
      <c r="X453" s="17">
        <v>0</v>
      </c>
      <c r="AG453" s="15">
        <f t="shared" si="28"/>
        <v>0</v>
      </c>
      <c r="AI453" t="s">
        <v>51</v>
      </c>
    </row>
    <row r="454" spans="2:35" x14ac:dyDescent="0.25">
      <c r="B454" t="s">
        <v>41</v>
      </c>
      <c r="D454" s="16">
        <v>1834807</v>
      </c>
      <c r="E454" s="13">
        <v>43959</v>
      </c>
      <c r="G454" s="17">
        <v>3462900</v>
      </c>
      <c r="I454" s="17">
        <v>0</v>
      </c>
      <c r="K454" s="17">
        <v>0</v>
      </c>
      <c r="N454" s="14">
        <f t="shared" si="26"/>
        <v>0</v>
      </c>
      <c r="O454" s="15">
        <f t="shared" si="27"/>
        <v>3462900</v>
      </c>
      <c r="P454" s="16">
        <v>1834807</v>
      </c>
      <c r="Q454" s="17">
        <v>3462900</v>
      </c>
      <c r="S454" s="17">
        <v>3462900</v>
      </c>
      <c r="T454" s="13">
        <v>43977</v>
      </c>
      <c r="U454" s="17">
        <v>0</v>
      </c>
      <c r="X454" s="17">
        <v>0</v>
      </c>
      <c r="AG454" s="15">
        <f t="shared" si="28"/>
        <v>0</v>
      </c>
      <c r="AI454" t="s">
        <v>51</v>
      </c>
    </row>
    <row r="455" spans="2:35" x14ac:dyDescent="0.25">
      <c r="B455" t="s">
        <v>41</v>
      </c>
      <c r="D455" s="16">
        <v>1834909</v>
      </c>
      <c r="E455" s="13">
        <v>44022</v>
      </c>
      <c r="G455" s="17">
        <v>1279200</v>
      </c>
      <c r="I455" s="17">
        <v>0</v>
      </c>
      <c r="K455" s="17">
        <v>0</v>
      </c>
      <c r="N455" s="14">
        <f t="shared" si="26"/>
        <v>0</v>
      </c>
      <c r="O455" s="15">
        <f t="shared" si="27"/>
        <v>1279200</v>
      </c>
      <c r="P455" s="16">
        <v>1834909</v>
      </c>
      <c r="Q455" s="17">
        <v>1279200</v>
      </c>
      <c r="S455" s="17">
        <v>1279200</v>
      </c>
      <c r="T455" s="13">
        <v>44050</v>
      </c>
      <c r="U455" s="17">
        <v>0</v>
      </c>
      <c r="X455" s="17">
        <v>0</v>
      </c>
      <c r="AG455" s="15">
        <f t="shared" si="28"/>
        <v>0</v>
      </c>
      <c r="AI455" t="s">
        <v>51</v>
      </c>
    </row>
    <row r="456" spans="2:35" x14ac:dyDescent="0.25">
      <c r="B456" t="s">
        <v>41</v>
      </c>
      <c r="D456" s="16">
        <v>1835073</v>
      </c>
      <c r="E456" s="13">
        <v>43959</v>
      </c>
      <c r="G456" s="17">
        <v>37000</v>
      </c>
      <c r="I456" s="17">
        <v>0</v>
      </c>
      <c r="K456" s="17">
        <v>0</v>
      </c>
      <c r="N456" s="14">
        <f t="shared" si="26"/>
        <v>0</v>
      </c>
      <c r="O456" s="15">
        <f t="shared" si="27"/>
        <v>37000</v>
      </c>
      <c r="P456" s="16">
        <v>1835073</v>
      </c>
      <c r="Q456" s="17">
        <v>37000</v>
      </c>
      <c r="S456" s="17">
        <v>37000</v>
      </c>
      <c r="T456" s="13">
        <v>44034</v>
      </c>
      <c r="U456" s="17">
        <v>0</v>
      </c>
      <c r="X456" s="17">
        <v>0</v>
      </c>
      <c r="AG456" s="15">
        <f t="shared" si="28"/>
        <v>0</v>
      </c>
      <c r="AI456" t="s">
        <v>51</v>
      </c>
    </row>
    <row r="457" spans="2:35" x14ac:dyDescent="0.25">
      <c r="B457" t="s">
        <v>41</v>
      </c>
      <c r="D457" s="16">
        <v>1835079</v>
      </c>
      <c r="E457" s="13">
        <v>43959</v>
      </c>
      <c r="G457" s="17">
        <v>565200</v>
      </c>
      <c r="I457" s="17">
        <v>0</v>
      </c>
      <c r="K457" s="17">
        <v>0</v>
      </c>
      <c r="N457" s="14">
        <f t="shared" si="26"/>
        <v>0</v>
      </c>
      <c r="O457" s="15">
        <f t="shared" si="27"/>
        <v>565200</v>
      </c>
      <c r="P457" s="16">
        <v>1835079</v>
      </c>
      <c r="Q457" s="17">
        <v>565200</v>
      </c>
      <c r="S457" s="17">
        <v>565200</v>
      </c>
      <c r="T457" s="13">
        <v>44034</v>
      </c>
      <c r="U457" s="17">
        <v>0</v>
      </c>
      <c r="X457" s="17">
        <v>0</v>
      </c>
      <c r="AG457" s="15">
        <f t="shared" si="28"/>
        <v>0</v>
      </c>
      <c r="AI457" t="s">
        <v>51</v>
      </c>
    </row>
    <row r="458" spans="2:35" x14ac:dyDescent="0.25">
      <c r="B458" t="s">
        <v>41</v>
      </c>
      <c r="D458" s="16">
        <v>1835762</v>
      </c>
      <c r="E458" s="13">
        <v>43983</v>
      </c>
      <c r="G458" s="17">
        <v>125000</v>
      </c>
      <c r="I458" s="17">
        <v>0</v>
      </c>
      <c r="K458" s="17">
        <v>0</v>
      </c>
      <c r="N458" s="14">
        <f t="shared" ref="N458:N521" si="29">J458+K458+L458+M458</f>
        <v>0</v>
      </c>
      <c r="O458" s="15">
        <f t="shared" ref="O458:O521" si="30">+G458-I458-N458</f>
        <v>125000</v>
      </c>
      <c r="P458" s="16">
        <v>1835762</v>
      </c>
      <c r="Q458" s="17">
        <v>125000</v>
      </c>
      <c r="S458" s="17">
        <v>125000</v>
      </c>
      <c r="T458" s="13">
        <v>43986</v>
      </c>
      <c r="U458" s="17">
        <v>0</v>
      </c>
      <c r="X458" s="17">
        <v>0</v>
      </c>
      <c r="AG458" s="15">
        <f t="shared" ref="AG458:AG521" si="31">+G458-I458-N458-R458-Z458-AC458-S458-U458-AF458-X458</f>
        <v>0</v>
      </c>
      <c r="AI458" t="s">
        <v>51</v>
      </c>
    </row>
    <row r="459" spans="2:35" x14ac:dyDescent="0.25">
      <c r="B459" t="s">
        <v>41</v>
      </c>
      <c r="D459" s="16">
        <v>1836577</v>
      </c>
      <c r="E459" s="13">
        <v>1</v>
      </c>
      <c r="G459" s="17">
        <v>59800</v>
      </c>
      <c r="I459" s="17">
        <v>0</v>
      </c>
      <c r="K459" s="17">
        <v>0</v>
      </c>
      <c r="N459" s="14">
        <f t="shared" si="29"/>
        <v>0</v>
      </c>
      <c r="O459" s="15">
        <f t="shared" si="30"/>
        <v>59800</v>
      </c>
      <c r="P459" s="16">
        <v>1836577</v>
      </c>
      <c r="Q459" s="17">
        <v>59800</v>
      </c>
      <c r="S459" s="17">
        <v>59800</v>
      </c>
      <c r="T459" s="13">
        <v>43986</v>
      </c>
      <c r="U459" s="17">
        <v>0</v>
      </c>
      <c r="X459" s="17">
        <v>0</v>
      </c>
      <c r="AG459" s="15">
        <f t="shared" si="31"/>
        <v>0</v>
      </c>
      <c r="AI459" t="s">
        <v>51</v>
      </c>
    </row>
    <row r="460" spans="2:35" x14ac:dyDescent="0.25">
      <c r="B460" t="s">
        <v>41</v>
      </c>
      <c r="D460" s="16">
        <v>1836613</v>
      </c>
      <c r="E460" s="13">
        <v>1</v>
      </c>
      <c r="G460" s="17">
        <v>125000</v>
      </c>
      <c r="I460" s="17">
        <v>0</v>
      </c>
      <c r="K460" s="17">
        <v>0</v>
      </c>
      <c r="N460" s="14">
        <f t="shared" si="29"/>
        <v>0</v>
      </c>
      <c r="O460" s="15">
        <f t="shared" si="30"/>
        <v>125000</v>
      </c>
      <c r="P460" s="16">
        <v>1836613</v>
      </c>
      <c r="Q460" s="17">
        <v>125000</v>
      </c>
      <c r="S460" s="17">
        <v>125000</v>
      </c>
      <c r="T460" s="13">
        <v>44017</v>
      </c>
      <c r="U460" s="17">
        <v>0</v>
      </c>
      <c r="X460" s="17">
        <v>0</v>
      </c>
      <c r="AG460" s="15">
        <f t="shared" si="31"/>
        <v>0</v>
      </c>
      <c r="AI460" t="s">
        <v>51</v>
      </c>
    </row>
    <row r="461" spans="2:35" x14ac:dyDescent="0.25">
      <c r="B461" t="s">
        <v>41</v>
      </c>
      <c r="D461" s="16">
        <v>1836622</v>
      </c>
      <c r="E461" s="13">
        <v>1</v>
      </c>
      <c r="G461" s="17">
        <v>125000</v>
      </c>
      <c r="I461" s="17">
        <v>0</v>
      </c>
      <c r="K461" s="17">
        <v>0</v>
      </c>
      <c r="N461" s="14">
        <f t="shared" si="29"/>
        <v>0</v>
      </c>
      <c r="O461" s="15">
        <f t="shared" si="30"/>
        <v>125000</v>
      </c>
      <c r="P461" s="16">
        <v>1836622</v>
      </c>
      <c r="Q461" s="17">
        <v>125000</v>
      </c>
      <c r="S461" s="17">
        <v>125000</v>
      </c>
      <c r="T461" s="13">
        <v>44017</v>
      </c>
      <c r="U461" s="17">
        <v>0</v>
      </c>
      <c r="X461" s="17">
        <v>0</v>
      </c>
      <c r="AG461" s="15">
        <f t="shared" si="31"/>
        <v>0</v>
      </c>
      <c r="AI461" t="s">
        <v>51</v>
      </c>
    </row>
    <row r="462" spans="2:35" x14ac:dyDescent="0.25">
      <c r="B462" t="s">
        <v>41</v>
      </c>
      <c r="D462" s="16">
        <v>1836623</v>
      </c>
      <c r="E462" s="13">
        <v>1</v>
      </c>
      <c r="G462" s="17">
        <v>125000</v>
      </c>
      <c r="I462" s="17">
        <v>0</v>
      </c>
      <c r="K462" s="17">
        <v>0</v>
      </c>
      <c r="N462" s="14">
        <f t="shared" si="29"/>
        <v>0</v>
      </c>
      <c r="O462" s="15">
        <f t="shared" si="30"/>
        <v>125000</v>
      </c>
      <c r="P462" s="16">
        <v>1836623</v>
      </c>
      <c r="Q462" s="17">
        <v>125000</v>
      </c>
      <c r="S462" s="17">
        <v>125000</v>
      </c>
      <c r="T462" s="13">
        <v>44017</v>
      </c>
      <c r="U462" s="17">
        <v>0</v>
      </c>
      <c r="X462" s="17">
        <v>0</v>
      </c>
      <c r="AG462" s="15">
        <f t="shared" si="31"/>
        <v>0</v>
      </c>
      <c r="AI462" t="s">
        <v>51</v>
      </c>
    </row>
    <row r="463" spans="2:35" x14ac:dyDescent="0.25">
      <c r="B463" t="s">
        <v>41</v>
      </c>
      <c r="D463" s="16">
        <v>1836646</v>
      </c>
      <c r="E463" s="13">
        <v>1</v>
      </c>
      <c r="G463" s="17">
        <v>11000</v>
      </c>
      <c r="I463" s="17">
        <v>0</v>
      </c>
      <c r="K463" s="17">
        <v>0</v>
      </c>
      <c r="N463" s="14">
        <f t="shared" si="29"/>
        <v>0</v>
      </c>
      <c r="O463" s="15">
        <f t="shared" si="30"/>
        <v>11000</v>
      </c>
      <c r="P463" s="16">
        <v>1836646</v>
      </c>
      <c r="Q463" s="17">
        <v>11000</v>
      </c>
      <c r="S463" s="17">
        <v>11000</v>
      </c>
      <c r="T463" s="13">
        <v>44017</v>
      </c>
      <c r="U463" s="17">
        <v>0</v>
      </c>
      <c r="X463" s="17">
        <v>0</v>
      </c>
      <c r="AG463" s="15">
        <f t="shared" si="31"/>
        <v>0</v>
      </c>
      <c r="AI463" t="s">
        <v>51</v>
      </c>
    </row>
    <row r="464" spans="2:35" x14ac:dyDescent="0.25">
      <c r="B464" t="s">
        <v>41</v>
      </c>
      <c r="D464" s="16">
        <v>1836683</v>
      </c>
      <c r="E464" s="13">
        <v>1</v>
      </c>
      <c r="G464" s="17">
        <v>170100</v>
      </c>
      <c r="I464" s="17">
        <v>0</v>
      </c>
      <c r="K464" s="17">
        <v>0</v>
      </c>
      <c r="N464" s="14">
        <f t="shared" si="29"/>
        <v>0</v>
      </c>
      <c r="O464" s="15">
        <f t="shared" si="30"/>
        <v>170100</v>
      </c>
      <c r="P464" s="16">
        <v>1836683</v>
      </c>
      <c r="Q464" s="17">
        <v>170100</v>
      </c>
      <c r="S464" s="17">
        <v>170100</v>
      </c>
      <c r="T464" s="13">
        <v>44017</v>
      </c>
      <c r="U464" s="17">
        <v>0</v>
      </c>
      <c r="X464" s="17">
        <v>0</v>
      </c>
      <c r="AG464" s="15">
        <f t="shared" si="31"/>
        <v>0</v>
      </c>
      <c r="AI464" t="s">
        <v>51</v>
      </c>
    </row>
    <row r="465" spans="2:35" x14ac:dyDescent="0.25">
      <c r="B465" t="s">
        <v>41</v>
      </c>
      <c r="D465" s="16">
        <v>1836687</v>
      </c>
      <c r="E465" s="13">
        <v>1</v>
      </c>
      <c r="G465" s="17">
        <v>24600</v>
      </c>
      <c r="I465" s="17">
        <v>0</v>
      </c>
      <c r="K465" s="17">
        <v>0</v>
      </c>
      <c r="N465" s="14">
        <f t="shared" si="29"/>
        <v>0</v>
      </c>
      <c r="O465" s="15">
        <f t="shared" si="30"/>
        <v>24600</v>
      </c>
      <c r="P465" s="16">
        <v>1836687</v>
      </c>
      <c r="Q465" s="17">
        <v>24600</v>
      </c>
      <c r="S465" s="17">
        <v>24600</v>
      </c>
      <c r="T465" s="13">
        <v>44017</v>
      </c>
      <c r="U465" s="17">
        <v>0</v>
      </c>
      <c r="X465" s="17">
        <v>0</v>
      </c>
      <c r="AG465" s="15">
        <f t="shared" si="31"/>
        <v>0</v>
      </c>
      <c r="AI465" t="s">
        <v>51</v>
      </c>
    </row>
    <row r="466" spans="2:35" x14ac:dyDescent="0.25">
      <c r="B466" t="s">
        <v>41</v>
      </c>
      <c r="D466" s="16">
        <v>1839034</v>
      </c>
      <c r="E466" s="13">
        <v>1</v>
      </c>
      <c r="G466" s="17">
        <v>864164</v>
      </c>
      <c r="I466" s="17">
        <v>0</v>
      </c>
      <c r="K466" s="17">
        <v>0</v>
      </c>
      <c r="N466" s="14">
        <f t="shared" si="29"/>
        <v>0</v>
      </c>
      <c r="O466" s="15">
        <f t="shared" si="30"/>
        <v>864164</v>
      </c>
      <c r="P466" s="16">
        <v>1839034</v>
      </c>
      <c r="Q466" s="17">
        <v>864164</v>
      </c>
      <c r="S466" s="17">
        <v>864164</v>
      </c>
      <c r="T466" s="13">
        <v>44131</v>
      </c>
      <c r="U466" s="17">
        <v>0</v>
      </c>
      <c r="X466" s="17">
        <v>0</v>
      </c>
      <c r="AG466" s="15">
        <f t="shared" si="31"/>
        <v>0</v>
      </c>
      <c r="AI466" t="s">
        <v>51</v>
      </c>
    </row>
    <row r="467" spans="2:35" x14ac:dyDescent="0.25">
      <c r="B467" t="s">
        <v>41</v>
      </c>
      <c r="D467" s="16">
        <v>1839319</v>
      </c>
      <c r="E467" s="13">
        <v>43986</v>
      </c>
      <c r="G467" s="17">
        <v>19596533</v>
      </c>
      <c r="I467" s="17">
        <v>0</v>
      </c>
      <c r="K467" s="17">
        <v>0</v>
      </c>
      <c r="N467" s="14">
        <f t="shared" si="29"/>
        <v>0</v>
      </c>
      <c r="O467" s="15">
        <f t="shared" si="30"/>
        <v>19596533</v>
      </c>
      <c r="P467" s="16">
        <v>1839319</v>
      </c>
      <c r="Q467" s="17">
        <v>19596533</v>
      </c>
      <c r="S467" s="17">
        <v>19596533</v>
      </c>
      <c r="T467" s="13">
        <v>44011</v>
      </c>
      <c r="U467" s="17">
        <v>0</v>
      </c>
      <c r="X467" s="17">
        <v>0</v>
      </c>
      <c r="AG467" s="15">
        <f t="shared" si="31"/>
        <v>0</v>
      </c>
      <c r="AI467" t="s">
        <v>51</v>
      </c>
    </row>
    <row r="468" spans="2:35" x14ac:dyDescent="0.25">
      <c r="B468" t="s">
        <v>41</v>
      </c>
      <c r="D468" s="16">
        <v>1839324</v>
      </c>
      <c r="E468" s="13">
        <v>43986</v>
      </c>
      <c r="G468" s="17">
        <v>17249931</v>
      </c>
      <c r="I468" s="17">
        <v>0</v>
      </c>
      <c r="K468" s="17">
        <v>0</v>
      </c>
      <c r="N468" s="14">
        <f t="shared" si="29"/>
        <v>0</v>
      </c>
      <c r="O468" s="15">
        <f t="shared" si="30"/>
        <v>17249931</v>
      </c>
      <c r="P468" s="16">
        <v>1839324</v>
      </c>
      <c r="Q468" s="17">
        <v>17249931</v>
      </c>
      <c r="S468" s="17">
        <v>17249931</v>
      </c>
      <c r="T468" s="13">
        <v>44011</v>
      </c>
      <c r="U468" s="17">
        <v>0</v>
      </c>
      <c r="X468" s="17">
        <v>0</v>
      </c>
      <c r="AG468" s="15">
        <f t="shared" si="31"/>
        <v>0</v>
      </c>
      <c r="AI468" t="s">
        <v>51</v>
      </c>
    </row>
    <row r="469" spans="2:35" x14ac:dyDescent="0.25">
      <c r="B469" t="s">
        <v>41</v>
      </c>
      <c r="D469" s="16">
        <v>1839416</v>
      </c>
      <c r="E469" s="13">
        <v>43985</v>
      </c>
      <c r="G469" s="17">
        <v>26000</v>
      </c>
      <c r="I469" s="17">
        <v>0</v>
      </c>
      <c r="K469" s="17">
        <v>0</v>
      </c>
      <c r="N469" s="14">
        <f t="shared" si="29"/>
        <v>0</v>
      </c>
      <c r="O469" s="15">
        <f t="shared" si="30"/>
        <v>26000</v>
      </c>
      <c r="P469" s="16">
        <v>1839416</v>
      </c>
      <c r="Q469" s="17">
        <v>26000</v>
      </c>
      <c r="S469" s="17">
        <v>26000</v>
      </c>
      <c r="T469" s="13">
        <v>44020</v>
      </c>
      <c r="U469" s="17">
        <v>0</v>
      </c>
      <c r="X469" s="17">
        <v>0</v>
      </c>
      <c r="AG469" s="15">
        <f t="shared" si="31"/>
        <v>0</v>
      </c>
      <c r="AI469" t="s">
        <v>51</v>
      </c>
    </row>
    <row r="470" spans="2:35" x14ac:dyDescent="0.25">
      <c r="B470" t="s">
        <v>41</v>
      </c>
      <c r="D470" s="16">
        <v>1839420</v>
      </c>
      <c r="E470" s="13">
        <v>43985</v>
      </c>
      <c r="G470" s="17">
        <v>56000</v>
      </c>
      <c r="I470" s="17">
        <v>0</v>
      </c>
      <c r="K470" s="17">
        <v>0</v>
      </c>
      <c r="N470" s="14">
        <f t="shared" si="29"/>
        <v>0</v>
      </c>
      <c r="O470" s="15">
        <f t="shared" si="30"/>
        <v>56000</v>
      </c>
      <c r="P470" s="16">
        <v>1839420</v>
      </c>
      <c r="Q470" s="17">
        <v>56000</v>
      </c>
      <c r="S470" s="17">
        <v>56000</v>
      </c>
      <c r="T470" s="13">
        <v>44020</v>
      </c>
      <c r="U470" s="17">
        <v>0</v>
      </c>
      <c r="X470" s="17">
        <v>0</v>
      </c>
      <c r="AG470" s="15">
        <f t="shared" si="31"/>
        <v>0</v>
      </c>
      <c r="AI470" t="s">
        <v>51</v>
      </c>
    </row>
    <row r="471" spans="2:35" x14ac:dyDescent="0.25">
      <c r="B471" t="s">
        <v>41</v>
      </c>
      <c r="D471" s="16">
        <v>1839481</v>
      </c>
      <c r="E471" s="13">
        <v>44256</v>
      </c>
      <c r="G471" s="17">
        <v>19450</v>
      </c>
      <c r="I471" s="17">
        <v>0</v>
      </c>
      <c r="K471" s="17">
        <v>0</v>
      </c>
      <c r="N471" s="14">
        <f t="shared" si="29"/>
        <v>0</v>
      </c>
      <c r="O471" s="15">
        <f t="shared" si="30"/>
        <v>19450</v>
      </c>
      <c r="P471" s="16">
        <v>1839481</v>
      </c>
      <c r="Q471" s="17">
        <v>19450</v>
      </c>
      <c r="S471" s="17">
        <v>19450</v>
      </c>
      <c r="T471" s="13">
        <v>44040</v>
      </c>
      <c r="U471" s="17">
        <v>0</v>
      </c>
      <c r="X471" s="17">
        <v>0</v>
      </c>
      <c r="AG471" s="15">
        <f t="shared" si="31"/>
        <v>0</v>
      </c>
      <c r="AI471" t="s">
        <v>51</v>
      </c>
    </row>
    <row r="472" spans="2:35" x14ac:dyDescent="0.25">
      <c r="B472" t="s">
        <v>41</v>
      </c>
      <c r="D472" s="16">
        <v>1839516</v>
      </c>
      <c r="E472" s="13">
        <v>44022</v>
      </c>
      <c r="G472" s="17">
        <v>1898550</v>
      </c>
      <c r="I472" s="17">
        <v>0</v>
      </c>
      <c r="K472" s="17">
        <v>0</v>
      </c>
      <c r="N472" s="14">
        <f t="shared" si="29"/>
        <v>0</v>
      </c>
      <c r="O472" s="15">
        <f t="shared" si="30"/>
        <v>1898550</v>
      </c>
      <c r="P472" s="16">
        <v>1839516</v>
      </c>
      <c r="Q472" s="17">
        <v>1898550</v>
      </c>
      <c r="S472" s="17">
        <v>1898550</v>
      </c>
      <c r="T472" s="13">
        <v>44053</v>
      </c>
      <c r="U472" s="17">
        <v>0</v>
      </c>
      <c r="X472" s="17">
        <v>0</v>
      </c>
      <c r="AG472" s="15">
        <f t="shared" si="31"/>
        <v>0</v>
      </c>
      <c r="AI472" t="s">
        <v>51</v>
      </c>
    </row>
    <row r="473" spans="2:35" x14ac:dyDescent="0.25">
      <c r="B473" t="s">
        <v>41</v>
      </c>
      <c r="D473" s="16">
        <v>1839942</v>
      </c>
      <c r="E473" s="13">
        <v>44013</v>
      </c>
      <c r="G473" s="17">
        <v>753416</v>
      </c>
      <c r="I473" s="17">
        <v>0</v>
      </c>
      <c r="K473" s="17">
        <v>0</v>
      </c>
      <c r="N473" s="14">
        <f t="shared" si="29"/>
        <v>0</v>
      </c>
      <c r="O473" s="15">
        <f t="shared" si="30"/>
        <v>753416</v>
      </c>
      <c r="P473" s="16">
        <v>1839942</v>
      </c>
      <c r="Q473" s="17">
        <v>753416</v>
      </c>
      <c r="S473" s="17">
        <v>753416</v>
      </c>
      <c r="T473" s="13">
        <v>44034</v>
      </c>
      <c r="U473" s="17">
        <v>0</v>
      </c>
      <c r="X473" s="17">
        <v>0</v>
      </c>
      <c r="AG473" s="15">
        <f t="shared" si="31"/>
        <v>0</v>
      </c>
      <c r="AI473" t="s">
        <v>51</v>
      </c>
    </row>
    <row r="474" spans="2:35" x14ac:dyDescent="0.25">
      <c r="B474" t="s">
        <v>41</v>
      </c>
      <c r="D474" s="16">
        <v>1841109</v>
      </c>
      <c r="E474" s="13">
        <v>44015</v>
      </c>
      <c r="G474" s="17">
        <v>2438500</v>
      </c>
      <c r="I474" s="17">
        <v>0</v>
      </c>
      <c r="K474" s="17">
        <v>0</v>
      </c>
      <c r="N474" s="14">
        <f t="shared" si="29"/>
        <v>0</v>
      </c>
      <c r="O474" s="15">
        <f t="shared" si="30"/>
        <v>2438500</v>
      </c>
      <c r="P474" s="16">
        <v>1841109</v>
      </c>
      <c r="Q474" s="17">
        <v>2438500</v>
      </c>
      <c r="S474" s="17">
        <v>2438500</v>
      </c>
      <c r="T474" s="13">
        <v>44046</v>
      </c>
      <c r="U474" s="17">
        <v>0</v>
      </c>
      <c r="X474" s="17">
        <v>0</v>
      </c>
      <c r="AG474" s="15">
        <f t="shared" si="31"/>
        <v>0</v>
      </c>
      <c r="AI474" t="s">
        <v>51</v>
      </c>
    </row>
    <row r="475" spans="2:35" x14ac:dyDescent="0.25">
      <c r="B475" t="s">
        <v>41</v>
      </c>
      <c r="D475" s="16">
        <v>1841862</v>
      </c>
      <c r="E475" s="13">
        <v>44022</v>
      </c>
      <c r="G475" s="17">
        <v>85000</v>
      </c>
      <c r="I475" s="17">
        <v>0</v>
      </c>
      <c r="K475" s="17">
        <v>0</v>
      </c>
      <c r="N475" s="14">
        <f t="shared" si="29"/>
        <v>0</v>
      </c>
      <c r="O475" s="15">
        <f t="shared" si="30"/>
        <v>85000</v>
      </c>
      <c r="P475" s="16">
        <v>1841862</v>
      </c>
      <c r="Q475" s="17">
        <v>85000</v>
      </c>
      <c r="S475" s="17">
        <v>85000</v>
      </c>
      <c r="T475" s="13">
        <v>44055</v>
      </c>
      <c r="U475" s="17">
        <v>0</v>
      </c>
      <c r="X475" s="17">
        <v>0</v>
      </c>
      <c r="AG475" s="15">
        <f t="shared" si="31"/>
        <v>0</v>
      </c>
      <c r="AI475" t="s">
        <v>51</v>
      </c>
    </row>
    <row r="476" spans="2:35" x14ac:dyDescent="0.25">
      <c r="B476" t="s">
        <v>41</v>
      </c>
      <c r="D476" s="16">
        <v>1841907</v>
      </c>
      <c r="E476" s="13">
        <v>44204</v>
      </c>
      <c r="G476" s="17">
        <v>59800</v>
      </c>
      <c r="I476" s="17">
        <v>0</v>
      </c>
      <c r="K476" s="17">
        <v>0</v>
      </c>
      <c r="N476" s="14">
        <f t="shared" si="29"/>
        <v>0</v>
      </c>
      <c r="O476" s="15">
        <f t="shared" si="30"/>
        <v>59800</v>
      </c>
      <c r="P476" s="16">
        <v>1841907</v>
      </c>
      <c r="Q476" s="17">
        <v>59800</v>
      </c>
      <c r="S476" s="17">
        <v>59800</v>
      </c>
      <c r="T476" s="13">
        <v>44232</v>
      </c>
      <c r="U476" s="17">
        <v>0</v>
      </c>
      <c r="X476" s="17">
        <v>0</v>
      </c>
      <c r="AG476" s="15">
        <f t="shared" si="31"/>
        <v>0</v>
      </c>
      <c r="AI476" t="s">
        <v>51</v>
      </c>
    </row>
    <row r="477" spans="2:35" x14ac:dyDescent="0.25">
      <c r="B477" t="s">
        <v>41</v>
      </c>
      <c r="D477" s="16">
        <v>1842073</v>
      </c>
      <c r="E477" s="13">
        <v>44015</v>
      </c>
      <c r="G477" s="17">
        <v>4782487</v>
      </c>
      <c r="I477" s="17">
        <v>0</v>
      </c>
      <c r="K477" s="17">
        <v>0</v>
      </c>
      <c r="N477" s="14">
        <f t="shared" si="29"/>
        <v>0</v>
      </c>
      <c r="O477" s="15">
        <f t="shared" si="30"/>
        <v>4782487</v>
      </c>
      <c r="P477" s="16">
        <v>1842073</v>
      </c>
      <c r="Q477" s="17">
        <v>4782487</v>
      </c>
      <c r="S477" s="17">
        <v>4782487</v>
      </c>
      <c r="T477" s="13">
        <v>44046</v>
      </c>
      <c r="U477" s="17">
        <v>0</v>
      </c>
      <c r="X477" s="17">
        <v>0</v>
      </c>
      <c r="AG477" s="15">
        <f t="shared" si="31"/>
        <v>0</v>
      </c>
      <c r="AI477" t="s">
        <v>51</v>
      </c>
    </row>
    <row r="478" spans="2:35" x14ac:dyDescent="0.25">
      <c r="B478" t="s">
        <v>41</v>
      </c>
      <c r="D478" s="16">
        <v>1843845</v>
      </c>
      <c r="E478" s="13">
        <v>44021</v>
      </c>
      <c r="G478" s="17">
        <v>133600</v>
      </c>
      <c r="I478" s="17">
        <v>0</v>
      </c>
      <c r="K478" s="17">
        <v>0</v>
      </c>
      <c r="N478" s="14">
        <f t="shared" si="29"/>
        <v>0</v>
      </c>
      <c r="O478" s="15">
        <f t="shared" si="30"/>
        <v>133600</v>
      </c>
      <c r="P478" s="16">
        <v>1843845</v>
      </c>
      <c r="Q478" s="17">
        <v>133600</v>
      </c>
      <c r="S478" s="17">
        <v>133600</v>
      </c>
      <c r="T478" s="13">
        <v>44043</v>
      </c>
      <c r="U478" s="17">
        <v>0</v>
      </c>
      <c r="X478" s="17">
        <v>0</v>
      </c>
      <c r="AG478" s="15">
        <f t="shared" si="31"/>
        <v>0</v>
      </c>
      <c r="AI478" t="s">
        <v>51</v>
      </c>
    </row>
    <row r="479" spans="2:35" x14ac:dyDescent="0.25">
      <c r="B479" t="s">
        <v>41</v>
      </c>
      <c r="D479" s="16">
        <v>1844177</v>
      </c>
      <c r="E479" s="13">
        <v>44198</v>
      </c>
      <c r="G479" s="17">
        <v>1888700</v>
      </c>
      <c r="I479" s="17">
        <v>0</v>
      </c>
      <c r="K479" s="17">
        <v>0</v>
      </c>
      <c r="N479" s="14">
        <f t="shared" si="29"/>
        <v>0</v>
      </c>
      <c r="O479" s="15">
        <f t="shared" si="30"/>
        <v>1888700</v>
      </c>
      <c r="P479" s="16">
        <v>1844177</v>
      </c>
      <c r="Q479" s="17">
        <v>1888700</v>
      </c>
      <c r="S479" s="17">
        <v>1888700</v>
      </c>
      <c r="T479" s="13">
        <v>44030</v>
      </c>
      <c r="U479" s="17">
        <v>0</v>
      </c>
      <c r="X479" s="17">
        <v>0</v>
      </c>
      <c r="AG479" s="15">
        <f t="shared" si="31"/>
        <v>0</v>
      </c>
      <c r="AI479" t="s">
        <v>51</v>
      </c>
    </row>
    <row r="480" spans="2:35" x14ac:dyDescent="0.25">
      <c r="B480" t="s">
        <v>41</v>
      </c>
      <c r="D480" s="16">
        <v>1844186</v>
      </c>
      <c r="E480" s="13">
        <v>44021</v>
      </c>
      <c r="G480" s="17">
        <v>168700</v>
      </c>
      <c r="I480" s="17">
        <v>0</v>
      </c>
      <c r="K480" s="17">
        <v>0</v>
      </c>
      <c r="N480" s="14">
        <f t="shared" si="29"/>
        <v>0</v>
      </c>
      <c r="O480" s="15">
        <f t="shared" si="30"/>
        <v>168700</v>
      </c>
      <c r="P480" s="16">
        <v>1844186</v>
      </c>
      <c r="Q480" s="17">
        <v>168700</v>
      </c>
      <c r="S480" s="17">
        <v>168700</v>
      </c>
      <c r="T480" s="13">
        <v>44046</v>
      </c>
      <c r="U480" s="17">
        <v>0</v>
      </c>
      <c r="X480" s="17">
        <v>0</v>
      </c>
      <c r="AG480" s="15">
        <f t="shared" si="31"/>
        <v>0</v>
      </c>
      <c r="AI480" t="s">
        <v>51</v>
      </c>
    </row>
    <row r="481" spans="2:35" x14ac:dyDescent="0.25">
      <c r="B481" t="s">
        <v>41</v>
      </c>
      <c r="D481" s="16">
        <v>1844220</v>
      </c>
      <c r="E481" s="13">
        <v>44022</v>
      </c>
      <c r="G481" s="17">
        <v>41000</v>
      </c>
      <c r="I481" s="17">
        <v>0</v>
      </c>
      <c r="K481" s="17">
        <v>0</v>
      </c>
      <c r="N481" s="14">
        <f t="shared" si="29"/>
        <v>0</v>
      </c>
      <c r="O481" s="15">
        <f t="shared" si="30"/>
        <v>41000</v>
      </c>
      <c r="P481" s="16">
        <v>1844220</v>
      </c>
      <c r="Q481" s="17">
        <v>41000</v>
      </c>
      <c r="S481" s="17">
        <v>41000</v>
      </c>
      <c r="T481" s="13">
        <v>44055</v>
      </c>
      <c r="U481" s="17">
        <v>0</v>
      </c>
      <c r="X481" s="17">
        <v>0</v>
      </c>
      <c r="AG481" s="15">
        <f t="shared" si="31"/>
        <v>0</v>
      </c>
      <c r="AI481" t="s">
        <v>51</v>
      </c>
    </row>
    <row r="482" spans="2:35" x14ac:dyDescent="0.25">
      <c r="B482" t="s">
        <v>41</v>
      </c>
      <c r="D482" s="16">
        <v>1844606</v>
      </c>
      <c r="E482" s="13">
        <v>44015</v>
      </c>
      <c r="G482" s="17">
        <v>460050</v>
      </c>
      <c r="I482" s="17">
        <v>0</v>
      </c>
      <c r="K482" s="17">
        <v>0</v>
      </c>
      <c r="N482" s="14">
        <f t="shared" si="29"/>
        <v>0</v>
      </c>
      <c r="O482" s="15">
        <f t="shared" si="30"/>
        <v>460050</v>
      </c>
      <c r="P482" s="16">
        <v>1844606</v>
      </c>
      <c r="Q482" s="17">
        <v>460050</v>
      </c>
      <c r="S482" s="17">
        <v>460050</v>
      </c>
      <c r="T482" s="13">
        <v>44058</v>
      </c>
      <c r="U482" s="17">
        <v>0</v>
      </c>
      <c r="X482" s="17">
        <v>0</v>
      </c>
      <c r="AG482" s="15">
        <f t="shared" si="31"/>
        <v>0</v>
      </c>
      <c r="AI482" t="s">
        <v>51</v>
      </c>
    </row>
    <row r="483" spans="2:35" x14ac:dyDescent="0.25">
      <c r="B483" t="s">
        <v>41</v>
      </c>
      <c r="D483" s="16">
        <v>1844615</v>
      </c>
      <c r="E483" s="13">
        <v>44015</v>
      </c>
      <c r="G483" s="17">
        <v>484300</v>
      </c>
      <c r="I483" s="17">
        <v>0</v>
      </c>
      <c r="K483" s="17">
        <v>0</v>
      </c>
      <c r="N483" s="14">
        <f t="shared" si="29"/>
        <v>0</v>
      </c>
      <c r="O483" s="15">
        <f t="shared" si="30"/>
        <v>484300</v>
      </c>
      <c r="P483" s="16">
        <v>1844615</v>
      </c>
      <c r="Q483" s="17">
        <v>484300</v>
      </c>
      <c r="S483" s="17">
        <v>484300</v>
      </c>
      <c r="T483" s="13">
        <v>44047</v>
      </c>
      <c r="U483" s="17">
        <v>0</v>
      </c>
      <c r="X483" s="17">
        <v>0</v>
      </c>
      <c r="AG483" s="15">
        <f t="shared" si="31"/>
        <v>0</v>
      </c>
      <c r="AI483" t="s">
        <v>51</v>
      </c>
    </row>
    <row r="484" spans="2:35" x14ac:dyDescent="0.25">
      <c r="B484" t="s">
        <v>41</v>
      </c>
      <c r="D484" s="16">
        <v>1845528</v>
      </c>
      <c r="E484" s="13">
        <v>44021</v>
      </c>
      <c r="G484" s="17">
        <v>203300</v>
      </c>
      <c r="I484" s="17">
        <v>0</v>
      </c>
      <c r="K484" s="17">
        <v>0</v>
      </c>
      <c r="N484" s="14">
        <f t="shared" si="29"/>
        <v>0</v>
      </c>
      <c r="O484" s="15">
        <f t="shared" si="30"/>
        <v>203300</v>
      </c>
      <c r="P484" s="16">
        <v>1845528</v>
      </c>
      <c r="Q484" s="17">
        <v>203300</v>
      </c>
      <c r="S484" s="17">
        <v>203300</v>
      </c>
      <c r="T484" s="13">
        <v>44046</v>
      </c>
      <c r="U484" s="17">
        <v>0</v>
      </c>
      <c r="X484" s="17">
        <v>0</v>
      </c>
      <c r="AG484" s="15">
        <f t="shared" si="31"/>
        <v>0</v>
      </c>
      <c r="AI484" t="s">
        <v>51</v>
      </c>
    </row>
    <row r="485" spans="2:35" x14ac:dyDescent="0.25">
      <c r="B485" t="s">
        <v>41</v>
      </c>
      <c r="D485" s="16">
        <v>1847363</v>
      </c>
      <c r="E485" s="13">
        <v>44022</v>
      </c>
      <c r="G485" s="17">
        <v>172300</v>
      </c>
      <c r="I485" s="17">
        <v>0</v>
      </c>
      <c r="K485" s="17">
        <v>0</v>
      </c>
      <c r="N485" s="14">
        <f t="shared" si="29"/>
        <v>0</v>
      </c>
      <c r="O485" s="15">
        <f t="shared" si="30"/>
        <v>172300</v>
      </c>
      <c r="P485" s="16">
        <v>1847363</v>
      </c>
      <c r="Q485" s="17">
        <v>172300</v>
      </c>
      <c r="S485" s="17">
        <v>172300</v>
      </c>
      <c r="T485" s="13">
        <v>44039</v>
      </c>
      <c r="U485" s="17">
        <v>0</v>
      </c>
      <c r="X485" s="17">
        <v>0</v>
      </c>
      <c r="AG485" s="15">
        <f t="shared" si="31"/>
        <v>0</v>
      </c>
      <c r="AI485" t="s">
        <v>51</v>
      </c>
    </row>
    <row r="486" spans="2:35" x14ac:dyDescent="0.25">
      <c r="B486" t="s">
        <v>41</v>
      </c>
      <c r="D486" s="16">
        <v>1850570</v>
      </c>
      <c r="E486" s="13">
        <v>44256</v>
      </c>
      <c r="G486" s="17">
        <v>25500</v>
      </c>
      <c r="I486" s="17">
        <v>0</v>
      </c>
      <c r="K486" s="17">
        <v>0</v>
      </c>
      <c r="N486" s="14">
        <f t="shared" si="29"/>
        <v>0</v>
      </c>
      <c r="O486" s="15">
        <f t="shared" si="30"/>
        <v>25500</v>
      </c>
      <c r="P486" s="16">
        <v>1850570</v>
      </c>
      <c r="Q486" s="17">
        <v>25500</v>
      </c>
      <c r="S486" s="17">
        <v>25500</v>
      </c>
      <c r="T486" s="13">
        <v>44076</v>
      </c>
      <c r="U486" s="17">
        <v>0</v>
      </c>
      <c r="X486" s="17">
        <v>0</v>
      </c>
      <c r="AG486" s="15">
        <f t="shared" si="31"/>
        <v>0</v>
      </c>
      <c r="AI486" t="s">
        <v>51</v>
      </c>
    </row>
    <row r="487" spans="2:35" x14ac:dyDescent="0.25">
      <c r="B487" t="s">
        <v>41</v>
      </c>
      <c r="D487" s="16">
        <v>1850836</v>
      </c>
      <c r="E487" s="13">
        <v>1</v>
      </c>
      <c r="G487" s="17">
        <v>484300</v>
      </c>
      <c r="I487" s="17">
        <v>0</v>
      </c>
      <c r="K487" s="17">
        <v>0</v>
      </c>
      <c r="N487" s="14">
        <f t="shared" si="29"/>
        <v>0</v>
      </c>
      <c r="O487" s="15">
        <f t="shared" si="30"/>
        <v>484300</v>
      </c>
      <c r="P487" s="16">
        <v>1850836</v>
      </c>
      <c r="Q487" s="17">
        <v>484300</v>
      </c>
      <c r="S487" s="17">
        <v>484300</v>
      </c>
      <c r="T487" s="13">
        <v>44084</v>
      </c>
      <c r="U487" s="17">
        <v>0</v>
      </c>
      <c r="X487" s="17">
        <v>0</v>
      </c>
      <c r="AG487" s="15">
        <f t="shared" si="31"/>
        <v>0</v>
      </c>
      <c r="AI487" t="s">
        <v>51</v>
      </c>
    </row>
    <row r="488" spans="2:35" x14ac:dyDescent="0.25">
      <c r="B488" t="s">
        <v>41</v>
      </c>
      <c r="D488" s="16">
        <v>1851045</v>
      </c>
      <c r="E488" s="13">
        <v>1</v>
      </c>
      <c r="G488" s="17">
        <v>59500</v>
      </c>
      <c r="I488" s="17">
        <v>0</v>
      </c>
      <c r="K488" s="17">
        <v>0</v>
      </c>
      <c r="N488" s="14">
        <f t="shared" si="29"/>
        <v>0</v>
      </c>
      <c r="O488" s="15">
        <f t="shared" si="30"/>
        <v>59500</v>
      </c>
      <c r="P488" s="16">
        <v>1851045</v>
      </c>
      <c r="Q488" s="17">
        <v>59500</v>
      </c>
      <c r="S488" s="17">
        <v>59500</v>
      </c>
      <c r="T488" s="13">
        <v>44084</v>
      </c>
      <c r="U488" s="17">
        <v>0</v>
      </c>
      <c r="X488" s="17">
        <v>0</v>
      </c>
      <c r="AG488" s="15">
        <f t="shared" si="31"/>
        <v>0</v>
      </c>
      <c r="AI488" t="s">
        <v>51</v>
      </c>
    </row>
    <row r="489" spans="2:35" x14ac:dyDescent="0.25">
      <c r="B489" t="s">
        <v>41</v>
      </c>
      <c r="D489" s="16">
        <v>1851046</v>
      </c>
      <c r="E489" s="13">
        <v>1</v>
      </c>
      <c r="G489" s="17">
        <v>8000</v>
      </c>
      <c r="I489" s="17">
        <v>0</v>
      </c>
      <c r="K489" s="17">
        <v>0</v>
      </c>
      <c r="N489" s="14">
        <f t="shared" si="29"/>
        <v>0</v>
      </c>
      <c r="O489" s="15">
        <f t="shared" si="30"/>
        <v>8000</v>
      </c>
      <c r="P489" s="16">
        <v>1851046</v>
      </c>
      <c r="Q489" s="17">
        <v>8000</v>
      </c>
      <c r="S489" s="17">
        <v>8000</v>
      </c>
      <c r="T489" s="13">
        <v>44084</v>
      </c>
      <c r="U489" s="17">
        <v>0</v>
      </c>
      <c r="X489" s="17">
        <v>0</v>
      </c>
      <c r="AG489" s="15">
        <f t="shared" si="31"/>
        <v>0</v>
      </c>
      <c r="AI489" t="s">
        <v>51</v>
      </c>
    </row>
    <row r="490" spans="2:35" x14ac:dyDescent="0.25">
      <c r="B490" t="s">
        <v>41</v>
      </c>
      <c r="D490" s="16">
        <v>1853598</v>
      </c>
      <c r="E490" s="13">
        <v>1</v>
      </c>
      <c r="G490" s="17">
        <v>1334845</v>
      </c>
      <c r="I490" s="17">
        <v>0</v>
      </c>
      <c r="K490" s="17">
        <v>0</v>
      </c>
      <c r="N490" s="14">
        <f t="shared" si="29"/>
        <v>0</v>
      </c>
      <c r="O490" s="15">
        <f t="shared" si="30"/>
        <v>1334845</v>
      </c>
      <c r="P490" s="16">
        <v>1853598</v>
      </c>
      <c r="Q490" s="17">
        <v>1334845</v>
      </c>
      <c r="S490" s="17">
        <v>1334845</v>
      </c>
      <c r="T490" s="13">
        <v>44175</v>
      </c>
      <c r="U490" s="17">
        <v>0</v>
      </c>
      <c r="X490" s="17">
        <v>0</v>
      </c>
      <c r="AG490" s="15">
        <f t="shared" si="31"/>
        <v>0</v>
      </c>
      <c r="AI490" t="s">
        <v>51</v>
      </c>
    </row>
    <row r="491" spans="2:35" x14ac:dyDescent="0.25">
      <c r="B491" t="s">
        <v>41</v>
      </c>
      <c r="D491" s="16">
        <v>1853963</v>
      </c>
      <c r="E491" s="13">
        <v>1</v>
      </c>
      <c r="G491" s="17">
        <v>484300</v>
      </c>
      <c r="I491" s="17">
        <v>0</v>
      </c>
      <c r="K491" s="17">
        <v>0</v>
      </c>
      <c r="N491" s="14">
        <f t="shared" si="29"/>
        <v>0</v>
      </c>
      <c r="O491" s="15">
        <f t="shared" si="30"/>
        <v>484300</v>
      </c>
      <c r="P491" s="16">
        <v>1853963</v>
      </c>
      <c r="Q491" s="17">
        <v>484300</v>
      </c>
      <c r="S491" s="17">
        <v>484300</v>
      </c>
      <c r="T491" s="13">
        <v>44085</v>
      </c>
      <c r="U491" s="17">
        <v>0</v>
      </c>
      <c r="X491" s="17">
        <v>0</v>
      </c>
      <c r="AG491" s="15">
        <f t="shared" si="31"/>
        <v>0</v>
      </c>
      <c r="AI491" t="s">
        <v>51</v>
      </c>
    </row>
    <row r="492" spans="2:35" x14ac:dyDescent="0.25">
      <c r="B492" t="s">
        <v>41</v>
      </c>
      <c r="D492" s="16">
        <v>1854056</v>
      </c>
      <c r="E492" s="13">
        <v>1</v>
      </c>
      <c r="G492" s="17">
        <v>484300</v>
      </c>
      <c r="I492" s="17">
        <v>0</v>
      </c>
      <c r="K492" s="17">
        <v>0</v>
      </c>
      <c r="N492" s="14">
        <f t="shared" si="29"/>
        <v>0</v>
      </c>
      <c r="O492" s="15">
        <f t="shared" si="30"/>
        <v>484300</v>
      </c>
      <c r="P492" s="16">
        <v>1854056</v>
      </c>
      <c r="Q492" s="17">
        <v>484300</v>
      </c>
      <c r="S492" s="17">
        <v>484300</v>
      </c>
      <c r="T492" s="13">
        <v>44084</v>
      </c>
      <c r="U492" s="17">
        <v>0</v>
      </c>
      <c r="X492" s="17">
        <v>0</v>
      </c>
      <c r="AG492" s="15">
        <f t="shared" si="31"/>
        <v>0</v>
      </c>
      <c r="AI492" t="s">
        <v>51</v>
      </c>
    </row>
    <row r="493" spans="2:35" x14ac:dyDescent="0.25">
      <c r="B493" t="s">
        <v>41</v>
      </c>
      <c r="D493" s="16">
        <v>1854519</v>
      </c>
      <c r="E493" s="13">
        <v>44146</v>
      </c>
      <c r="G493" s="17">
        <v>125000</v>
      </c>
      <c r="I493" s="17">
        <v>0</v>
      </c>
      <c r="K493" s="17">
        <v>0</v>
      </c>
      <c r="N493" s="14">
        <f t="shared" si="29"/>
        <v>0</v>
      </c>
      <c r="O493" s="15">
        <f t="shared" si="30"/>
        <v>125000</v>
      </c>
      <c r="P493" s="16">
        <v>1854519</v>
      </c>
      <c r="Q493" s="17">
        <v>125000</v>
      </c>
      <c r="S493" s="17">
        <v>125000</v>
      </c>
      <c r="T493" s="13">
        <v>44113</v>
      </c>
      <c r="U493" s="17">
        <v>0</v>
      </c>
      <c r="X493" s="17">
        <v>0</v>
      </c>
      <c r="AG493" s="15">
        <f t="shared" si="31"/>
        <v>0</v>
      </c>
      <c r="AI493" t="s">
        <v>51</v>
      </c>
    </row>
    <row r="494" spans="2:35" x14ac:dyDescent="0.25">
      <c r="B494" t="s">
        <v>41</v>
      </c>
      <c r="D494" s="16">
        <v>2000424</v>
      </c>
      <c r="E494" s="13">
        <v>1</v>
      </c>
      <c r="G494" s="17">
        <v>76500</v>
      </c>
      <c r="I494" s="17">
        <v>0</v>
      </c>
      <c r="K494" s="17">
        <v>0</v>
      </c>
      <c r="N494" s="14">
        <f t="shared" si="29"/>
        <v>0</v>
      </c>
      <c r="O494" s="15">
        <f t="shared" si="30"/>
        <v>76500</v>
      </c>
      <c r="P494" s="16">
        <v>2000424</v>
      </c>
      <c r="Q494" s="17">
        <v>76500</v>
      </c>
      <c r="S494" s="17">
        <v>76500</v>
      </c>
      <c r="T494" s="13">
        <v>44113</v>
      </c>
      <c r="U494" s="17">
        <v>0</v>
      </c>
      <c r="X494" s="17">
        <v>0</v>
      </c>
      <c r="AG494" s="15">
        <f t="shared" si="31"/>
        <v>0</v>
      </c>
      <c r="AI494" t="s">
        <v>51</v>
      </c>
    </row>
    <row r="495" spans="2:35" x14ac:dyDescent="0.25">
      <c r="B495" t="s">
        <v>41</v>
      </c>
      <c r="D495" s="16">
        <v>2002388</v>
      </c>
      <c r="E495" s="13">
        <v>44085</v>
      </c>
      <c r="G495" s="17">
        <v>59800</v>
      </c>
      <c r="I495" s="17">
        <v>0</v>
      </c>
      <c r="K495" s="17">
        <v>0</v>
      </c>
      <c r="N495" s="14">
        <f t="shared" si="29"/>
        <v>0</v>
      </c>
      <c r="O495" s="15">
        <f t="shared" si="30"/>
        <v>59800</v>
      </c>
      <c r="P495" s="16">
        <v>2002388</v>
      </c>
      <c r="Q495" s="17">
        <v>59800</v>
      </c>
      <c r="S495" s="17">
        <v>59800</v>
      </c>
      <c r="T495" s="13">
        <v>44106</v>
      </c>
      <c r="U495" s="17">
        <v>0</v>
      </c>
      <c r="X495" s="17">
        <v>0</v>
      </c>
      <c r="AG495" s="15">
        <f t="shared" si="31"/>
        <v>0</v>
      </c>
      <c r="AI495" t="s">
        <v>51</v>
      </c>
    </row>
    <row r="496" spans="2:35" x14ac:dyDescent="0.25">
      <c r="B496" t="s">
        <v>41</v>
      </c>
      <c r="D496" s="16">
        <v>2003070</v>
      </c>
      <c r="E496" s="13">
        <v>44085</v>
      </c>
      <c r="G496" s="17">
        <v>59800</v>
      </c>
      <c r="I496" s="17">
        <v>0</v>
      </c>
      <c r="K496" s="17">
        <v>0</v>
      </c>
      <c r="N496" s="14">
        <f t="shared" si="29"/>
        <v>0</v>
      </c>
      <c r="O496" s="15">
        <f t="shared" si="30"/>
        <v>59800</v>
      </c>
      <c r="P496" s="16">
        <v>2003070</v>
      </c>
      <c r="Q496" s="17">
        <v>59800</v>
      </c>
      <c r="S496" s="17">
        <v>59800</v>
      </c>
      <c r="T496" s="13">
        <v>44106</v>
      </c>
      <c r="U496" s="17">
        <v>0</v>
      </c>
      <c r="X496" s="17">
        <v>0</v>
      </c>
      <c r="AG496" s="15">
        <f t="shared" si="31"/>
        <v>0</v>
      </c>
      <c r="AI496" t="s">
        <v>51</v>
      </c>
    </row>
    <row r="497" spans="2:35" x14ac:dyDescent="0.25">
      <c r="B497" t="s">
        <v>41</v>
      </c>
      <c r="D497" s="16">
        <v>2004492</v>
      </c>
      <c r="E497" s="13">
        <v>1</v>
      </c>
      <c r="G497" s="17">
        <v>2384400</v>
      </c>
      <c r="I497" s="17">
        <v>0</v>
      </c>
      <c r="K497" s="17">
        <v>0</v>
      </c>
      <c r="N497" s="14">
        <f t="shared" si="29"/>
        <v>0</v>
      </c>
      <c r="O497" s="15">
        <f t="shared" si="30"/>
        <v>2384400</v>
      </c>
      <c r="P497" s="16">
        <v>2004492</v>
      </c>
      <c r="Q497" s="17">
        <v>2384400</v>
      </c>
      <c r="S497" s="17">
        <v>2384400</v>
      </c>
      <c r="T497" s="13">
        <v>44097</v>
      </c>
      <c r="U497" s="17">
        <v>0</v>
      </c>
      <c r="X497" s="17">
        <v>0</v>
      </c>
      <c r="AG497" s="15">
        <f t="shared" si="31"/>
        <v>0</v>
      </c>
      <c r="AI497" t="s">
        <v>51</v>
      </c>
    </row>
    <row r="498" spans="2:35" x14ac:dyDescent="0.25">
      <c r="B498" t="s">
        <v>41</v>
      </c>
      <c r="D498" s="16">
        <v>2006412</v>
      </c>
      <c r="E498" s="13">
        <v>44113</v>
      </c>
      <c r="G498" s="17">
        <v>3172100</v>
      </c>
      <c r="I498" s="17">
        <v>0</v>
      </c>
      <c r="K498" s="17">
        <v>0</v>
      </c>
      <c r="N498" s="14">
        <f t="shared" si="29"/>
        <v>0</v>
      </c>
      <c r="O498" s="15">
        <f t="shared" si="30"/>
        <v>3172100</v>
      </c>
      <c r="P498" s="16">
        <v>2006412</v>
      </c>
      <c r="Q498" s="17">
        <v>3172100</v>
      </c>
      <c r="S498" s="17">
        <v>3172100</v>
      </c>
      <c r="T498" s="13">
        <v>44145</v>
      </c>
      <c r="U498" s="17">
        <v>0</v>
      </c>
      <c r="X498" s="17">
        <v>0</v>
      </c>
      <c r="AG498" s="15">
        <f t="shared" si="31"/>
        <v>0</v>
      </c>
      <c r="AI498" t="s">
        <v>51</v>
      </c>
    </row>
    <row r="499" spans="2:35" x14ac:dyDescent="0.25">
      <c r="B499" t="s">
        <v>41</v>
      </c>
      <c r="D499" s="16">
        <v>2007683</v>
      </c>
      <c r="E499" s="13">
        <v>44113</v>
      </c>
      <c r="G499" s="17">
        <v>605400</v>
      </c>
      <c r="I499" s="17">
        <v>0</v>
      </c>
      <c r="K499" s="17">
        <v>0</v>
      </c>
      <c r="N499" s="14">
        <f t="shared" si="29"/>
        <v>0</v>
      </c>
      <c r="O499" s="15">
        <f t="shared" si="30"/>
        <v>605400</v>
      </c>
      <c r="P499" s="16">
        <v>2007683</v>
      </c>
      <c r="Q499" s="17">
        <v>605400</v>
      </c>
      <c r="S499" s="17">
        <v>605400</v>
      </c>
      <c r="T499" s="13">
        <v>44144</v>
      </c>
      <c r="U499" s="17">
        <v>0</v>
      </c>
      <c r="X499" s="17">
        <v>0</v>
      </c>
      <c r="AG499" s="15">
        <f t="shared" si="31"/>
        <v>0</v>
      </c>
      <c r="AI499" t="s">
        <v>51</v>
      </c>
    </row>
    <row r="500" spans="2:35" x14ac:dyDescent="0.25">
      <c r="B500" t="s">
        <v>41</v>
      </c>
      <c r="D500" s="16">
        <v>2008624</v>
      </c>
      <c r="E500" s="13">
        <v>44113</v>
      </c>
      <c r="G500" s="17">
        <v>59800</v>
      </c>
      <c r="I500" s="17">
        <v>0</v>
      </c>
      <c r="K500" s="17">
        <v>0</v>
      </c>
      <c r="N500" s="14">
        <f t="shared" si="29"/>
        <v>0</v>
      </c>
      <c r="O500" s="15">
        <f t="shared" si="30"/>
        <v>59800</v>
      </c>
      <c r="P500" s="16">
        <v>2008624</v>
      </c>
      <c r="Q500" s="17">
        <v>59800</v>
      </c>
      <c r="S500" s="17">
        <v>59800</v>
      </c>
      <c r="T500" s="13">
        <v>44146</v>
      </c>
      <c r="U500" s="17">
        <v>0</v>
      </c>
      <c r="X500" s="17">
        <v>0</v>
      </c>
      <c r="AG500" s="15">
        <f t="shared" si="31"/>
        <v>0</v>
      </c>
      <c r="AI500" t="s">
        <v>51</v>
      </c>
    </row>
    <row r="501" spans="2:35" x14ac:dyDescent="0.25">
      <c r="B501" t="s">
        <v>41</v>
      </c>
      <c r="D501" s="16">
        <v>2009270</v>
      </c>
      <c r="E501" s="13">
        <v>44113</v>
      </c>
      <c r="G501" s="17">
        <v>59800</v>
      </c>
      <c r="I501" s="17">
        <v>0</v>
      </c>
      <c r="K501" s="17">
        <v>0</v>
      </c>
      <c r="N501" s="14">
        <f t="shared" si="29"/>
        <v>0</v>
      </c>
      <c r="O501" s="15">
        <f t="shared" si="30"/>
        <v>59800</v>
      </c>
      <c r="P501" s="16">
        <v>2009270</v>
      </c>
      <c r="Q501" s="17">
        <v>59800</v>
      </c>
      <c r="S501" s="17">
        <v>59800</v>
      </c>
      <c r="T501" s="13">
        <v>44134</v>
      </c>
      <c r="U501" s="17">
        <v>0</v>
      </c>
      <c r="X501" s="17">
        <v>0</v>
      </c>
      <c r="AG501" s="15">
        <f t="shared" si="31"/>
        <v>0</v>
      </c>
      <c r="AI501" t="s">
        <v>51</v>
      </c>
    </row>
    <row r="502" spans="2:35" x14ac:dyDescent="0.25">
      <c r="B502" t="s">
        <v>41</v>
      </c>
      <c r="D502" s="16">
        <v>2009783</v>
      </c>
      <c r="E502" s="13">
        <v>1</v>
      </c>
      <c r="G502" s="17">
        <v>879700</v>
      </c>
      <c r="I502" s="17">
        <v>0</v>
      </c>
      <c r="K502" s="17">
        <v>0</v>
      </c>
      <c r="N502" s="14">
        <f t="shared" si="29"/>
        <v>0</v>
      </c>
      <c r="O502" s="15">
        <f t="shared" si="30"/>
        <v>879700</v>
      </c>
      <c r="P502" s="16">
        <v>2009783</v>
      </c>
      <c r="Q502" s="17">
        <v>879700</v>
      </c>
      <c r="S502" s="17">
        <v>879700</v>
      </c>
      <c r="T502" s="13">
        <v>44210</v>
      </c>
      <c r="U502" s="17">
        <v>0</v>
      </c>
      <c r="X502" s="17">
        <v>0</v>
      </c>
      <c r="AG502" s="15">
        <f t="shared" si="31"/>
        <v>0</v>
      </c>
      <c r="AI502" t="s">
        <v>51</v>
      </c>
    </row>
    <row r="503" spans="2:35" x14ac:dyDescent="0.25">
      <c r="B503" t="s">
        <v>41</v>
      </c>
      <c r="D503" s="16">
        <v>2010717</v>
      </c>
      <c r="E503" s="13">
        <v>1</v>
      </c>
      <c r="G503" s="17">
        <v>3367100</v>
      </c>
      <c r="I503" s="17">
        <v>0</v>
      </c>
      <c r="K503" s="17">
        <v>0</v>
      </c>
      <c r="N503" s="14">
        <f t="shared" si="29"/>
        <v>0</v>
      </c>
      <c r="O503" s="15">
        <f t="shared" si="30"/>
        <v>3367100</v>
      </c>
      <c r="P503" s="16">
        <v>2010717</v>
      </c>
      <c r="Q503" s="17">
        <v>3367100</v>
      </c>
      <c r="S503" s="17">
        <v>3367100</v>
      </c>
      <c r="T503" s="13">
        <v>44163</v>
      </c>
      <c r="U503" s="17">
        <v>0</v>
      </c>
      <c r="X503" s="17">
        <v>0</v>
      </c>
      <c r="AG503" s="15">
        <f t="shared" si="31"/>
        <v>0</v>
      </c>
      <c r="AI503" t="s">
        <v>51</v>
      </c>
    </row>
    <row r="504" spans="2:35" x14ac:dyDescent="0.25">
      <c r="B504" t="s">
        <v>41</v>
      </c>
      <c r="D504" s="16">
        <v>2012932</v>
      </c>
      <c r="E504" s="13">
        <v>1</v>
      </c>
      <c r="G504" s="17">
        <v>1405100</v>
      </c>
      <c r="I504" s="17">
        <v>0</v>
      </c>
      <c r="K504" s="17">
        <v>0</v>
      </c>
      <c r="N504" s="14">
        <f t="shared" si="29"/>
        <v>0</v>
      </c>
      <c r="O504" s="15">
        <f t="shared" si="30"/>
        <v>1405100</v>
      </c>
      <c r="P504" s="16">
        <v>2012932</v>
      </c>
      <c r="Q504" s="17">
        <v>1405100</v>
      </c>
      <c r="S504" s="17">
        <v>1405100</v>
      </c>
      <c r="T504" s="13">
        <v>44211</v>
      </c>
      <c r="U504" s="17">
        <v>0</v>
      </c>
      <c r="X504" s="17">
        <v>0</v>
      </c>
      <c r="AG504" s="15">
        <f t="shared" si="31"/>
        <v>0</v>
      </c>
      <c r="AI504" t="s">
        <v>51</v>
      </c>
    </row>
    <row r="505" spans="2:35" x14ac:dyDescent="0.25">
      <c r="B505" t="s">
        <v>41</v>
      </c>
      <c r="D505" s="16">
        <v>2013129</v>
      </c>
      <c r="E505" s="13">
        <v>44210</v>
      </c>
      <c r="G505" s="17">
        <v>649300</v>
      </c>
      <c r="I505" s="17">
        <v>0</v>
      </c>
      <c r="K505" s="17">
        <v>0</v>
      </c>
      <c r="N505" s="14">
        <f t="shared" si="29"/>
        <v>0</v>
      </c>
      <c r="O505" s="15">
        <f t="shared" si="30"/>
        <v>649300</v>
      </c>
      <c r="P505" s="16">
        <v>2013129</v>
      </c>
      <c r="Q505" s="17">
        <v>649300</v>
      </c>
      <c r="S505" s="17">
        <v>649300</v>
      </c>
      <c r="T505" s="13">
        <v>44224</v>
      </c>
      <c r="U505" s="17">
        <v>0</v>
      </c>
      <c r="X505" s="17">
        <v>0</v>
      </c>
      <c r="AG505" s="15">
        <f t="shared" si="31"/>
        <v>0</v>
      </c>
      <c r="AI505" t="s">
        <v>51</v>
      </c>
    </row>
    <row r="506" spans="2:35" x14ac:dyDescent="0.25">
      <c r="B506" t="s">
        <v>41</v>
      </c>
      <c r="D506" s="16">
        <v>2013479</v>
      </c>
      <c r="E506" s="13">
        <v>1</v>
      </c>
      <c r="G506" s="17">
        <v>685800</v>
      </c>
      <c r="I506" s="17">
        <v>0</v>
      </c>
      <c r="K506" s="17">
        <v>0</v>
      </c>
      <c r="N506" s="14">
        <f t="shared" si="29"/>
        <v>0</v>
      </c>
      <c r="O506" s="15">
        <f t="shared" si="30"/>
        <v>685800</v>
      </c>
      <c r="P506" s="16">
        <v>2013479</v>
      </c>
      <c r="Q506" s="17">
        <v>685800</v>
      </c>
      <c r="S506" s="17">
        <v>685800</v>
      </c>
      <c r="T506" s="13">
        <v>44210</v>
      </c>
      <c r="U506" s="17">
        <v>0</v>
      </c>
      <c r="X506" s="17">
        <v>0</v>
      </c>
      <c r="AG506" s="15">
        <f t="shared" si="31"/>
        <v>0</v>
      </c>
      <c r="AI506" t="s">
        <v>51</v>
      </c>
    </row>
    <row r="507" spans="2:35" x14ac:dyDescent="0.25">
      <c r="B507" t="s">
        <v>41</v>
      </c>
      <c r="D507" s="16">
        <v>2014295</v>
      </c>
      <c r="E507" s="13">
        <v>1</v>
      </c>
      <c r="G507" s="17">
        <v>2586143</v>
      </c>
      <c r="I507" s="17">
        <v>0</v>
      </c>
      <c r="K507" s="17">
        <v>0</v>
      </c>
      <c r="N507" s="14">
        <f t="shared" si="29"/>
        <v>0</v>
      </c>
      <c r="O507" s="15">
        <f t="shared" si="30"/>
        <v>2586143</v>
      </c>
      <c r="P507" s="16">
        <v>2014295</v>
      </c>
      <c r="Q507" s="17">
        <v>2586143</v>
      </c>
      <c r="S507" s="17">
        <v>2586143</v>
      </c>
      <c r="T507" s="13">
        <v>44211</v>
      </c>
      <c r="U507" s="17">
        <v>0</v>
      </c>
      <c r="X507" s="17">
        <v>0</v>
      </c>
      <c r="AG507" s="15">
        <f t="shared" si="31"/>
        <v>0</v>
      </c>
      <c r="AI507" t="s">
        <v>51</v>
      </c>
    </row>
    <row r="508" spans="2:35" x14ac:dyDescent="0.25">
      <c r="B508" t="s">
        <v>41</v>
      </c>
      <c r="D508" s="16">
        <v>2014763</v>
      </c>
      <c r="E508" s="13">
        <v>1</v>
      </c>
      <c r="G508" s="17">
        <v>82000</v>
      </c>
      <c r="I508" s="17">
        <v>0</v>
      </c>
      <c r="K508" s="17">
        <v>0</v>
      </c>
      <c r="N508" s="14">
        <f t="shared" si="29"/>
        <v>0</v>
      </c>
      <c r="O508" s="15">
        <f t="shared" si="30"/>
        <v>82000</v>
      </c>
      <c r="P508" s="16">
        <v>2014763</v>
      </c>
      <c r="Q508" s="17">
        <v>82000</v>
      </c>
      <c r="S508" s="17">
        <v>82000</v>
      </c>
      <c r="T508" s="13">
        <v>44208</v>
      </c>
      <c r="U508" s="17">
        <v>0</v>
      </c>
      <c r="X508" s="17">
        <v>0</v>
      </c>
      <c r="AG508" s="15">
        <f t="shared" si="31"/>
        <v>0</v>
      </c>
      <c r="AI508" t="s">
        <v>51</v>
      </c>
    </row>
    <row r="509" spans="2:35" x14ac:dyDescent="0.25">
      <c r="B509" t="s">
        <v>41</v>
      </c>
      <c r="D509" s="16">
        <v>2014931</v>
      </c>
      <c r="E509" s="13">
        <v>44113</v>
      </c>
      <c r="G509" s="17">
        <v>336800</v>
      </c>
      <c r="I509" s="17">
        <v>0</v>
      </c>
      <c r="K509" s="17">
        <v>0</v>
      </c>
      <c r="N509" s="14">
        <f t="shared" si="29"/>
        <v>0</v>
      </c>
      <c r="O509" s="15">
        <f t="shared" si="30"/>
        <v>336800</v>
      </c>
      <c r="P509" s="16">
        <v>2014931</v>
      </c>
      <c r="Q509" s="17">
        <v>336800</v>
      </c>
      <c r="S509" s="17">
        <v>336800</v>
      </c>
      <c r="T509" s="13">
        <v>44135</v>
      </c>
      <c r="U509" s="17">
        <v>0</v>
      </c>
      <c r="X509" s="17">
        <v>0</v>
      </c>
      <c r="AG509" s="15">
        <f t="shared" si="31"/>
        <v>0</v>
      </c>
      <c r="AI509" t="s">
        <v>51</v>
      </c>
    </row>
    <row r="510" spans="2:35" x14ac:dyDescent="0.25">
      <c r="B510" t="s">
        <v>41</v>
      </c>
      <c r="D510" s="16">
        <v>2016816</v>
      </c>
      <c r="E510" s="13">
        <v>1</v>
      </c>
      <c r="G510" s="17">
        <v>1334800</v>
      </c>
      <c r="I510" s="17">
        <v>0</v>
      </c>
      <c r="K510" s="17">
        <v>0</v>
      </c>
      <c r="N510" s="14">
        <f t="shared" si="29"/>
        <v>0</v>
      </c>
      <c r="O510" s="15">
        <f t="shared" si="30"/>
        <v>1334800</v>
      </c>
      <c r="P510" s="16">
        <v>2016816</v>
      </c>
      <c r="Q510" s="17">
        <v>1334800</v>
      </c>
      <c r="S510" s="17">
        <v>1334800</v>
      </c>
      <c r="T510" s="13">
        <v>44210</v>
      </c>
      <c r="U510" s="17">
        <v>0</v>
      </c>
      <c r="X510" s="17">
        <v>0</v>
      </c>
      <c r="AG510" s="15">
        <f t="shared" si="31"/>
        <v>0</v>
      </c>
      <c r="AI510" t="s">
        <v>51</v>
      </c>
    </row>
    <row r="511" spans="2:35" x14ac:dyDescent="0.25">
      <c r="B511" t="s">
        <v>41</v>
      </c>
      <c r="D511" s="16">
        <v>2016898</v>
      </c>
      <c r="E511" s="13">
        <v>44146</v>
      </c>
      <c r="G511" s="17">
        <v>59800</v>
      </c>
      <c r="I511" s="17">
        <v>0</v>
      </c>
      <c r="K511" s="17">
        <v>0</v>
      </c>
      <c r="N511" s="14">
        <f t="shared" si="29"/>
        <v>0</v>
      </c>
      <c r="O511" s="15">
        <f t="shared" si="30"/>
        <v>59800</v>
      </c>
      <c r="P511" s="16">
        <v>2016898</v>
      </c>
      <c r="Q511" s="17">
        <v>59800</v>
      </c>
      <c r="S511" s="17">
        <v>59800</v>
      </c>
      <c r="T511" s="13">
        <v>44169</v>
      </c>
      <c r="U511" s="17">
        <v>0</v>
      </c>
      <c r="X511" s="17">
        <v>0</v>
      </c>
      <c r="AG511" s="15">
        <f t="shared" si="31"/>
        <v>0</v>
      </c>
      <c r="AI511" t="s">
        <v>51</v>
      </c>
    </row>
    <row r="512" spans="2:35" x14ac:dyDescent="0.25">
      <c r="B512" t="s">
        <v>41</v>
      </c>
      <c r="D512" s="16">
        <v>2020684</v>
      </c>
      <c r="E512" s="13">
        <v>44175</v>
      </c>
      <c r="G512" s="17">
        <v>63400</v>
      </c>
      <c r="I512" s="17">
        <v>0</v>
      </c>
      <c r="K512" s="17">
        <v>0</v>
      </c>
      <c r="N512" s="14">
        <f t="shared" si="29"/>
        <v>0</v>
      </c>
      <c r="O512" s="15">
        <f t="shared" si="30"/>
        <v>63400</v>
      </c>
      <c r="P512" s="16">
        <v>2020684</v>
      </c>
      <c r="Q512" s="17">
        <v>63400</v>
      </c>
      <c r="S512" s="17">
        <v>63400</v>
      </c>
      <c r="T512" s="13">
        <v>44205</v>
      </c>
      <c r="U512" s="17">
        <v>0</v>
      </c>
      <c r="X512" s="17">
        <v>0</v>
      </c>
      <c r="AG512" s="15">
        <f t="shared" si="31"/>
        <v>0</v>
      </c>
      <c r="AI512" t="s">
        <v>51</v>
      </c>
    </row>
    <row r="513" spans="2:35" x14ac:dyDescent="0.25">
      <c r="B513" t="s">
        <v>41</v>
      </c>
      <c r="D513" s="16">
        <v>2022016</v>
      </c>
      <c r="E513" s="13">
        <v>1</v>
      </c>
      <c r="G513" s="17">
        <v>130400</v>
      </c>
      <c r="I513" s="17">
        <v>0</v>
      </c>
      <c r="K513" s="17">
        <v>0</v>
      </c>
      <c r="N513" s="14">
        <f t="shared" si="29"/>
        <v>0</v>
      </c>
      <c r="O513" s="15">
        <f t="shared" si="30"/>
        <v>130400</v>
      </c>
      <c r="P513" s="16">
        <v>2022016</v>
      </c>
      <c r="Q513" s="17">
        <v>130400</v>
      </c>
      <c r="S513" s="17">
        <v>130400</v>
      </c>
      <c r="T513" s="13">
        <v>44209</v>
      </c>
      <c r="U513" s="17">
        <v>0</v>
      </c>
      <c r="X513" s="17">
        <v>0</v>
      </c>
      <c r="AG513" s="15">
        <f t="shared" si="31"/>
        <v>0</v>
      </c>
      <c r="AI513" t="s">
        <v>51</v>
      </c>
    </row>
    <row r="514" spans="2:35" x14ac:dyDescent="0.25">
      <c r="B514" t="s">
        <v>41</v>
      </c>
      <c r="D514" s="16">
        <v>2022517</v>
      </c>
      <c r="E514" s="13">
        <v>1</v>
      </c>
      <c r="G514" s="17">
        <v>105800</v>
      </c>
      <c r="I514" s="17">
        <v>0</v>
      </c>
      <c r="K514" s="17">
        <v>0</v>
      </c>
      <c r="N514" s="14">
        <f t="shared" si="29"/>
        <v>0</v>
      </c>
      <c r="O514" s="15">
        <f t="shared" si="30"/>
        <v>105800</v>
      </c>
      <c r="P514" s="16">
        <v>2022517</v>
      </c>
      <c r="Q514" s="17">
        <v>105800</v>
      </c>
      <c r="S514" s="17">
        <v>105800</v>
      </c>
      <c r="T514" s="13">
        <v>44210</v>
      </c>
      <c r="U514" s="17">
        <v>0</v>
      </c>
      <c r="X514" s="17">
        <v>0</v>
      </c>
      <c r="AG514" s="15">
        <f t="shared" si="31"/>
        <v>0</v>
      </c>
      <c r="AI514" t="s">
        <v>51</v>
      </c>
    </row>
    <row r="515" spans="2:35" x14ac:dyDescent="0.25">
      <c r="B515" t="s">
        <v>41</v>
      </c>
      <c r="D515" s="16">
        <v>2023653</v>
      </c>
      <c r="E515" s="13">
        <v>44176</v>
      </c>
      <c r="G515" s="17">
        <v>25600</v>
      </c>
      <c r="I515" s="17">
        <v>0</v>
      </c>
      <c r="K515" s="17">
        <v>0</v>
      </c>
      <c r="N515" s="14">
        <f t="shared" si="29"/>
        <v>0</v>
      </c>
      <c r="O515" s="15">
        <f t="shared" si="30"/>
        <v>25600</v>
      </c>
      <c r="P515" s="16">
        <v>2023653</v>
      </c>
      <c r="Q515" s="17">
        <v>25600</v>
      </c>
      <c r="S515" s="17">
        <v>25600</v>
      </c>
      <c r="T515" s="13">
        <v>44214</v>
      </c>
      <c r="U515" s="17">
        <v>0</v>
      </c>
      <c r="X515" s="17">
        <v>0</v>
      </c>
      <c r="AG515" s="15">
        <f t="shared" si="31"/>
        <v>0</v>
      </c>
      <c r="AI515" t="s">
        <v>51</v>
      </c>
    </row>
    <row r="516" spans="2:35" x14ac:dyDescent="0.25">
      <c r="B516" t="s">
        <v>41</v>
      </c>
      <c r="D516" s="16">
        <v>2025312</v>
      </c>
      <c r="E516" s="13">
        <v>44172</v>
      </c>
      <c r="G516" s="17">
        <v>700400</v>
      </c>
      <c r="I516" s="17">
        <v>0</v>
      </c>
      <c r="K516" s="17">
        <v>0</v>
      </c>
      <c r="N516" s="14">
        <f t="shared" si="29"/>
        <v>0</v>
      </c>
      <c r="O516" s="15">
        <f t="shared" si="30"/>
        <v>700400</v>
      </c>
      <c r="P516" s="16">
        <v>2025312</v>
      </c>
      <c r="Q516" s="17">
        <v>700400</v>
      </c>
      <c r="S516" s="17">
        <v>700400</v>
      </c>
      <c r="T516" s="13">
        <v>44203</v>
      </c>
      <c r="U516" s="17">
        <v>0</v>
      </c>
      <c r="X516" s="17">
        <v>0</v>
      </c>
      <c r="AG516" s="15">
        <f t="shared" si="31"/>
        <v>0</v>
      </c>
      <c r="AI516" t="s">
        <v>51</v>
      </c>
    </row>
    <row r="517" spans="2:35" x14ac:dyDescent="0.25">
      <c r="B517" t="s">
        <v>41</v>
      </c>
      <c r="D517" s="16">
        <v>2025536</v>
      </c>
      <c r="E517" s="13">
        <v>44175</v>
      </c>
      <c r="G517" s="17">
        <v>49600</v>
      </c>
      <c r="I517" s="17">
        <v>0</v>
      </c>
      <c r="K517" s="17">
        <v>0</v>
      </c>
      <c r="N517" s="14">
        <f t="shared" si="29"/>
        <v>0</v>
      </c>
      <c r="O517" s="15">
        <f t="shared" si="30"/>
        <v>49600</v>
      </c>
      <c r="P517" s="16">
        <v>2025536</v>
      </c>
      <c r="Q517" s="17">
        <v>49600</v>
      </c>
      <c r="S517" s="17">
        <v>49600</v>
      </c>
      <c r="T517" s="13">
        <v>44205</v>
      </c>
      <c r="U517" s="17">
        <v>0</v>
      </c>
      <c r="X517" s="17">
        <v>0</v>
      </c>
      <c r="AG517" s="15">
        <f t="shared" si="31"/>
        <v>0</v>
      </c>
      <c r="AI517" t="s">
        <v>51</v>
      </c>
    </row>
    <row r="518" spans="2:35" x14ac:dyDescent="0.25">
      <c r="B518" t="s">
        <v>41</v>
      </c>
      <c r="D518" s="16">
        <v>2026008</v>
      </c>
      <c r="E518" s="13">
        <v>44172</v>
      </c>
      <c r="G518" s="17">
        <v>801400</v>
      </c>
      <c r="I518" s="17">
        <v>0</v>
      </c>
      <c r="K518" s="17">
        <v>0</v>
      </c>
      <c r="N518" s="14">
        <f t="shared" si="29"/>
        <v>0</v>
      </c>
      <c r="O518" s="15">
        <f t="shared" si="30"/>
        <v>801400</v>
      </c>
      <c r="P518" s="16">
        <v>2026008</v>
      </c>
      <c r="Q518" s="17">
        <v>801400</v>
      </c>
      <c r="S518" s="17">
        <v>801400</v>
      </c>
      <c r="T518" s="13">
        <v>44203</v>
      </c>
      <c r="U518" s="17">
        <v>0</v>
      </c>
      <c r="X518" s="17">
        <v>0</v>
      </c>
      <c r="AG518" s="15">
        <f t="shared" si="31"/>
        <v>0</v>
      </c>
      <c r="AI518" t="s">
        <v>51</v>
      </c>
    </row>
    <row r="519" spans="2:35" x14ac:dyDescent="0.25">
      <c r="B519" t="s">
        <v>41</v>
      </c>
      <c r="D519" s="16">
        <v>2026215</v>
      </c>
      <c r="E519" s="13">
        <v>44174</v>
      </c>
      <c r="G519" s="17">
        <v>512700</v>
      </c>
      <c r="I519" s="17">
        <v>0</v>
      </c>
      <c r="K519" s="17">
        <v>0</v>
      </c>
      <c r="N519" s="14">
        <f t="shared" si="29"/>
        <v>0</v>
      </c>
      <c r="O519" s="15">
        <f t="shared" si="30"/>
        <v>512700</v>
      </c>
      <c r="P519" s="16">
        <v>2026215</v>
      </c>
      <c r="Q519" s="17">
        <v>512700</v>
      </c>
      <c r="S519" s="17">
        <v>512700</v>
      </c>
      <c r="T519" s="13">
        <v>44203</v>
      </c>
      <c r="U519" s="17">
        <v>0</v>
      </c>
      <c r="X519" s="17">
        <v>0</v>
      </c>
      <c r="AG519" s="15">
        <f t="shared" si="31"/>
        <v>0</v>
      </c>
      <c r="AI519" t="s">
        <v>51</v>
      </c>
    </row>
    <row r="520" spans="2:35" x14ac:dyDescent="0.25">
      <c r="B520" t="s">
        <v>41</v>
      </c>
      <c r="D520" s="16">
        <v>2026402</v>
      </c>
      <c r="E520" s="13">
        <v>44175</v>
      </c>
      <c r="G520" s="17">
        <v>227600</v>
      </c>
      <c r="I520" s="17">
        <v>0</v>
      </c>
      <c r="K520" s="17">
        <v>0</v>
      </c>
      <c r="N520" s="14">
        <f t="shared" si="29"/>
        <v>0</v>
      </c>
      <c r="O520" s="15">
        <f t="shared" si="30"/>
        <v>227600</v>
      </c>
      <c r="P520" s="16">
        <v>2026402</v>
      </c>
      <c r="Q520" s="17">
        <v>227600</v>
      </c>
      <c r="S520" s="17">
        <v>227600</v>
      </c>
      <c r="T520" s="13">
        <v>44211</v>
      </c>
      <c r="U520" s="17">
        <v>0</v>
      </c>
      <c r="X520" s="17">
        <v>0</v>
      </c>
      <c r="AG520" s="15">
        <f t="shared" si="31"/>
        <v>0</v>
      </c>
      <c r="AI520" t="s">
        <v>51</v>
      </c>
    </row>
    <row r="521" spans="2:35" x14ac:dyDescent="0.25">
      <c r="B521" t="s">
        <v>41</v>
      </c>
      <c r="D521" s="16">
        <v>2027078</v>
      </c>
      <c r="E521" s="13">
        <v>44174</v>
      </c>
      <c r="G521" s="17">
        <v>63369</v>
      </c>
      <c r="I521" s="17">
        <v>0</v>
      </c>
      <c r="K521" s="17">
        <v>0</v>
      </c>
      <c r="N521" s="14">
        <f t="shared" si="29"/>
        <v>0</v>
      </c>
      <c r="O521" s="15">
        <f t="shared" si="30"/>
        <v>63369</v>
      </c>
      <c r="P521" s="16">
        <v>2027078</v>
      </c>
      <c r="Q521" s="17">
        <v>63369</v>
      </c>
      <c r="S521" s="17">
        <v>63369</v>
      </c>
      <c r="T521" s="13">
        <v>44202</v>
      </c>
      <c r="U521" s="17">
        <v>0</v>
      </c>
      <c r="X521" s="17">
        <v>0</v>
      </c>
      <c r="AG521" s="15">
        <f t="shared" si="31"/>
        <v>0</v>
      </c>
      <c r="AI521" t="s">
        <v>51</v>
      </c>
    </row>
    <row r="522" spans="2:35" x14ac:dyDescent="0.25">
      <c r="B522" t="s">
        <v>41</v>
      </c>
      <c r="D522" s="16">
        <v>2027346</v>
      </c>
      <c r="E522" s="13">
        <v>44174</v>
      </c>
      <c r="G522" s="17">
        <v>63369</v>
      </c>
      <c r="I522" s="17">
        <v>0</v>
      </c>
      <c r="K522" s="17">
        <v>0</v>
      </c>
      <c r="N522" s="14">
        <f t="shared" ref="N522:N585" si="32">J522+K522+L522+M522</f>
        <v>0</v>
      </c>
      <c r="O522" s="15">
        <f t="shared" ref="O522:O585" si="33">+G522-I522-N522</f>
        <v>63369</v>
      </c>
      <c r="P522" s="16">
        <v>2027346</v>
      </c>
      <c r="Q522" s="17">
        <v>63369</v>
      </c>
      <c r="S522" s="17">
        <v>63369</v>
      </c>
      <c r="T522" s="13">
        <v>44202</v>
      </c>
      <c r="U522" s="17">
        <v>0</v>
      </c>
      <c r="X522" s="17">
        <v>0</v>
      </c>
      <c r="AG522" s="15">
        <f t="shared" ref="AG522:AG585" si="34">+G522-I522-N522-R522-Z522-AC522-S522-U522-AF522-X522</f>
        <v>0</v>
      </c>
      <c r="AI522" t="s">
        <v>51</v>
      </c>
    </row>
    <row r="523" spans="2:35" x14ac:dyDescent="0.25">
      <c r="B523" t="s">
        <v>41</v>
      </c>
      <c r="D523" s="16">
        <v>2027814</v>
      </c>
      <c r="E523" s="13">
        <v>44179</v>
      </c>
      <c r="G523" s="17">
        <v>58500</v>
      </c>
      <c r="I523" s="17">
        <v>0</v>
      </c>
      <c r="K523" s="17">
        <v>0</v>
      </c>
      <c r="N523" s="14">
        <f t="shared" si="32"/>
        <v>0</v>
      </c>
      <c r="O523" s="15">
        <f t="shared" si="33"/>
        <v>58500</v>
      </c>
      <c r="P523" s="16">
        <v>2027814</v>
      </c>
      <c r="Q523" s="17">
        <v>58500</v>
      </c>
      <c r="S523" s="17">
        <v>58500</v>
      </c>
      <c r="T523" s="13">
        <v>44210</v>
      </c>
      <c r="U523" s="17">
        <v>0</v>
      </c>
      <c r="X523" s="17">
        <v>0</v>
      </c>
      <c r="AG523" s="15">
        <f t="shared" si="34"/>
        <v>0</v>
      </c>
      <c r="AI523" t="s">
        <v>51</v>
      </c>
    </row>
    <row r="524" spans="2:35" x14ac:dyDescent="0.25">
      <c r="B524" t="s">
        <v>41</v>
      </c>
      <c r="D524" s="16">
        <v>2027917</v>
      </c>
      <c r="E524" s="13">
        <v>44174</v>
      </c>
      <c r="G524" s="17">
        <v>63400</v>
      </c>
      <c r="I524" s="17">
        <v>0</v>
      </c>
      <c r="K524" s="17">
        <v>0</v>
      </c>
      <c r="N524" s="14">
        <f t="shared" si="32"/>
        <v>0</v>
      </c>
      <c r="O524" s="15">
        <f t="shared" si="33"/>
        <v>63400</v>
      </c>
      <c r="P524" s="16">
        <v>2027917</v>
      </c>
      <c r="Q524" s="17">
        <v>63400</v>
      </c>
      <c r="S524" s="17">
        <v>63400</v>
      </c>
      <c r="T524" s="13">
        <v>44203</v>
      </c>
      <c r="U524" s="17">
        <v>0</v>
      </c>
      <c r="X524" s="17">
        <v>0</v>
      </c>
      <c r="AG524" s="15">
        <f t="shared" si="34"/>
        <v>0</v>
      </c>
      <c r="AI524" t="s">
        <v>51</v>
      </c>
    </row>
    <row r="525" spans="2:35" x14ac:dyDescent="0.25">
      <c r="B525" t="s">
        <v>41</v>
      </c>
      <c r="D525" s="16">
        <v>2027954</v>
      </c>
      <c r="E525" s="13">
        <v>1</v>
      </c>
      <c r="G525" s="17">
        <v>70893</v>
      </c>
      <c r="I525" s="17">
        <v>0</v>
      </c>
      <c r="K525" s="17">
        <v>0</v>
      </c>
      <c r="N525" s="14">
        <f t="shared" si="32"/>
        <v>0</v>
      </c>
      <c r="O525" s="15">
        <f t="shared" si="33"/>
        <v>70893</v>
      </c>
      <c r="P525" s="16">
        <v>2027954</v>
      </c>
      <c r="Q525" s="17">
        <v>70893</v>
      </c>
      <c r="S525" s="17">
        <v>70893</v>
      </c>
      <c r="T525" s="13">
        <v>44210</v>
      </c>
      <c r="U525" s="17">
        <v>0</v>
      </c>
      <c r="X525" s="17">
        <v>0</v>
      </c>
      <c r="AG525" s="15">
        <f t="shared" si="34"/>
        <v>0</v>
      </c>
      <c r="AI525" t="s">
        <v>51</v>
      </c>
    </row>
    <row r="526" spans="2:35" x14ac:dyDescent="0.25">
      <c r="B526" t="s">
        <v>41</v>
      </c>
      <c r="D526" s="16">
        <v>2029129</v>
      </c>
      <c r="E526" s="13">
        <v>1</v>
      </c>
      <c r="G526" s="17">
        <v>1415000</v>
      </c>
      <c r="I526" s="17">
        <v>0</v>
      </c>
      <c r="K526" s="17">
        <v>0</v>
      </c>
      <c r="N526" s="14">
        <f t="shared" si="32"/>
        <v>0</v>
      </c>
      <c r="O526" s="15">
        <f t="shared" si="33"/>
        <v>1415000</v>
      </c>
      <c r="P526" s="16">
        <v>2029129</v>
      </c>
      <c r="Q526" s="17">
        <v>1415000</v>
      </c>
      <c r="S526" s="17">
        <v>1415000</v>
      </c>
      <c r="T526" s="13">
        <v>44208</v>
      </c>
      <c r="U526" s="17">
        <v>0</v>
      </c>
      <c r="X526" s="17">
        <v>0</v>
      </c>
      <c r="AG526" s="15">
        <f t="shared" si="34"/>
        <v>0</v>
      </c>
      <c r="AI526" t="s">
        <v>51</v>
      </c>
    </row>
    <row r="527" spans="2:35" x14ac:dyDescent="0.25">
      <c r="B527" t="s">
        <v>41</v>
      </c>
      <c r="D527" s="16">
        <v>2029160</v>
      </c>
      <c r="E527" s="13">
        <v>44175</v>
      </c>
      <c r="G527" s="17">
        <v>45500</v>
      </c>
      <c r="I527" s="17">
        <v>0</v>
      </c>
      <c r="K527" s="17">
        <v>0</v>
      </c>
      <c r="N527" s="14">
        <f t="shared" si="32"/>
        <v>0</v>
      </c>
      <c r="O527" s="15">
        <f t="shared" si="33"/>
        <v>45500</v>
      </c>
      <c r="P527" s="16">
        <v>2029160</v>
      </c>
      <c r="Q527" s="17">
        <v>45500</v>
      </c>
      <c r="S527" s="17">
        <v>45500</v>
      </c>
      <c r="T527" s="13">
        <v>44205</v>
      </c>
      <c r="U527" s="17">
        <v>0</v>
      </c>
      <c r="X527" s="17">
        <v>0</v>
      </c>
      <c r="AG527" s="15">
        <f t="shared" si="34"/>
        <v>0</v>
      </c>
      <c r="AI527" t="s">
        <v>51</v>
      </c>
    </row>
    <row r="528" spans="2:35" x14ac:dyDescent="0.25">
      <c r="B528" t="s">
        <v>41</v>
      </c>
      <c r="D528" s="16">
        <v>2029182</v>
      </c>
      <c r="E528" s="13">
        <v>44175</v>
      </c>
      <c r="G528" s="17">
        <v>226800</v>
      </c>
      <c r="I528" s="17">
        <v>0</v>
      </c>
      <c r="K528" s="17">
        <v>0</v>
      </c>
      <c r="N528" s="14">
        <f t="shared" si="32"/>
        <v>0</v>
      </c>
      <c r="O528" s="15">
        <f t="shared" si="33"/>
        <v>226800</v>
      </c>
      <c r="P528" s="16">
        <v>2029182</v>
      </c>
      <c r="Q528" s="17">
        <v>226800</v>
      </c>
      <c r="S528" s="17">
        <v>226800</v>
      </c>
      <c r="T528" s="13">
        <v>44208</v>
      </c>
      <c r="U528" s="17">
        <v>0</v>
      </c>
      <c r="X528" s="17">
        <v>0</v>
      </c>
      <c r="AG528" s="15">
        <f t="shared" si="34"/>
        <v>0</v>
      </c>
      <c r="AI528" t="s">
        <v>51</v>
      </c>
    </row>
    <row r="529" spans="2:35" x14ac:dyDescent="0.25">
      <c r="B529" t="s">
        <v>41</v>
      </c>
      <c r="D529" s="16">
        <v>2029612</v>
      </c>
      <c r="E529" s="13">
        <v>44175</v>
      </c>
      <c r="G529" s="17">
        <v>63400</v>
      </c>
      <c r="I529" s="17">
        <v>0</v>
      </c>
      <c r="K529" s="17">
        <v>0</v>
      </c>
      <c r="N529" s="14">
        <f t="shared" si="32"/>
        <v>0</v>
      </c>
      <c r="O529" s="15">
        <f t="shared" si="33"/>
        <v>63400</v>
      </c>
      <c r="P529" s="16">
        <v>2029612</v>
      </c>
      <c r="Q529" s="17">
        <v>63400</v>
      </c>
      <c r="S529" s="17">
        <v>63400</v>
      </c>
      <c r="T529" s="13">
        <v>44205</v>
      </c>
      <c r="U529" s="17">
        <v>0</v>
      </c>
      <c r="X529" s="17">
        <v>0</v>
      </c>
      <c r="AG529" s="15">
        <f t="shared" si="34"/>
        <v>0</v>
      </c>
      <c r="AI529" t="s">
        <v>51</v>
      </c>
    </row>
    <row r="530" spans="2:35" x14ac:dyDescent="0.25">
      <c r="B530" t="s">
        <v>41</v>
      </c>
      <c r="D530" s="16">
        <v>2029946</v>
      </c>
      <c r="E530" s="13">
        <v>44175</v>
      </c>
      <c r="G530" s="17">
        <v>67700</v>
      </c>
      <c r="I530" s="17">
        <v>0</v>
      </c>
      <c r="K530" s="17">
        <v>0</v>
      </c>
      <c r="N530" s="14">
        <f t="shared" si="32"/>
        <v>0</v>
      </c>
      <c r="O530" s="15">
        <f t="shared" si="33"/>
        <v>67700</v>
      </c>
      <c r="P530" s="16">
        <v>2029946</v>
      </c>
      <c r="Q530" s="17">
        <v>67700</v>
      </c>
      <c r="S530" s="17">
        <v>67700</v>
      </c>
      <c r="T530" s="13">
        <v>44205</v>
      </c>
      <c r="U530" s="17">
        <v>0</v>
      </c>
      <c r="X530" s="17">
        <v>0</v>
      </c>
      <c r="AG530" s="15">
        <f t="shared" si="34"/>
        <v>0</v>
      </c>
      <c r="AI530" t="s">
        <v>51</v>
      </c>
    </row>
    <row r="531" spans="2:35" x14ac:dyDescent="0.25">
      <c r="B531" t="s">
        <v>41</v>
      </c>
      <c r="D531" s="16">
        <v>2030341</v>
      </c>
      <c r="E531" s="13">
        <v>44174</v>
      </c>
      <c r="G531" s="17">
        <v>496800</v>
      </c>
      <c r="I531" s="17">
        <v>0</v>
      </c>
      <c r="K531" s="17">
        <v>0</v>
      </c>
      <c r="N531" s="14">
        <f t="shared" si="32"/>
        <v>0</v>
      </c>
      <c r="O531" s="15">
        <f t="shared" si="33"/>
        <v>496800</v>
      </c>
      <c r="P531" s="16">
        <v>2030341</v>
      </c>
      <c r="Q531" s="17">
        <v>496800</v>
      </c>
      <c r="S531" s="17">
        <v>496800</v>
      </c>
      <c r="T531" s="13">
        <v>44202</v>
      </c>
      <c r="U531" s="17">
        <v>0</v>
      </c>
      <c r="X531" s="17">
        <v>0</v>
      </c>
      <c r="AG531" s="15">
        <f t="shared" si="34"/>
        <v>0</v>
      </c>
      <c r="AI531" t="s">
        <v>51</v>
      </c>
    </row>
    <row r="532" spans="2:35" x14ac:dyDescent="0.25">
      <c r="B532" t="s">
        <v>41</v>
      </c>
      <c r="D532" s="16">
        <v>2030412</v>
      </c>
      <c r="E532" s="13">
        <v>1</v>
      </c>
      <c r="G532" s="17">
        <v>513400</v>
      </c>
      <c r="I532" s="17">
        <v>0</v>
      </c>
      <c r="K532" s="17">
        <v>0</v>
      </c>
      <c r="N532" s="14">
        <f t="shared" si="32"/>
        <v>0</v>
      </c>
      <c r="O532" s="15">
        <f t="shared" si="33"/>
        <v>513400</v>
      </c>
      <c r="P532" s="16">
        <v>2030412</v>
      </c>
      <c r="Q532" s="17">
        <v>513400</v>
      </c>
      <c r="S532" s="17">
        <v>513400</v>
      </c>
      <c r="T532" s="13">
        <v>44210</v>
      </c>
      <c r="U532" s="17">
        <v>0</v>
      </c>
      <c r="X532" s="17">
        <v>0</v>
      </c>
      <c r="AG532" s="15">
        <f t="shared" si="34"/>
        <v>0</v>
      </c>
      <c r="AI532" t="s">
        <v>51</v>
      </c>
    </row>
    <row r="533" spans="2:35" x14ac:dyDescent="0.25">
      <c r="B533" t="s">
        <v>41</v>
      </c>
      <c r="D533" s="16">
        <v>2030434</v>
      </c>
      <c r="E533" s="13">
        <v>1</v>
      </c>
      <c r="G533" s="17">
        <v>105800</v>
      </c>
      <c r="I533" s="17">
        <v>0</v>
      </c>
      <c r="K533" s="17">
        <v>0</v>
      </c>
      <c r="N533" s="14">
        <f t="shared" si="32"/>
        <v>0</v>
      </c>
      <c r="O533" s="15">
        <f t="shared" si="33"/>
        <v>105800</v>
      </c>
      <c r="P533" s="16">
        <v>2030434</v>
      </c>
      <c r="Q533" s="17">
        <v>105800</v>
      </c>
      <c r="S533" s="17">
        <v>105800</v>
      </c>
      <c r="T533" s="13">
        <v>44209</v>
      </c>
      <c r="U533" s="17">
        <v>0</v>
      </c>
      <c r="X533" s="17">
        <v>0</v>
      </c>
      <c r="AG533" s="15">
        <f t="shared" si="34"/>
        <v>0</v>
      </c>
      <c r="AI533" t="s">
        <v>51</v>
      </c>
    </row>
    <row r="534" spans="2:35" x14ac:dyDescent="0.25">
      <c r="B534" t="s">
        <v>41</v>
      </c>
      <c r="D534" s="16">
        <v>2030469</v>
      </c>
      <c r="E534" s="13">
        <v>44175</v>
      </c>
      <c r="G534" s="17">
        <v>63400</v>
      </c>
      <c r="I534" s="17">
        <v>0</v>
      </c>
      <c r="K534" s="17">
        <v>0</v>
      </c>
      <c r="N534" s="14">
        <f t="shared" si="32"/>
        <v>0</v>
      </c>
      <c r="O534" s="15">
        <f t="shared" si="33"/>
        <v>63400</v>
      </c>
      <c r="P534" s="16">
        <v>2030469</v>
      </c>
      <c r="Q534" s="17">
        <v>63400</v>
      </c>
      <c r="S534" s="17">
        <v>63400</v>
      </c>
      <c r="T534" s="13">
        <v>44211</v>
      </c>
      <c r="U534" s="17">
        <v>0</v>
      </c>
      <c r="X534" s="17">
        <v>0</v>
      </c>
      <c r="AG534" s="15">
        <f t="shared" si="34"/>
        <v>0</v>
      </c>
      <c r="AI534" t="s">
        <v>51</v>
      </c>
    </row>
    <row r="535" spans="2:35" x14ac:dyDescent="0.25">
      <c r="B535" t="s">
        <v>41</v>
      </c>
      <c r="D535" s="16">
        <v>2030953</v>
      </c>
      <c r="E535" s="13">
        <v>44174</v>
      </c>
      <c r="G535" s="17">
        <v>63400</v>
      </c>
      <c r="I535" s="17">
        <v>0</v>
      </c>
      <c r="K535" s="17">
        <v>0</v>
      </c>
      <c r="N535" s="14">
        <f t="shared" si="32"/>
        <v>0</v>
      </c>
      <c r="O535" s="15">
        <f t="shared" si="33"/>
        <v>63400</v>
      </c>
      <c r="P535" s="16">
        <v>2030953</v>
      </c>
      <c r="Q535" s="17">
        <v>63400</v>
      </c>
      <c r="S535" s="17">
        <v>63400</v>
      </c>
      <c r="T535" s="13">
        <v>44203</v>
      </c>
      <c r="U535" s="17">
        <v>0</v>
      </c>
      <c r="X535" s="17">
        <v>0</v>
      </c>
      <c r="AG535" s="15">
        <f t="shared" si="34"/>
        <v>0</v>
      </c>
      <c r="AI535" t="s">
        <v>51</v>
      </c>
    </row>
    <row r="536" spans="2:35" x14ac:dyDescent="0.25">
      <c r="B536" t="s">
        <v>41</v>
      </c>
      <c r="D536" s="16">
        <v>2031244</v>
      </c>
      <c r="E536" s="13">
        <v>44205</v>
      </c>
      <c r="G536" s="17">
        <v>498068</v>
      </c>
      <c r="I536" s="17">
        <v>0</v>
      </c>
      <c r="K536" s="17">
        <v>0</v>
      </c>
      <c r="N536" s="14">
        <f t="shared" si="32"/>
        <v>0</v>
      </c>
      <c r="O536" s="15">
        <f t="shared" si="33"/>
        <v>498068</v>
      </c>
      <c r="P536" s="16">
        <v>2031244</v>
      </c>
      <c r="Q536" s="17">
        <v>498068</v>
      </c>
      <c r="S536" s="17">
        <v>498068</v>
      </c>
      <c r="T536" s="13">
        <v>44235</v>
      </c>
      <c r="U536" s="17">
        <v>0</v>
      </c>
      <c r="X536" s="17">
        <v>0</v>
      </c>
      <c r="AG536" s="15">
        <f t="shared" si="34"/>
        <v>0</v>
      </c>
      <c r="AI536" t="s">
        <v>51</v>
      </c>
    </row>
    <row r="537" spans="2:35" x14ac:dyDescent="0.25">
      <c r="B537" t="s">
        <v>41</v>
      </c>
      <c r="D537" s="16">
        <v>2031717</v>
      </c>
      <c r="E537" s="13">
        <v>44208</v>
      </c>
      <c r="G537" s="17">
        <v>63400</v>
      </c>
      <c r="I537" s="17">
        <v>0</v>
      </c>
      <c r="K537" s="17">
        <v>0</v>
      </c>
      <c r="N537" s="14">
        <f t="shared" si="32"/>
        <v>0</v>
      </c>
      <c r="O537" s="15">
        <f t="shared" si="33"/>
        <v>63400</v>
      </c>
      <c r="P537" s="16">
        <v>2031717</v>
      </c>
      <c r="Q537" s="17">
        <v>63400</v>
      </c>
      <c r="S537" s="17">
        <v>63400</v>
      </c>
      <c r="T537" s="13">
        <v>44237</v>
      </c>
      <c r="U537" s="17">
        <v>0</v>
      </c>
      <c r="X537" s="17">
        <v>0</v>
      </c>
      <c r="AG537" s="15">
        <f t="shared" si="34"/>
        <v>0</v>
      </c>
      <c r="AI537" t="s">
        <v>51</v>
      </c>
    </row>
    <row r="538" spans="2:35" x14ac:dyDescent="0.25">
      <c r="B538" t="s">
        <v>41</v>
      </c>
      <c r="D538" s="16">
        <v>2031721</v>
      </c>
      <c r="E538" s="13">
        <v>44203</v>
      </c>
      <c r="G538" s="17">
        <v>63400</v>
      </c>
      <c r="I538" s="17">
        <v>0</v>
      </c>
      <c r="K538" s="17">
        <v>0</v>
      </c>
      <c r="N538" s="14">
        <f t="shared" si="32"/>
        <v>0</v>
      </c>
      <c r="O538" s="15">
        <f t="shared" si="33"/>
        <v>63400</v>
      </c>
      <c r="P538" s="16">
        <v>2031721</v>
      </c>
      <c r="Q538" s="17">
        <v>63400</v>
      </c>
      <c r="S538" s="17">
        <v>63400</v>
      </c>
      <c r="T538" s="13">
        <v>44232</v>
      </c>
      <c r="U538" s="17">
        <v>0</v>
      </c>
      <c r="X538" s="17">
        <v>0</v>
      </c>
      <c r="AG538" s="15">
        <f t="shared" si="34"/>
        <v>0</v>
      </c>
      <c r="AI538" t="s">
        <v>51</v>
      </c>
    </row>
    <row r="539" spans="2:35" x14ac:dyDescent="0.25">
      <c r="B539" t="s">
        <v>41</v>
      </c>
      <c r="D539" s="16">
        <v>2031987</v>
      </c>
      <c r="E539" s="13">
        <v>44175</v>
      </c>
      <c r="G539" s="17">
        <v>178800</v>
      </c>
      <c r="I539" s="17">
        <v>0</v>
      </c>
      <c r="K539" s="17">
        <v>0</v>
      </c>
      <c r="N539" s="14">
        <f t="shared" si="32"/>
        <v>0</v>
      </c>
      <c r="O539" s="15">
        <f t="shared" si="33"/>
        <v>178800</v>
      </c>
      <c r="P539" s="16">
        <v>2031987</v>
      </c>
      <c r="Q539" s="17">
        <v>178800</v>
      </c>
      <c r="S539" s="17">
        <v>178800</v>
      </c>
      <c r="T539" s="13">
        <v>44205</v>
      </c>
      <c r="U539" s="17">
        <v>0</v>
      </c>
      <c r="X539" s="17">
        <v>0</v>
      </c>
      <c r="AG539" s="15">
        <f t="shared" si="34"/>
        <v>0</v>
      </c>
      <c r="AI539" t="s">
        <v>51</v>
      </c>
    </row>
    <row r="540" spans="2:35" x14ac:dyDescent="0.25">
      <c r="B540" t="s">
        <v>41</v>
      </c>
      <c r="D540" s="16">
        <v>2032138</v>
      </c>
      <c r="E540" s="13">
        <v>44175</v>
      </c>
      <c r="G540" s="17">
        <v>178800</v>
      </c>
      <c r="I540" s="17">
        <v>0</v>
      </c>
      <c r="K540" s="17">
        <v>0</v>
      </c>
      <c r="N540" s="14">
        <f t="shared" si="32"/>
        <v>0</v>
      </c>
      <c r="O540" s="15">
        <f t="shared" si="33"/>
        <v>178800</v>
      </c>
      <c r="P540" s="16">
        <v>2032138</v>
      </c>
      <c r="Q540" s="17">
        <v>178800</v>
      </c>
      <c r="S540" s="17">
        <v>178800</v>
      </c>
      <c r="T540" s="13">
        <v>44205</v>
      </c>
      <c r="U540" s="17">
        <v>0</v>
      </c>
      <c r="X540" s="17">
        <v>0</v>
      </c>
      <c r="AG540" s="15">
        <f t="shared" si="34"/>
        <v>0</v>
      </c>
      <c r="AI540" t="s">
        <v>51</v>
      </c>
    </row>
    <row r="541" spans="2:35" x14ac:dyDescent="0.25">
      <c r="B541" t="s">
        <v>41</v>
      </c>
      <c r="D541" s="16">
        <v>2033154</v>
      </c>
      <c r="E541" s="13">
        <v>44203</v>
      </c>
      <c r="G541" s="17">
        <v>63400</v>
      </c>
      <c r="I541" s="17">
        <v>0</v>
      </c>
      <c r="K541" s="17">
        <v>0</v>
      </c>
      <c r="N541" s="14">
        <f t="shared" si="32"/>
        <v>0</v>
      </c>
      <c r="O541" s="15">
        <f t="shared" si="33"/>
        <v>63400</v>
      </c>
      <c r="P541" s="16">
        <v>2033154</v>
      </c>
      <c r="Q541" s="17">
        <v>63400</v>
      </c>
      <c r="S541" s="17">
        <v>63400</v>
      </c>
      <c r="T541" s="13">
        <v>44230</v>
      </c>
      <c r="U541" s="17">
        <v>0</v>
      </c>
      <c r="X541" s="17">
        <v>0</v>
      </c>
      <c r="AG541" s="15">
        <f t="shared" si="34"/>
        <v>0</v>
      </c>
      <c r="AI541" t="s">
        <v>51</v>
      </c>
    </row>
    <row r="542" spans="2:35" x14ac:dyDescent="0.25">
      <c r="B542" t="s">
        <v>41</v>
      </c>
      <c r="D542" s="16">
        <v>2034236</v>
      </c>
      <c r="E542" s="13">
        <v>44204</v>
      </c>
      <c r="G542" s="17">
        <v>527880</v>
      </c>
      <c r="I542" s="17">
        <v>0</v>
      </c>
      <c r="K542" s="17">
        <v>0</v>
      </c>
      <c r="N542" s="14">
        <f t="shared" si="32"/>
        <v>0</v>
      </c>
      <c r="O542" s="15">
        <f t="shared" si="33"/>
        <v>527880</v>
      </c>
      <c r="P542" s="16">
        <v>2034236</v>
      </c>
      <c r="Q542" s="17">
        <v>527880</v>
      </c>
      <c r="S542" s="17">
        <v>527880</v>
      </c>
      <c r="T542" s="13">
        <v>44228</v>
      </c>
      <c r="U542" s="17">
        <v>0</v>
      </c>
      <c r="X542" s="17">
        <v>0</v>
      </c>
      <c r="AG542" s="15">
        <f t="shared" si="34"/>
        <v>0</v>
      </c>
      <c r="AI542" t="s">
        <v>51</v>
      </c>
    </row>
    <row r="543" spans="2:35" x14ac:dyDescent="0.25">
      <c r="B543" t="s">
        <v>41</v>
      </c>
      <c r="D543" s="16">
        <v>2034848</v>
      </c>
      <c r="E543" s="13">
        <v>44205</v>
      </c>
      <c r="G543" s="17">
        <v>63369</v>
      </c>
      <c r="I543" s="17">
        <v>0</v>
      </c>
      <c r="K543" s="17">
        <v>0</v>
      </c>
      <c r="N543" s="14">
        <f t="shared" si="32"/>
        <v>0</v>
      </c>
      <c r="O543" s="15">
        <f t="shared" si="33"/>
        <v>63369</v>
      </c>
      <c r="P543" s="16">
        <v>2034848</v>
      </c>
      <c r="Q543" s="17">
        <v>63369</v>
      </c>
      <c r="S543" s="17">
        <v>63369</v>
      </c>
      <c r="T543" s="13">
        <v>44235</v>
      </c>
      <c r="U543" s="17">
        <v>0</v>
      </c>
      <c r="X543" s="17">
        <v>0</v>
      </c>
      <c r="AG543" s="15">
        <f t="shared" si="34"/>
        <v>0</v>
      </c>
      <c r="AI543" t="s">
        <v>51</v>
      </c>
    </row>
    <row r="544" spans="2:35" x14ac:dyDescent="0.25">
      <c r="B544" t="s">
        <v>41</v>
      </c>
      <c r="D544" s="16">
        <v>2034930</v>
      </c>
      <c r="E544" s="13">
        <v>44203</v>
      </c>
      <c r="G544" s="17">
        <v>63369</v>
      </c>
      <c r="I544" s="17">
        <v>0</v>
      </c>
      <c r="K544" s="17">
        <v>0</v>
      </c>
      <c r="N544" s="14">
        <f t="shared" si="32"/>
        <v>0</v>
      </c>
      <c r="O544" s="15">
        <f t="shared" si="33"/>
        <v>63369</v>
      </c>
      <c r="P544" s="16">
        <v>2034930</v>
      </c>
      <c r="Q544" s="17">
        <v>63369</v>
      </c>
      <c r="S544" s="17">
        <v>63369</v>
      </c>
      <c r="T544" s="13">
        <v>44232</v>
      </c>
      <c r="U544" s="17">
        <v>0</v>
      </c>
      <c r="X544" s="17">
        <v>0</v>
      </c>
      <c r="AG544" s="15">
        <f t="shared" si="34"/>
        <v>0</v>
      </c>
      <c r="AI544" t="s">
        <v>51</v>
      </c>
    </row>
    <row r="545" spans="2:35" x14ac:dyDescent="0.25">
      <c r="B545" t="s">
        <v>41</v>
      </c>
      <c r="D545" s="16">
        <v>2035107</v>
      </c>
      <c r="E545" s="13">
        <v>44204</v>
      </c>
      <c r="G545" s="17">
        <v>653200</v>
      </c>
      <c r="I545" s="17">
        <v>0</v>
      </c>
      <c r="K545" s="17">
        <v>0</v>
      </c>
      <c r="N545" s="14">
        <f t="shared" si="32"/>
        <v>0</v>
      </c>
      <c r="O545" s="15">
        <f t="shared" si="33"/>
        <v>653200</v>
      </c>
      <c r="P545" s="16">
        <v>2035107</v>
      </c>
      <c r="Q545" s="17">
        <v>653200</v>
      </c>
      <c r="S545" s="17">
        <v>653200</v>
      </c>
      <c r="T545" s="13">
        <v>44232</v>
      </c>
      <c r="U545" s="17">
        <v>0</v>
      </c>
      <c r="X545" s="17">
        <v>0</v>
      </c>
      <c r="AG545" s="15">
        <f t="shared" si="34"/>
        <v>0</v>
      </c>
      <c r="AI545" t="s">
        <v>51</v>
      </c>
    </row>
    <row r="546" spans="2:35" x14ac:dyDescent="0.25">
      <c r="B546" t="s">
        <v>41</v>
      </c>
      <c r="D546" s="16">
        <v>2035357</v>
      </c>
      <c r="E546" s="13">
        <v>1</v>
      </c>
      <c r="G546" s="17">
        <v>63369</v>
      </c>
      <c r="I546" s="17">
        <v>0</v>
      </c>
      <c r="K546" s="17">
        <v>0</v>
      </c>
      <c r="N546" s="14">
        <f t="shared" si="32"/>
        <v>0</v>
      </c>
      <c r="O546" s="15">
        <f t="shared" si="33"/>
        <v>63369</v>
      </c>
      <c r="P546" s="16">
        <v>2035357</v>
      </c>
      <c r="Q546" s="17">
        <v>63369</v>
      </c>
      <c r="S546" s="17">
        <v>63369</v>
      </c>
      <c r="T546" s="13">
        <v>44235</v>
      </c>
      <c r="U546" s="17">
        <v>0</v>
      </c>
      <c r="X546" s="17">
        <v>0</v>
      </c>
      <c r="AG546" s="15">
        <f t="shared" si="34"/>
        <v>0</v>
      </c>
      <c r="AI546" t="s">
        <v>51</v>
      </c>
    </row>
    <row r="547" spans="2:35" x14ac:dyDescent="0.25">
      <c r="B547" t="s">
        <v>41</v>
      </c>
      <c r="D547" s="16">
        <v>2035384</v>
      </c>
      <c r="E547" s="13">
        <v>44208</v>
      </c>
      <c r="G547" s="17">
        <v>267120</v>
      </c>
      <c r="I547" s="17">
        <v>0</v>
      </c>
      <c r="K547" s="17">
        <v>0</v>
      </c>
      <c r="N547" s="14">
        <f t="shared" si="32"/>
        <v>0</v>
      </c>
      <c r="O547" s="15">
        <f t="shared" si="33"/>
        <v>267120</v>
      </c>
      <c r="P547" s="16">
        <v>2035384</v>
      </c>
      <c r="Q547" s="17">
        <v>267120</v>
      </c>
      <c r="S547" s="17">
        <v>267120</v>
      </c>
      <c r="T547" s="13">
        <v>44243</v>
      </c>
      <c r="U547" s="17">
        <v>0</v>
      </c>
      <c r="X547" s="17">
        <v>0</v>
      </c>
      <c r="AG547" s="15">
        <f t="shared" si="34"/>
        <v>0</v>
      </c>
      <c r="AI547" t="s">
        <v>51</v>
      </c>
    </row>
    <row r="548" spans="2:35" x14ac:dyDescent="0.25">
      <c r="B548" t="s">
        <v>41</v>
      </c>
      <c r="D548" s="16">
        <v>2036576</v>
      </c>
      <c r="E548" s="13">
        <v>44208</v>
      </c>
      <c r="G548" s="17">
        <v>83300</v>
      </c>
      <c r="I548" s="17">
        <v>0</v>
      </c>
      <c r="K548" s="17">
        <v>0</v>
      </c>
      <c r="N548" s="14">
        <f t="shared" si="32"/>
        <v>0</v>
      </c>
      <c r="O548" s="15">
        <f t="shared" si="33"/>
        <v>83300</v>
      </c>
      <c r="P548" s="16">
        <v>2036576</v>
      </c>
      <c r="Q548" s="17">
        <v>83300</v>
      </c>
      <c r="S548" s="17">
        <v>83300</v>
      </c>
      <c r="T548" s="13">
        <v>44243</v>
      </c>
      <c r="U548" s="17">
        <v>0</v>
      </c>
      <c r="X548" s="17">
        <v>0</v>
      </c>
      <c r="AG548" s="15">
        <f t="shared" si="34"/>
        <v>0</v>
      </c>
      <c r="AI548" t="s">
        <v>51</v>
      </c>
    </row>
    <row r="549" spans="2:35" x14ac:dyDescent="0.25">
      <c r="B549" t="s">
        <v>41</v>
      </c>
      <c r="D549" s="16">
        <v>2037085</v>
      </c>
      <c r="E549" s="13">
        <v>44204</v>
      </c>
      <c r="G549" s="17">
        <v>1126361</v>
      </c>
      <c r="I549" s="17">
        <v>0</v>
      </c>
      <c r="K549" s="17">
        <v>0</v>
      </c>
      <c r="N549" s="14">
        <f t="shared" si="32"/>
        <v>0</v>
      </c>
      <c r="O549" s="15">
        <f t="shared" si="33"/>
        <v>1126361</v>
      </c>
      <c r="P549" s="16">
        <v>2037085</v>
      </c>
      <c r="Q549" s="17">
        <v>1126361</v>
      </c>
      <c r="S549" s="17">
        <v>1126361</v>
      </c>
      <c r="T549" s="13">
        <v>44239</v>
      </c>
      <c r="U549" s="17">
        <v>0</v>
      </c>
      <c r="X549" s="17">
        <v>0</v>
      </c>
      <c r="AG549" s="15">
        <f t="shared" si="34"/>
        <v>0</v>
      </c>
      <c r="AI549" t="s">
        <v>51</v>
      </c>
    </row>
    <row r="550" spans="2:35" x14ac:dyDescent="0.25">
      <c r="B550" t="s">
        <v>41</v>
      </c>
      <c r="D550" s="16">
        <v>2037117</v>
      </c>
      <c r="E550" s="13">
        <v>44208</v>
      </c>
      <c r="G550" s="17">
        <v>63369</v>
      </c>
      <c r="I550" s="17">
        <v>0</v>
      </c>
      <c r="K550" s="17">
        <v>0</v>
      </c>
      <c r="N550" s="14">
        <f t="shared" si="32"/>
        <v>0</v>
      </c>
      <c r="O550" s="15">
        <f t="shared" si="33"/>
        <v>63369</v>
      </c>
      <c r="P550" s="16">
        <v>2037117</v>
      </c>
      <c r="Q550" s="17">
        <v>63369</v>
      </c>
      <c r="S550" s="17">
        <v>63369</v>
      </c>
      <c r="T550" s="13">
        <v>44239</v>
      </c>
      <c r="U550" s="17">
        <v>0</v>
      </c>
      <c r="X550" s="17">
        <v>0</v>
      </c>
      <c r="AG550" s="15">
        <f t="shared" si="34"/>
        <v>0</v>
      </c>
      <c r="AI550" t="s">
        <v>51</v>
      </c>
    </row>
    <row r="551" spans="2:35" x14ac:dyDescent="0.25">
      <c r="B551" t="s">
        <v>41</v>
      </c>
      <c r="D551" s="16">
        <v>2037122</v>
      </c>
      <c r="E551" s="13">
        <v>44203</v>
      </c>
      <c r="G551" s="17">
        <v>336800</v>
      </c>
      <c r="I551" s="17">
        <v>0</v>
      </c>
      <c r="K551" s="17">
        <v>0</v>
      </c>
      <c r="N551" s="14">
        <f t="shared" si="32"/>
        <v>0</v>
      </c>
      <c r="O551" s="15">
        <f t="shared" si="33"/>
        <v>336800</v>
      </c>
      <c r="P551" s="16">
        <v>2037122</v>
      </c>
      <c r="Q551" s="17">
        <v>336800</v>
      </c>
      <c r="S551" s="17">
        <v>336800</v>
      </c>
      <c r="T551" s="13">
        <v>44232</v>
      </c>
      <c r="U551" s="17">
        <v>0</v>
      </c>
      <c r="X551" s="17">
        <v>0</v>
      </c>
      <c r="AG551" s="15">
        <f t="shared" si="34"/>
        <v>0</v>
      </c>
      <c r="AI551" t="s">
        <v>51</v>
      </c>
    </row>
    <row r="552" spans="2:35" x14ac:dyDescent="0.25">
      <c r="B552" t="s">
        <v>41</v>
      </c>
      <c r="D552" s="16">
        <v>2037418</v>
      </c>
      <c r="E552" s="13">
        <v>44203</v>
      </c>
      <c r="G552" s="17">
        <v>218572</v>
      </c>
      <c r="I552" s="17">
        <v>0</v>
      </c>
      <c r="K552" s="17">
        <v>0</v>
      </c>
      <c r="N552" s="14">
        <f t="shared" si="32"/>
        <v>0</v>
      </c>
      <c r="O552" s="15">
        <f t="shared" si="33"/>
        <v>218572</v>
      </c>
      <c r="P552" s="16">
        <v>2037418</v>
      </c>
      <c r="Q552" s="17">
        <v>218572</v>
      </c>
      <c r="S552" s="17">
        <v>218572</v>
      </c>
      <c r="T552" s="13">
        <v>44232</v>
      </c>
      <c r="U552" s="17">
        <v>0</v>
      </c>
      <c r="X552" s="17">
        <v>0</v>
      </c>
      <c r="AG552" s="15">
        <f t="shared" si="34"/>
        <v>0</v>
      </c>
      <c r="AI552" t="s">
        <v>51</v>
      </c>
    </row>
    <row r="553" spans="2:35" x14ac:dyDescent="0.25">
      <c r="B553" t="s">
        <v>41</v>
      </c>
      <c r="D553" s="16">
        <v>2037424</v>
      </c>
      <c r="E553" s="13">
        <v>44203</v>
      </c>
      <c r="G553" s="17">
        <v>63369</v>
      </c>
      <c r="I553" s="17">
        <v>0</v>
      </c>
      <c r="K553" s="17">
        <v>0</v>
      </c>
      <c r="N553" s="14">
        <f t="shared" si="32"/>
        <v>0</v>
      </c>
      <c r="O553" s="15">
        <f t="shared" si="33"/>
        <v>63369</v>
      </c>
      <c r="P553" s="16">
        <v>2037424</v>
      </c>
      <c r="Q553" s="17">
        <v>63369</v>
      </c>
      <c r="S553" s="17">
        <v>63369</v>
      </c>
      <c r="T553" s="13">
        <v>44230</v>
      </c>
      <c r="U553" s="17">
        <v>0</v>
      </c>
      <c r="X553" s="17">
        <v>0</v>
      </c>
      <c r="AG553" s="15">
        <f t="shared" si="34"/>
        <v>0</v>
      </c>
      <c r="AI553" t="s">
        <v>51</v>
      </c>
    </row>
    <row r="554" spans="2:35" x14ac:dyDescent="0.25">
      <c r="B554" t="s">
        <v>41</v>
      </c>
      <c r="D554" s="16">
        <v>2037693</v>
      </c>
      <c r="E554" s="13">
        <v>44203</v>
      </c>
      <c r="G554" s="17">
        <v>63369</v>
      </c>
      <c r="I554" s="17">
        <v>0</v>
      </c>
      <c r="K554" s="17">
        <v>0</v>
      </c>
      <c r="N554" s="14">
        <f t="shared" si="32"/>
        <v>0</v>
      </c>
      <c r="O554" s="15">
        <f t="shared" si="33"/>
        <v>63369</v>
      </c>
      <c r="P554" s="16">
        <v>2037693</v>
      </c>
      <c r="Q554" s="17">
        <v>63369</v>
      </c>
      <c r="S554" s="17">
        <v>63369</v>
      </c>
      <c r="T554" s="13">
        <v>44231</v>
      </c>
      <c r="U554" s="17">
        <v>0</v>
      </c>
      <c r="X554" s="17">
        <v>0</v>
      </c>
      <c r="AG554" s="15">
        <f t="shared" si="34"/>
        <v>0</v>
      </c>
      <c r="AI554" t="s">
        <v>51</v>
      </c>
    </row>
    <row r="555" spans="2:35" x14ac:dyDescent="0.25">
      <c r="B555" t="s">
        <v>41</v>
      </c>
      <c r="D555" s="16">
        <v>2037702</v>
      </c>
      <c r="E555" s="13">
        <v>44203</v>
      </c>
      <c r="G555" s="17">
        <v>588603</v>
      </c>
      <c r="I555" s="17">
        <v>0</v>
      </c>
      <c r="K555" s="17">
        <v>0</v>
      </c>
      <c r="N555" s="14">
        <f t="shared" si="32"/>
        <v>0</v>
      </c>
      <c r="O555" s="15">
        <f t="shared" si="33"/>
        <v>588603</v>
      </c>
      <c r="P555" s="16">
        <v>2037702</v>
      </c>
      <c r="Q555" s="17">
        <v>588603</v>
      </c>
      <c r="S555" s="17">
        <v>588603</v>
      </c>
      <c r="T555" s="13">
        <v>44235</v>
      </c>
      <c r="U555" s="17">
        <v>0</v>
      </c>
      <c r="X555" s="17">
        <v>0</v>
      </c>
      <c r="AG555" s="15">
        <f t="shared" si="34"/>
        <v>0</v>
      </c>
      <c r="AI555" t="s">
        <v>51</v>
      </c>
    </row>
    <row r="556" spans="2:35" x14ac:dyDescent="0.25">
      <c r="B556" t="s">
        <v>41</v>
      </c>
      <c r="D556" s="16">
        <v>2037715</v>
      </c>
      <c r="E556" s="13">
        <v>44203</v>
      </c>
      <c r="G556" s="17">
        <v>654103</v>
      </c>
      <c r="I556" s="17">
        <v>0</v>
      </c>
      <c r="K556" s="17">
        <v>0</v>
      </c>
      <c r="N556" s="14">
        <f t="shared" si="32"/>
        <v>0</v>
      </c>
      <c r="O556" s="15">
        <f t="shared" si="33"/>
        <v>654103</v>
      </c>
      <c r="P556" s="16">
        <v>2037715</v>
      </c>
      <c r="Q556" s="17">
        <v>654103</v>
      </c>
      <c r="S556" s="17">
        <v>654103</v>
      </c>
      <c r="T556" s="13">
        <v>44230</v>
      </c>
      <c r="U556" s="17">
        <v>0</v>
      </c>
      <c r="X556" s="17">
        <v>0</v>
      </c>
      <c r="AG556" s="15">
        <f t="shared" si="34"/>
        <v>0</v>
      </c>
      <c r="AI556" t="s">
        <v>51</v>
      </c>
    </row>
    <row r="557" spans="2:35" x14ac:dyDescent="0.25">
      <c r="B557" t="s">
        <v>41</v>
      </c>
      <c r="D557" s="16">
        <v>2037968</v>
      </c>
      <c r="E557" s="13">
        <v>44203</v>
      </c>
      <c r="G557" s="17">
        <v>641700</v>
      </c>
      <c r="I557" s="17">
        <v>0</v>
      </c>
      <c r="K557" s="17">
        <v>0</v>
      </c>
      <c r="N557" s="14">
        <f t="shared" si="32"/>
        <v>0</v>
      </c>
      <c r="O557" s="15">
        <f t="shared" si="33"/>
        <v>641700</v>
      </c>
      <c r="P557" s="16">
        <v>2037968</v>
      </c>
      <c r="Q557" s="17">
        <v>641700</v>
      </c>
      <c r="S557" s="17">
        <v>641700</v>
      </c>
      <c r="T557" s="13">
        <v>44235</v>
      </c>
      <c r="U557" s="17">
        <v>0</v>
      </c>
      <c r="X557" s="17">
        <v>0</v>
      </c>
      <c r="AG557" s="15">
        <f t="shared" si="34"/>
        <v>0</v>
      </c>
      <c r="AI557" t="s">
        <v>51</v>
      </c>
    </row>
    <row r="558" spans="2:35" x14ac:dyDescent="0.25">
      <c r="B558" t="s">
        <v>41</v>
      </c>
      <c r="D558" s="16">
        <v>2038090</v>
      </c>
      <c r="E558" s="13">
        <v>44203</v>
      </c>
      <c r="G558" s="17">
        <v>63369</v>
      </c>
      <c r="I558" s="17">
        <v>0</v>
      </c>
      <c r="K558" s="17">
        <v>0</v>
      </c>
      <c r="N558" s="14">
        <f t="shared" si="32"/>
        <v>0</v>
      </c>
      <c r="O558" s="15">
        <f t="shared" si="33"/>
        <v>63369</v>
      </c>
      <c r="P558" s="16">
        <v>2038090</v>
      </c>
      <c r="Q558" s="17">
        <v>63369</v>
      </c>
      <c r="S558" s="17">
        <v>63369</v>
      </c>
      <c r="T558" s="13">
        <v>44230</v>
      </c>
      <c r="U558" s="17">
        <v>0</v>
      </c>
      <c r="X558" s="17">
        <v>0</v>
      </c>
      <c r="AG558" s="15">
        <f t="shared" si="34"/>
        <v>0</v>
      </c>
      <c r="AI558" t="s">
        <v>51</v>
      </c>
    </row>
    <row r="559" spans="2:35" x14ac:dyDescent="0.25">
      <c r="B559" t="s">
        <v>41</v>
      </c>
      <c r="D559" s="16">
        <v>2038182</v>
      </c>
      <c r="E559" s="13">
        <v>44203</v>
      </c>
      <c r="G559" s="17">
        <v>63369</v>
      </c>
      <c r="I559" s="17">
        <v>0</v>
      </c>
      <c r="K559" s="17">
        <v>0</v>
      </c>
      <c r="N559" s="14">
        <f t="shared" si="32"/>
        <v>0</v>
      </c>
      <c r="O559" s="15">
        <f t="shared" si="33"/>
        <v>63369</v>
      </c>
      <c r="P559" s="16">
        <v>2038182</v>
      </c>
      <c r="Q559" s="17">
        <v>63369</v>
      </c>
      <c r="S559" s="17">
        <v>63369</v>
      </c>
      <c r="T559" s="13">
        <v>44235</v>
      </c>
      <c r="U559" s="17">
        <v>0</v>
      </c>
      <c r="X559" s="17">
        <v>0</v>
      </c>
      <c r="AG559" s="15">
        <f t="shared" si="34"/>
        <v>0</v>
      </c>
      <c r="AI559" t="s">
        <v>51</v>
      </c>
    </row>
    <row r="560" spans="2:35" x14ac:dyDescent="0.25">
      <c r="B560" t="s">
        <v>41</v>
      </c>
      <c r="D560" s="16">
        <v>2038202</v>
      </c>
      <c r="E560" s="13">
        <v>44203</v>
      </c>
      <c r="G560" s="17">
        <v>99200</v>
      </c>
      <c r="I560" s="17">
        <v>0</v>
      </c>
      <c r="K560" s="17">
        <v>0</v>
      </c>
      <c r="N560" s="14">
        <f t="shared" si="32"/>
        <v>0</v>
      </c>
      <c r="O560" s="15">
        <f t="shared" si="33"/>
        <v>99200</v>
      </c>
      <c r="P560" s="16">
        <v>2038202</v>
      </c>
      <c r="Q560" s="17">
        <v>99200</v>
      </c>
      <c r="S560" s="17">
        <v>99200</v>
      </c>
      <c r="T560" s="13">
        <v>44235</v>
      </c>
      <c r="U560" s="17">
        <v>0</v>
      </c>
      <c r="X560" s="17">
        <v>0</v>
      </c>
      <c r="AG560" s="15">
        <f t="shared" si="34"/>
        <v>0</v>
      </c>
      <c r="AI560" t="s">
        <v>51</v>
      </c>
    </row>
    <row r="561" spans="2:35" x14ac:dyDescent="0.25">
      <c r="B561" t="s">
        <v>41</v>
      </c>
      <c r="D561" s="16">
        <v>2038933</v>
      </c>
      <c r="E561" s="13">
        <v>44204</v>
      </c>
      <c r="G561" s="17">
        <v>86000</v>
      </c>
      <c r="I561" s="17">
        <v>0</v>
      </c>
      <c r="K561" s="17">
        <v>0</v>
      </c>
      <c r="N561" s="14">
        <f t="shared" si="32"/>
        <v>0</v>
      </c>
      <c r="O561" s="15">
        <f t="shared" si="33"/>
        <v>86000</v>
      </c>
      <c r="P561" s="16">
        <v>2038933</v>
      </c>
      <c r="Q561" s="17">
        <v>86000</v>
      </c>
      <c r="S561" s="17">
        <v>86000</v>
      </c>
      <c r="T561" s="13">
        <v>44232</v>
      </c>
      <c r="U561" s="17">
        <v>0</v>
      </c>
      <c r="X561" s="17">
        <v>0</v>
      </c>
      <c r="AG561" s="15">
        <f t="shared" si="34"/>
        <v>0</v>
      </c>
      <c r="AI561" t="s">
        <v>51</v>
      </c>
    </row>
    <row r="562" spans="2:35" x14ac:dyDescent="0.25">
      <c r="B562" t="s">
        <v>41</v>
      </c>
      <c r="D562" s="16">
        <v>2039236</v>
      </c>
      <c r="E562" s="13">
        <v>44204</v>
      </c>
      <c r="G562" s="17">
        <v>527880</v>
      </c>
      <c r="I562" s="17">
        <v>0</v>
      </c>
      <c r="K562" s="17">
        <v>0</v>
      </c>
      <c r="N562" s="14">
        <f t="shared" si="32"/>
        <v>0</v>
      </c>
      <c r="O562" s="15">
        <f t="shared" si="33"/>
        <v>527880</v>
      </c>
      <c r="P562" s="16">
        <v>2039236</v>
      </c>
      <c r="Q562" s="17">
        <v>527880</v>
      </c>
      <c r="S562" s="17">
        <v>527880</v>
      </c>
      <c r="T562" s="13">
        <v>44232</v>
      </c>
      <c r="U562" s="17">
        <v>0</v>
      </c>
      <c r="X562" s="17">
        <v>0</v>
      </c>
      <c r="AG562" s="15">
        <f t="shared" si="34"/>
        <v>0</v>
      </c>
      <c r="AI562" t="s">
        <v>51</v>
      </c>
    </row>
    <row r="563" spans="2:35" x14ac:dyDescent="0.25">
      <c r="B563" t="s">
        <v>41</v>
      </c>
      <c r="D563" s="16">
        <v>2039242</v>
      </c>
      <c r="E563" s="13">
        <v>44204</v>
      </c>
      <c r="G563" s="17">
        <v>63369</v>
      </c>
      <c r="I563" s="17">
        <v>0</v>
      </c>
      <c r="K563" s="17">
        <v>0</v>
      </c>
      <c r="N563" s="14">
        <f t="shared" si="32"/>
        <v>0</v>
      </c>
      <c r="O563" s="15">
        <f t="shared" si="33"/>
        <v>63369</v>
      </c>
      <c r="P563" s="16">
        <v>2039242</v>
      </c>
      <c r="Q563" s="17">
        <v>63369</v>
      </c>
      <c r="S563" s="17">
        <v>63369</v>
      </c>
      <c r="T563" s="13">
        <v>44232</v>
      </c>
      <c r="U563" s="17">
        <v>0</v>
      </c>
      <c r="X563" s="17">
        <v>0</v>
      </c>
      <c r="AG563" s="15">
        <f t="shared" si="34"/>
        <v>0</v>
      </c>
      <c r="AI563" t="s">
        <v>51</v>
      </c>
    </row>
    <row r="564" spans="2:35" x14ac:dyDescent="0.25">
      <c r="B564" t="s">
        <v>41</v>
      </c>
      <c r="D564" s="16">
        <v>2039302</v>
      </c>
      <c r="E564" s="13">
        <v>44204</v>
      </c>
      <c r="G564" s="17">
        <v>63369</v>
      </c>
      <c r="I564" s="17">
        <v>0</v>
      </c>
      <c r="K564" s="17">
        <v>0</v>
      </c>
      <c r="N564" s="14">
        <f t="shared" si="32"/>
        <v>0</v>
      </c>
      <c r="O564" s="15">
        <f t="shared" si="33"/>
        <v>63369</v>
      </c>
      <c r="P564" s="16">
        <v>2039302</v>
      </c>
      <c r="Q564" s="17">
        <v>63369</v>
      </c>
      <c r="S564" s="17">
        <v>63369</v>
      </c>
      <c r="T564" s="13">
        <v>44232</v>
      </c>
      <c r="U564" s="17">
        <v>0</v>
      </c>
      <c r="X564" s="17">
        <v>0</v>
      </c>
      <c r="AG564" s="15">
        <f t="shared" si="34"/>
        <v>0</v>
      </c>
      <c r="AI564" t="s">
        <v>51</v>
      </c>
    </row>
    <row r="565" spans="2:35" x14ac:dyDescent="0.25">
      <c r="B565" t="s">
        <v>41</v>
      </c>
      <c r="D565" s="16">
        <v>2039376</v>
      </c>
      <c r="E565" s="13">
        <v>44204</v>
      </c>
      <c r="G565" s="17">
        <v>450000</v>
      </c>
      <c r="I565" s="17">
        <v>0</v>
      </c>
      <c r="K565" s="17">
        <v>0</v>
      </c>
      <c r="N565" s="14">
        <f t="shared" si="32"/>
        <v>0</v>
      </c>
      <c r="O565" s="15">
        <f t="shared" si="33"/>
        <v>450000</v>
      </c>
      <c r="P565" s="16">
        <v>2039376</v>
      </c>
      <c r="Q565" s="17">
        <v>450000</v>
      </c>
      <c r="S565" s="17">
        <v>450000</v>
      </c>
      <c r="T565" s="13">
        <v>44232</v>
      </c>
      <c r="U565" s="17">
        <v>0</v>
      </c>
      <c r="X565" s="17">
        <v>0</v>
      </c>
      <c r="AG565" s="15">
        <f t="shared" si="34"/>
        <v>0</v>
      </c>
      <c r="AI565" t="s">
        <v>51</v>
      </c>
    </row>
    <row r="566" spans="2:35" x14ac:dyDescent="0.25">
      <c r="B566" t="s">
        <v>41</v>
      </c>
      <c r="D566" s="16">
        <v>2039489</v>
      </c>
      <c r="E566" s="13">
        <v>44204</v>
      </c>
      <c r="G566" s="17">
        <v>63369</v>
      </c>
      <c r="I566" s="17">
        <v>0</v>
      </c>
      <c r="K566" s="17">
        <v>0</v>
      </c>
      <c r="N566" s="14">
        <f t="shared" si="32"/>
        <v>0</v>
      </c>
      <c r="O566" s="15">
        <f t="shared" si="33"/>
        <v>63369</v>
      </c>
      <c r="P566" s="16">
        <v>2039489</v>
      </c>
      <c r="Q566" s="17">
        <v>63369</v>
      </c>
      <c r="S566" s="17">
        <v>63369</v>
      </c>
      <c r="T566" s="13">
        <v>44232</v>
      </c>
      <c r="U566" s="17">
        <v>0</v>
      </c>
      <c r="X566" s="17">
        <v>0</v>
      </c>
      <c r="AG566" s="15">
        <f t="shared" si="34"/>
        <v>0</v>
      </c>
      <c r="AI566" t="s">
        <v>51</v>
      </c>
    </row>
    <row r="567" spans="2:35" x14ac:dyDescent="0.25">
      <c r="B567" t="s">
        <v>41</v>
      </c>
      <c r="D567" s="16">
        <v>2040171</v>
      </c>
      <c r="E567" s="13">
        <v>44204</v>
      </c>
      <c r="G567" s="17">
        <v>63369</v>
      </c>
      <c r="I567" s="17">
        <v>0</v>
      </c>
      <c r="K567" s="17">
        <v>0</v>
      </c>
      <c r="N567" s="14">
        <f t="shared" si="32"/>
        <v>0</v>
      </c>
      <c r="O567" s="15">
        <f t="shared" si="33"/>
        <v>63369</v>
      </c>
      <c r="P567" s="16">
        <v>2040171</v>
      </c>
      <c r="Q567" s="17">
        <v>63369</v>
      </c>
      <c r="S567" s="17">
        <v>63369</v>
      </c>
      <c r="T567" s="13">
        <v>44232</v>
      </c>
      <c r="U567" s="17">
        <v>0</v>
      </c>
      <c r="X567" s="17">
        <v>0</v>
      </c>
      <c r="AG567" s="15">
        <f t="shared" si="34"/>
        <v>0</v>
      </c>
      <c r="AI567" t="s">
        <v>51</v>
      </c>
    </row>
    <row r="568" spans="2:35" x14ac:dyDescent="0.25">
      <c r="B568" t="s">
        <v>41</v>
      </c>
      <c r="D568" s="16">
        <v>2040244</v>
      </c>
      <c r="E568" s="13">
        <v>44204</v>
      </c>
      <c r="G568" s="17">
        <v>527880</v>
      </c>
      <c r="I568" s="17">
        <v>0</v>
      </c>
      <c r="K568" s="17">
        <v>0</v>
      </c>
      <c r="N568" s="14">
        <f t="shared" si="32"/>
        <v>0</v>
      </c>
      <c r="O568" s="15">
        <f t="shared" si="33"/>
        <v>527880</v>
      </c>
      <c r="P568" s="16">
        <v>2040244</v>
      </c>
      <c r="Q568" s="17">
        <v>527880</v>
      </c>
      <c r="S568" s="17">
        <v>527880</v>
      </c>
      <c r="T568" s="13">
        <v>44232</v>
      </c>
      <c r="U568" s="17">
        <v>0</v>
      </c>
      <c r="X568" s="17">
        <v>0</v>
      </c>
      <c r="AG568" s="15">
        <f t="shared" si="34"/>
        <v>0</v>
      </c>
      <c r="AI568" t="s">
        <v>51</v>
      </c>
    </row>
    <row r="569" spans="2:35" x14ac:dyDescent="0.25">
      <c r="B569" t="s">
        <v>41</v>
      </c>
      <c r="D569" s="16">
        <v>2040497</v>
      </c>
      <c r="E569" s="13">
        <v>1</v>
      </c>
      <c r="G569" s="17">
        <v>5481713</v>
      </c>
      <c r="I569" s="17">
        <v>0</v>
      </c>
      <c r="K569" s="17">
        <v>0</v>
      </c>
      <c r="N569" s="14">
        <f t="shared" si="32"/>
        <v>0</v>
      </c>
      <c r="O569" s="15">
        <f t="shared" si="33"/>
        <v>5481713</v>
      </c>
      <c r="P569" s="16">
        <v>2040497</v>
      </c>
      <c r="Q569" s="17">
        <v>5481713</v>
      </c>
      <c r="S569" s="17">
        <v>5481713</v>
      </c>
      <c r="T569" s="13">
        <v>44224</v>
      </c>
      <c r="U569" s="17">
        <v>0</v>
      </c>
      <c r="X569" s="17">
        <v>0</v>
      </c>
      <c r="AG569" s="15">
        <f t="shared" si="34"/>
        <v>0</v>
      </c>
      <c r="AI569" t="s">
        <v>51</v>
      </c>
    </row>
    <row r="570" spans="2:35" x14ac:dyDescent="0.25">
      <c r="B570" t="s">
        <v>41</v>
      </c>
      <c r="D570" s="16">
        <v>2040686</v>
      </c>
      <c r="E570" s="13">
        <v>44204</v>
      </c>
      <c r="G570" s="17">
        <v>3032318</v>
      </c>
      <c r="I570" s="17">
        <v>0</v>
      </c>
      <c r="K570" s="17">
        <v>0</v>
      </c>
      <c r="N570" s="14">
        <f t="shared" si="32"/>
        <v>0</v>
      </c>
      <c r="O570" s="15">
        <f t="shared" si="33"/>
        <v>3032318</v>
      </c>
      <c r="P570" s="16">
        <v>2040686</v>
      </c>
      <c r="Q570" s="17">
        <v>3032318</v>
      </c>
      <c r="S570" s="17">
        <v>3032318</v>
      </c>
      <c r="T570" s="13">
        <v>44239</v>
      </c>
      <c r="U570" s="17">
        <v>0</v>
      </c>
      <c r="X570" s="17">
        <v>0</v>
      </c>
      <c r="AG570" s="15">
        <f t="shared" si="34"/>
        <v>0</v>
      </c>
      <c r="AI570" t="s">
        <v>51</v>
      </c>
    </row>
    <row r="571" spans="2:35" x14ac:dyDescent="0.25">
      <c r="B571" t="s">
        <v>41</v>
      </c>
      <c r="D571" s="16">
        <v>2040782</v>
      </c>
      <c r="E571" s="13">
        <v>44323</v>
      </c>
      <c r="G571" s="17">
        <v>141800</v>
      </c>
      <c r="I571" s="17">
        <v>0</v>
      </c>
      <c r="K571" s="17">
        <v>0</v>
      </c>
      <c r="N571" s="14">
        <f t="shared" si="32"/>
        <v>0</v>
      </c>
      <c r="O571" s="15">
        <f t="shared" si="33"/>
        <v>141800</v>
      </c>
      <c r="P571" s="16">
        <v>2040782</v>
      </c>
      <c r="Q571" s="17">
        <v>141800</v>
      </c>
      <c r="S571" s="17">
        <v>141800</v>
      </c>
      <c r="T571" s="13">
        <v>44334</v>
      </c>
      <c r="U571" s="17">
        <v>0</v>
      </c>
      <c r="X571" s="17">
        <v>0</v>
      </c>
      <c r="AG571" s="15">
        <f t="shared" si="34"/>
        <v>0</v>
      </c>
      <c r="AI571" t="s">
        <v>51</v>
      </c>
    </row>
    <row r="572" spans="2:35" x14ac:dyDescent="0.25">
      <c r="B572" t="s">
        <v>41</v>
      </c>
      <c r="D572" s="16">
        <v>2042463</v>
      </c>
      <c r="E572" s="13">
        <v>1</v>
      </c>
      <c r="G572" s="17">
        <v>216994</v>
      </c>
      <c r="I572" s="17">
        <v>0</v>
      </c>
      <c r="K572" s="17">
        <v>0</v>
      </c>
      <c r="N572" s="14">
        <f t="shared" si="32"/>
        <v>0</v>
      </c>
      <c r="O572" s="15">
        <f t="shared" si="33"/>
        <v>216994</v>
      </c>
      <c r="P572" s="16">
        <v>2042463</v>
      </c>
      <c r="Q572" s="17">
        <v>216994</v>
      </c>
      <c r="S572" s="17">
        <v>216994</v>
      </c>
      <c r="T572" s="13">
        <v>44298</v>
      </c>
      <c r="U572" s="17">
        <v>0</v>
      </c>
      <c r="X572" s="17">
        <v>0</v>
      </c>
      <c r="AG572" s="15">
        <f t="shared" si="34"/>
        <v>0</v>
      </c>
      <c r="AI572" t="s">
        <v>51</v>
      </c>
    </row>
    <row r="573" spans="2:35" x14ac:dyDescent="0.25">
      <c r="B573" t="s">
        <v>41</v>
      </c>
      <c r="D573" s="16">
        <v>2046225</v>
      </c>
      <c r="E573" s="13">
        <v>1</v>
      </c>
      <c r="G573" s="17">
        <v>513400</v>
      </c>
      <c r="I573" s="17">
        <v>0</v>
      </c>
      <c r="K573" s="17">
        <v>0</v>
      </c>
      <c r="N573" s="14">
        <f t="shared" si="32"/>
        <v>0</v>
      </c>
      <c r="O573" s="15">
        <f t="shared" si="33"/>
        <v>513400</v>
      </c>
      <c r="P573" s="16">
        <v>2046225</v>
      </c>
      <c r="Q573" s="17">
        <v>513400</v>
      </c>
      <c r="S573" s="17">
        <v>513400</v>
      </c>
      <c r="T573" s="13">
        <v>44291</v>
      </c>
      <c r="U573" s="17">
        <v>0</v>
      </c>
      <c r="X573" s="17">
        <v>0</v>
      </c>
      <c r="AG573" s="15">
        <f t="shared" si="34"/>
        <v>0</v>
      </c>
      <c r="AI573" t="s">
        <v>51</v>
      </c>
    </row>
    <row r="574" spans="2:35" x14ac:dyDescent="0.25">
      <c r="B574" t="s">
        <v>41</v>
      </c>
      <c r="D574" s="16">
        <v>2048299</v>
      </c>
      <c r="E574" s="13">
        <v>1</v>
      </c>
      <c r="G574" s="17">
        <v>513370</v>
      </c>
      <c r="I574" s="17">
        <v>0</v>
      </c>
      <c r="K574" s="17">
        <v>0</v>
      </c>
      <c r="N574" s="14">
        <f t="shared" si="32"/>
        <v>0</v>
      </c>
      <c r="O574" s="15">
        <f t="shared" si="33"/>
        <v>513370</v>
      </c>
      <c r="P574" s="16">
        <v>2048299</v>
      </c>
      <c r="Q574" s="17">
        <v>513370</v>
      </c>
      <c r="S574" s="17">
        <v>513370</v>
      </c>
      <c r="T574" s="13">
        <v>44291</v>
      </c>
      <c r="U574" s="17">
        <v>0</v>
      </c>
      <c r="X574" s="17">
        <v>0</v>
      </c>
      <c r="AG574" s="15">
        <f t="shared" si="34"/>
        <v>0</v>
      </c>
      <c r="AI574" t="s">
        <v>51</v>
      </c>
    </row>
    <row r="575" spans="2:35" x14ac:dyDescent="0.25">
      <c r="B575" t="s">
        <v>41</v>
      </c>
      <c r="D575" s="16">
        <v>2048341</v>
      </c>
      <c r="E575" s="13">
        <v>1</v>
      </c>
      <c r="G575" s="17">
        <v>513370</v>
      </c>
      <c r="I575" s="17">
        <v>0</v>
      </c>
      <c r="K575" s="17">
        <v>0</v>
      </c>
      <c r="N575" s="14">
        <f t="shared" si="32"/>
        <v>0</v>
      </c>
      <c r="O575" s="15">
        <f t="shared" si="33"/>
        <v>513370</v>
      </c>
      <c r="P575" s="16">
        <v>2048341</v>
      </c>
      <c r="Q575" s="17">
        <v>513370</v>
      </c>
      <c r="S575" s="17">
        <v>513370</v>
      </c>
      <c r="T575" s="13">
        <v>44291</v>
      </c>
      <c r="U575" s="17">
        <v>0</v>
      </c>
      <c r="X575" s="17">
        <v>0</v>
      </c>
      <c r="AG575" s="15">
        <f t="shared" si="34"/>
        <v>0</v>
      </c>
      <c r="AI575" t="s">
        <v>51</v>
      </c>
    </row>
    <row r="576" spans="2:35" x14ac:dyDescent="0.25">
      <c r="B576" t="s">
        <v>41</v>
      </c>
      <c r="D576" s="16">
        <v>2048782</v>
      </c>
      <c r="E576" s="13">
        <v>44265</v>
      </c>
      <c r="G576" s="17">
        <v>63369</v>
      </c>
      <c r="I576" s="17">
        <v>0</v>
      </c>
      <c r="K576" s="17">
        <v>0</v>
      </c>
      <c r="N576" s="14">
        <f t="shared" si="32"/>
        <v>0</v>
      </c>
      <c r="O576" s="15">
        <f t="shared" si="33"/>
        <v>63369</v>
      </c>
      <c r="P576" s="16">
        <v>2048782</v>
      </c>
      <c r="Q576" s="17">
        <v>63369</v>
      </c>
      <c r="S576" s="17">
        <v>63369</v>
      </c>
      <c r="T576" s="13">
        <v>44294</v>
      </c>
      <c r="U576" s="17">
        <v>0</v>
      </c>
      <c r="X576" s="17">
        <v>0</v>
      </c>
      <c r="AG576" s="15">
        <f t="shared" si="34"/>
        <v>0</v>
      </c>
      <c r="AI576" t="s">
        <v>51</v>
      </c>
    </row>
    <row r="577" spans="2:35" x14ac:dyDescent="0.25">
      <c r="B577" t="s">
        <v>41</v>
      </c>
      <c r="D577" s="16">
        <v>2049795</v>
      </c>
      <c r="E577" s="13">
        <v>44265</v>
      </c>
      <c r="G577" s="17">
        <v>63369</v>
      </c>
      <c r="I577" s="17">
        <v>0</v>
      </c>
      <c r="K577" s="17">
        <v>0</v>
      </c>
      <c r="N577" s="14">
        <f t="shared" si="32"/>
        <v>0</v>
      </c>
      <c r="O577" s="15">
        <f t="shared" si="33"/>
        <v>63369</v>
      </c>
      <c r="P577" s="16">
        <v>2049795</v>
      </c>
      <c r="Q577" s="17">
        <v>63369</v>
      </c>
      <c r="S577" s="17">
        <v>63369</v>
      </c>
      <c r="T577" s="13">
        <v>44298</v>
      </c>
      <c r="U577" s="17">
        <v>0</v>
      </c>
      <c r="X577" s="17">
        <v>0</v>
      </c>
      <c r="AG577" s="15">
        <f t="shared" si="34"/>
        <v>0</v>
      </c>
      <c r="AI577" t="s">
        <v>51</v>
      </c>
    </row>
    <row r="578" spans="2:35" x14ac:dyDescent="0.25">
      <c r="B578" t="s">
        <v>41</v>
      </c>
      <c r="D578" s="16">
        <v>2049847</v>
      </c>
      <c r="E578" s="13">
        <v>44265</v>
      </c>
      <c r="G578" s="17">
        <v>63369</v>
      </c>
      <c r="I578" s="17">
        <v>0</v>
      </c>
      <c r="K578" s="17">
        <v>0</v>
      </c>
      <c r="N578" s="14">
        <f t="shared" si="32"/>
        <v>0</v>
      </c>
      <c r="O578" s="15">
        <f t="shared" si="33"/>
        <v>63369</v>
      </c>
      <c r="P578" s="16">
        <v>2049847</v>
      </c>
      <c r="Q578" s="17">
        <v>63369</v>
      </c>
      <c r="S578" s="17">
        <v>63369</v>
      </c>
      <c r="T578" s="13">
        <v>44298</v>
      </c>
      <c r="U578" s="17">
        <v>0</v>
      </c>
      <c r="X578" s="17">
        <v>0</v>
      </c>
      <c r="AG578" s="15">
        <f t="shared" si="34"/>
        <v>0</v>
      </c>
      <c r="AI578" t="s">
        <v>51</v>
      </c>
    </row>
    <row r="579" spans="2:35" x14ac:dyDescent="0.25">
      <c r="B579" t="s">
        <v>41</v>
      </c>
      <c r="D579" s="16">
        <v>2051152</v>
      </c>
      <c r="E579" s="13">
        <v>44266</v>
      </c>
      <c r="G579" s="17">
        <v>89040</v>
      </c>
      <c r="I579" s="17">
        <v>0</v>
      </c>
      <c r="K579" s="17">
        <v>0</v>
      </c>
      <c r="N579" s="14">
        <f t="shared" si="32"/>
        <v>0</v>
      </c>
      <c r="O579" s="15">
        <f t="shared" si="33"/>
        <v>89040</v>
      </c>
      <c r="P579" s="16">
        <v>2051152</v>
      </c>
      <c r="Q579" s="17">
        <v>89040</v>
      </c>
      <c r="S579" s="17">
        <v>89040</v>
      </c>
      <c r="T579" s="13">
        <v>44295</v>
      </c>
      <c r="U579" s="17">
        <v>0</v>
      </c>
      <c r="X579" s="17">
        <v>0</v>
      </c>
      <c r="AG579" s="15">
        <f t="shared" si="34"/>
        <v>0</v>
      </c>
      <c r="AI579" t="s">
        <v>51</v>
      </c>
    </row>
    <row r="580" spans="2:35" x14ac:dyDescent="0.25">
      <c r="B580" t="s">
        <v>41</v>
      </c>
      <c r="D580" s="16">
        <v>2053000</v>
      </c>
      <c r="E580" s="13">
        <v>44296</v>
      </c>
      <c r="G580" s="17">
        <v>216994</v>
      </c>
      <c r="I580" s="17">
        <v>0</v>
      </c>
      <c r="K580" s="17">
        <v>0</v>
      </c>
      <c r="N580" s="14">
        <f t="shared" si="32"/>
        <v>0</v>
      </c>
      <c r="O580" s="15">
        <f t="shared" si="33"/>
        <v>216994</v>
      </c>
      <c r="P580" s="16">
        <v>2053000</v>
      </c>
      <c r="Q580" s="17">
        <v>216994</v>
      </c>
      <c r="S580" s="17">
        <v>216994</v>
      </c>
      <c r="T580" s="13">
        <v>44316</v>
      </c>
      <c r="U580" s="17">
        <v>0</v>
      </c>
      <c r="X580" s="17">
        <v>0</v>
      </c>
      <c r="AG580" s="15">
        <f t="shared" si="34"/>
        <v>0</v>
      </c>
      <c r="AI580" t="s">
        <v>51</v>
      </c>
    </row>
    <row r="581" spans="2:35" x14ac:dyDescent="0.25">
      <c r="B581" t="s">
        <v>41</v>
      </c>
      <c r="D581" s="16">
        <v>2054112</v>
      </c>
      <c r="E581" s="13">
        <v>44265</v>
      </c>
      <c r="G581" s="17">
        <v>154000</v>
      </c>
      <c r="I581" s="17">
        <v>0</v>
      </c>
      <c r="K581" s="17">
        <v>0</v>
      </c>
      <c r="N581" s="14">
        <f t="shared" si="32"/>
        <v>0</v>
      </c>
      <c r="O581" s="15">
        <f t="shared" si="33"/>
        <v>154000</v>
      </c>
      <c r="P581" s="16">
        <v>2054112</v>
      </c>
      <c r="Q581" s="17">
        <v>154000</v>
      </c>
      <c r="S581" s="17">
        <v>154000</v>
      </c>
      <c r="T581" s="13">
        <v>44298</v>
      </c>
      <c r="U581" s="17">
        <v>0</v>
      </c>
      <c r="X581" s="17">
        <v>0</v>
      </c>
      <c r="AG581" s="15">
        <f t="shared" si="34"/>
        <v>0</v>
      </c>
      <c r="AI581" t="s">
        <v>51</v>
      </c>
    </row>
    <row r="582" spans="2:35" x14ac:dyDescent="0.25">
      <c r="B582" t="s">
        <v>41</v>
      </c>
      <c r="D582" s="16">
        <v>2054688</v>
      </c>
      <c r="E582" s="13">
        <v>44265</v>
      </c>
      <c r="G582" s="17">
        <v>63369</v>
      </c>
      <c r="I582" s="17">
        <v>0</v>
      </c>
      <c r="K582" s="17">
        <v>0</v>
      </c>
      <c r="N582" s="14">
        <f t="shared" si="32"/>
        <v>0</v>
      </c>
      <c r="O582" s="15">
        <f t="shared" si="33"/>
        <v>63369</v>
      </c>
      <c r="P582" s="16">
        <v>2054688</v>
      </c>
      <c r="Q582" s="17">
        <v>63369</v>
      </c>
      <c r="S582" s="17">
        <v>63369</v>
      </c>
      <c r="T582" s="13">
        <v>44298</v>
      </c>
      <c r="U582" s="17">
        <v>0</v>
      </c>
      <c r="X582" s="17">
        <v>0</v>
      </c>
      <c r="AG582" s="15">
        <f t="shared" si="34"/>
        <v>0</v>
      </c>
      <c r="AI582" t="s">
        <v>51</v>
      </c>
    </row>
    <row r="583" spans="2:35" x14ac:dyDescent="0.25">
      <c r="B583" t="s">
        <v>41</v>
      </c>
      <c r="D583" s="16">
        <v>2054747</v>
      </c>
      <c r="E583" s="13">
        <v>1</v>
      </c>
      <c r="G583" s="17">
        <v>28180</v>
      </c>
      <c r="I583" s="17">
        <v>0</v>
      </c>
      <c r="K583" s="17">
        <v>0</v>
      </c>
      <c r="N583" s="14">
        <f t="shared" si="32"/>
        <v>0</v>
      </c>
      <c r="O583" s="15">
        <f t="shared" si="33"/>
        <v>28180</v>
      </c>
      <c r="P583" s="16">
        <v>2054747</v>
      </c>
      <c r="Q583" s="17">
        <v>28180</v>
      </c>
      <c r="S583" s="17">
        <v>28180</v>
      </c>
      <c r="T583" s="13">
        <v>44344</v>
      </c>
      <c r="U583" s="17">
        <v>0</v>
      </c>
      <c r="X583" s="17">
        <v>0</v>
      </c>
      <c r="AG583" s="15">
        <f t="shared" si="34"/>
        <v>0</v>
      </c>
      <c r="AI583" t="s">
        <v>51</v>
      </c>
    </row>
    <row r="584" spans="2:35" x14ac:dyDescent="0.25">
      <c r="B584" t="s">
        <v>41</v>
      </c>
      <c r="D584" s="16">
        <v>2054789</v>
      </c>
      <c r="E584" s="13">
        <v>44265</v>
      </c>
      <c r="G584" s="17">
        <v>190772</v>
      </c>
      <c r="I584" s="17">
        <v>0</v>
      </c>
      <c r="K584" s="17">
        <v>0</v>
      </c>
      <c r="N584" s="14">
        <f t="shared" si="32"/>
        <v>0</v>
      </c>
      <c r="O584" s="15">
        <f t="shared" si="33"/>
        <v>190772</v>
      </c>
      <c r="P584" s="16">
        <v>2054789</v>
      </c>
      <c r="Q584" s="17">
        <v>190772</v>
      </c>
      <c r="S584" s="17">
        <v>190772</v>
      </c>
      <c r="T584" s="13">
        <v>44295</v>
      </c>
      <c r="U584" s="17">
        <v>0</v>
      </c>
      <c r="X584" s="17">
        <v>0</v>
      </c>
      <c r="AG584" s="15">
        <f t="shared" si="34"/>
        <v>0</v>
      </c>
      <c r="AI584" t="s">
        <v>51</v>
      </c>
    </row>
    <row r="585" spans="2:35" x14ac:dyDescent="0.25">
      <c r="B585" t="s">
        <v>41</v>
      </c>
      <c r="D585" s="16">
        <v>2055129</v>
      </c>
      <c r="E585" s="13">
        <v>44296</v>
      </c>
      <c r="G585" s="17">
        <v>216994</v>
      </c>
      <c r="I585" s="17">
        <v>0</v>
      </c>
      <c r="K585" s="17">
        <v>0</v>
      </c>
      <c r="N585" s="14">
        <f t="shared" si="32"/>
        <v>0</v>
      </c>
      <c r="O585" s="15">
        <f t="shared" si="33"/>
        <v>216994</v>
      </c>
      <c r="P585" s="16">
        <v>2055129</v>
      </c>
      <c r="Q585" s="17">
        <v>216994</v>
      </c>
      <c r="S585" s="17">
        <v>216994</v>
      </c>
      <c r="T585" s="13">
        <v>44315</v>
      </c>
      <c r="U585" s="17">
        <v>0</v>
      </c>
      <c r="X585" s="17">
        <v>0</v>
      </c>
      <c r="AG585" s="15">
        <f t="shared" si="34"/>
        <v>0</v>
      </c>
      <c r="AI585" t="s">
        <v>51</v>
      </c>
    </row>
    <row r="586" spans="2:35" x14ac:dyDescent="0.25">
      <c r="B586" t="s">
        <v>41</v>
      </c>
      <c r="D586" s="16">
        <v>2055130</v>
      </c>
      <c r="E586" s="13">
        <v>1</v>
      </c>
      <c r="G586" s="17">
        <v>150422</v>
      </c>
      <c r="I586" s="17">
        <v>0</v>
      </c>
      <c r="K586" s="17">
        <v>0</v>
      </c>
      <c r="N586" s="14">
        <f t="shared" ref="N586:N649" si="35">J586+K586+L586+M586</f>
        <v>0</v>
      </c>
      <c r="O586" s="15">
        <f t="shared" ref="O586:O649" si="36">+G586-I586-N586</f>
        <v>150422</v>
      </c>
      <c r="P586" s="16">
        <v>2055130</v>
      </c>
      <c r="Q586" s="17">
        <v>150422</v>
      </c>
      <c r="S586" s="17">
        <v>150422</v>
      </c>
      <c r="T586" s="13">
        <v>44344</v>
      </c>
      <c r="U586" s="17">
        <v>0</v>
      </c>
      <c r="X586" s="17">
        <v>0</v>
      </c>
      <c r="AG586" s="15">
        <f t="shared" ref="AG586:AG649" si="37">+G586-I586-N586-R586-Z586-AC586-S586-U586-AF586-X586</f>
        <v>0</v>
      </c>
      <c r="AI586" t="s">
        <v>51</v>
      </c>
    </row>
    <row r="587" spans="2:35" x14ac:dyDescent="0.25">
      <c r="B587" t="s">
        <v>41</v>
      </c>
      <c r="D587" s="16">
        <v>2055718</v>
      </c>
      <c r="E587" s="13">
        <v>1</v>
      </c>
      <c r="G587" s="17">
        <v>316299</v>
      </c>
      <c r="I587" s="17">
        <v>0</v>
      </c>
      <c r="K587" s="17">
        <v>0</v>
      </c>
      <c r="N587" s="14">
        <f t="shared" si="35"/>
        <v>0</v>
      </c>
      <c r="O587" s="15">
        <f t="shared" si="36"/>
        <v>316299</v>
      </c>
      <c r="P587" s="16">
        <v>2055718</v>
      </c>
      <c r="Q587" s="17">
        <v>316299</v>
      </c>
      <c r="S587" s="17">
        <v>316299</v>
      </c>
      <c r="T587" s="13">
        <v>44317</v>
      </c>
      <c r="U587" s="17">
        <v>0</v>
      </c>
      <c r="X587" s="17">
        <v>0</v>
      </c>
      <c r="AG587" s="15">
        <f t="shared" si="37"/>
        <v>0</v>
      </c>
      <c r="AI587" t="s">
        <v>51</v>
      </c>
    </row>
    <row r="588" spans="2:35" x14ac:dyDescent="0.25">
      <c r="B588" t="s">
        <v>41</v>
      </c>
      <c r="D588" s="16">
        <v>2056331</v>
      </c>
      <c r="E588" s="13">
        <v>44265</v>
      </c>
      <c r="G588" s="17">
        <v>63369</v>
      </c>
      <c r="I588" s="17">
        <v>0</v>
      </c>
      <c r="K588" s="17">
        <v>0</v>
      </c>
      <c r="N588" s="14">
        <f t="shared" si="35"/>
        <v>0</v>
      </c>
      <c r="O588" s="15">
        <f t="shared" si="36"/>
        <v>63369</v>
      </c>
      <c r="P588" s="16">
        <v>2056331</v>
      </c>
      <c r="Q588" s="17">
        <v>63369</v>
      </c>
      <c r="S588" s="17">
        <v>63369</v>
      </c>
      <c r="T588" s="13">
        <v>44298</v>
      </c>
      <c r="U588" s="17">
        <v>0</v>
      </c>
      <c r="X588" s="17">
        <v>0</v>
      </c>
      <c r="AG588" s="15">
        <f t="shared" si="37"/>
        <v>0</v>
      </c>
      <c r="AI588" t="s">
        <v>51</v>
      </c>
    </row>
    <row r="589" spans="2:35" x14ac:dyDescent="0.25">
      <c r="B589" t="s">
        <v>41</v>
      </c>
      <c r="D589" s="16">
        <v>2057281</v>
      </c>
      <c r="E589" s="13">
        <v>44296</v>
      </c>
      <c r="G589" s="17">
        <v>216994</v>
      </c>
      <c r="I589" s="17">
        <v>0</v>
      </c>
      <c r="K589" s="17">
        <v>0</v>
      </c>
      <c r="N589" s="14">
        <f t="shared" si="35"/>
        <v>0</v>
      </c>
      <c r="O589" s="15">
        <f t="shared" si="36"/>
        <v>216994</v>
      </c>
      <c r="P589" s="16">
        <v>2057281</v>
      </c>
      <c r="Q589" s="17">
        <v>216994</v>
      </c>
      <c r="S589" s="17">
        <v>216994</v>
      </c>
      <c r="T589" s="13">
        <v>44316</v>
      </c>
      <c r="U589" s="17">
        <v>0</v>
      </c>
      <c r="X589" s="17">
        <v>0</v>
      </c>
      <c r="AG589" s="15">
        <f t="shared" si="37"/>
        <v>0</v>
      </c>
      <c r="AI589" t="s">
        <v>51</v>
      </c>
    </row>
    <row r="590" spans="2:35" x14ac:dyDescent="0.25">
      <c r="B590" t="s">
        <v>41</v>
      </c>
      <c r="D590" s="16">
        <v>2058188</v>
      </c>
      <c r="E590" s="13">
        <v>1</v>
      </c>
      <c r="G590" s="17">
        <v>99800</v>
      </c>
      <c r="I590" s="17">
        <v>0</v>
      </c>
      <c r="K590" s="17">
        <v>0</v>
      </c>
      <c r="N590" s="14">
        <f t="shared" si="35"/>
        <v>0</v>
      </c>
      <c r="O590" s="15">
        <f t="shared" si="36"/>
        <v>99800</v>
      </c>
      <c r="P590" s="16">
        <v>2058188</v>
      </c>
      <c r="Q590" s="17">
        <v>99800</v>
      </c>
      <c r="S590" s="17">
        <v>99800</v>
      </c>
      <c r="T590" s="13">
        <v>44308</v>
      </c>
      <c r="U590" s="17">
        <v>0</v>
      </c>
      <c r="X590" s="17">
        <v>0</v>
      </c>
      <c r="AG590" s="15">
        <f t="shared" si="37"/>
        <v>0</v>
      </c>
      <c r="AI590" t="s">
        <v>51</v>
      </c>
    </row>
    <row r="591" spans="2:35" x14ac:dyDescent="0.25">
      <c r="B591" t="s">
        <v>41</v>
      </c>
      <c r="D591" s="16">
        <v>2058347</v>
      </c>
      <c r="E591" s="13">
        <v>1</v>
      </c>
      <c r="G591" s="17">
        <v>37400</v>
      </c>
      <c r="I591" s="17">
        <v>0</v>
      </c>
      <c r="K591" s="17">
        <v>0</v>
      </c>
      <c r="N591" s="14">
        <f t="shared" si="35"/>
        <v>0</v>
      </c>
      <c r="O591" s="15">
        <f t="shared" si="36"/>
        <v>37400</v>
      </c>
      <c r="P591" s="16">
        <v>2058347</v>
      </c>
      <c r="Q591" s="17">
        <v>37400</v>
      </c>
      <c r="S591" s="17">
        <v>37400</v>
      </c>
      <c r="T591" s="13">
        <v>44308</v>
      </c>
      <c r="U591" s="17">
        <v>0</v>
      </c>
      <c r="X591" s="17">
        <v>0</v>
      </c>
      <c r="AG591" s="15">
        <f t="shared" si="37"/>
        <v>0</v>
      </c>
      <c r="AI591" t="s">
        <v>51</v>
      </c>
    </row>
    <row r="592" spans="2:35" x14ac:dyDescent="0.25">
      <c r="B592" t="s">
        <v>41</v>
      </c>
      <c r="D592" s="16">
        <v>2058355</v>
      </c>
      <c r="E592" s="13">
        <v>1</v>
      </c>
      <c r="G592" s="17">
        <v>447216</v>
      </c>
      <c r="I592" s="17">
        <v>0</v>
      </c>
      <c r="K592" s="17">
        <v>0</v>
      </c>
      <c r="N592" s="14">
        <f t="shared" si="35"/>
        <v>0</v>
      </c>
      <c r="O592" s="15">
        <f t="shared" si="36"/>
        <v>447216</v>
      </c>
      <c r="P592" s="16">
        <v>2058355</v>
      </c>
      <c r="Q592" s="17">
        <v>447216</v>
      </c>
      <c r="S592" s="17">
        <v>447216</v>
      </c>
      <c r="T592" s="13">
        <v>44344</v>
      </c>
      <c r="U592" s="17">
        <v>0</v>
      </c>
      <c r="X592" s="17">
        <v>0</v>
      </c>
      <c r="AG592" s="15">
        <f t="shared" si="37"/>
        <v>0</v>
      </c>
      <c r="AI592" t="s">
        <v>51</v>
      </c>
    </row>
    <row r="593" spans="2:35" x14ac:dyDescent="0.25">
      <c r="B593" t="s">
        <v>41</v>
      </c>
      <c r="D593" s="16">
        <v>2060071</v>
      </c>
      <c r="E593" s="13">
        <v>44296</v>
      </c>
      <c r="G593" s="17">
        <v>63369</v>
      </c>
      <c r="I593" s="17">
        <v>0</v>
      </c>
      <c r="K593" s="17">
        <v>0</v>
      </c>
      <c r="N593" s="14">
        <f t="shared" si="35"/>
        <v>0</v>
      </c>
      <c r="O593" s="15">
        <f t="shared" si="36"/>
        <v>63369</v>
      </c>
      <c r="P593" s="16">
        <v>2060071</v>
      </c>
      <c r="Q593" s="17">
        <v>63369</v>
      </c>
      <c r="S593" s="17">
        <v>63369</v>
      </c>
      <c r="T593" s="13">
        <v>44315</v>
      </c>
      <c r="U593" s="17">
        <v>0</v>
      </c>
      <c r="X593" s="17">
        <v>0</v>
      </c>
      <c r="AG593" s="15">
        <f t="shared" si="37"/>
        <v>0</v>
      </c>
      <c r="AI593" t="s">
        <v>51</v>
      </c>
    </row>
    <row r="594" spans="2:35" x14ac:dyDescent="0.25">
      <c r="B594" t="s">
        <v>41</v>
      </c>
      <c r="D594" s="16">
        <v>2061774</v>
      </c>
      <c r="E594" s="13">
        <v>44296</v>
      </c>
      <c r="G594" s="17">
        <v>56969</v>
      </c>
      <c r="I594" s="17">
        <v>0</v>
      </c>
      <c r="K594" s="17">
        <v>0</v>
      </c>
      <c r="N594" s="14">
        <f t="shared" si="35"/>
        <v>0</v>
      </c>
      <c r="O594" s="15">
        <f t="shared" si="36"/>
        <v>56969</v>
      </c>
      <c r="P594" s="16">
        <v>2061774</v>
      </c>
      <c r="Q594" s="17">
        <v>56969</v>
      </c>
      <c r="S594" s="17">
        <v>56969</v>
      </c>
      <c r="T594" s="13">
        <v>44321</v>
      </c>
      <c r="U594" s="17">
        <v>0</v>
      </c>
      <c r="X594" s="17">
        <v>0</v>
      </c>
      <c r="AG594" s="15">
        <f t="shared" si="37"/>
        <v>0</v>
      </c>
      <c r="AI594" t="s">
        <v>51</v>
      </c>
    </row>
    <row r="595" spans="2:35" x14ac:dyDescent="0.25">
      <c r="B595" t="s">
        <v>41</v>
      </c>
      <c r="D595" s="16">
        <v>2062613</v>
      </c>
      <c r="E595" s="13">
        <v>1</v>
      </c>
      <c r="G595" s="17">
        <v>2622864</v>
      </c>
      <c r="I595" s="17">
        <v>0</v>
      </c>
      <c r="K595" s="17">
        <v>0</v>
      </c>
      <c r="N595" s="14">
        <f t="shared" si="35"/>
        <v>0</v>
      </c>
      <c r="O595" s="15">
        <f t="shared" si="36"/>
        <v>2622864</v>
      </c>
      <c r="P595" s="16">
        <v>2062613</v>
      </c>
      <c r="Q595" s="17">
        <v>2622864</v>
      </c>
      <c r="S595" s="17">
        <v>2622864</v>
      </c>
      <c r="T595" s="13">
        <v>44320</v>
      </c>
      <c r="U595" s="17">
        <v>0</v>
      </c>
      <c r="X595" s="17">
        <v>0</v>
      </c>
      <c r="AG595" s="15">
        <f t="shared" si="37"/>
        <v>0</v>
      </c>
      <c r="AI595" t="s">
        <v>51</v>
      </c>
    </row>
    <row r="596" spans="2:35" x14ac:dyDescent="0.25">
      <c r="B596" t="s">
        <v>41</v>
      </c>
      <c r="D596" s="16">
        <v>2064453</v>
      </c>
      <c r="E596" s="13">
        <v>1</v>
      </c>
      <c r="G596" s="17">
        <v>513370</v>
      </c>
      <c r="I596" s="17">
        <v>0</v>
      </c>
      <c r="K596" s="17">
        <v>0</v>
      </c>
      <c r="N596" s="14">
        <f t="shared" si="35"/>
        <v>0</v>
      </c>
      <c r="O596" s="15">
        <f t="shared" si="36"/>
        <v>513370</v>
      </c>
      <c r="P596" s="16">
        <v>2064453</v>
      </c>
      <c r="Q596" s="17">
        <v>513370</v>
      </c>
      <c r="S596" s="17">
        <v>513370</v>
      </c>
      <c r="T596" s="13">
        <v>44313</v>
      </c>
      <c r="U596" s="17">
        <v>0</v>
      </c>
      <c r="X596" s="17">
        <v>0</v>
      </c>
      <c r="AG596" s="15">
        <f t="shared" si="37"/>
        <v>0</v>
      </c>
      <c r="AI596" t="s">
        <v>51</v>
      </c>
    </row>
    <row r="597" spans="2:35" x14ac:dyDescent="0.25">
      <c r="B597" t="s">
        <v>41</v>
      </c>
      <c r="D597" s="16">
        <v>2065127</v>
      </c>
      <c r="E597" s="13">
        <v>44296</v>
      </c>
      <c r="G597" s="17">
        <v>527880</v>
      </c>
      <c r="I597" s="17">
        <v>0</v>
      </c>
      <c r="K597" s="17">
        <v>0</v>
      </c>
      <c r="N597" s="14">
        <f t="shared" si="35"/>
        <v>0</v>
      </c>
      <c r="O597" s="15">
        <f t="shared" si="36"/>
        <v>527880</v>
      </c>
      <c r="P597" s="16">
        <v>2065127</v>
      </c>
      <c r="Q597" s="17">
        <v>527880</v>
      </c>
      <c r="S597" s="17">
        <v>527880</v>
      </c>
      <c r="T597" s="13">
        <v>44319</v>
      </c>
      <c r="U597" s="17">
        <v>0</v>
      </c>
      <c r="X597" s="17">
        <v>0</v>
      </c>
      <c r="AG597" s="15">
        <f t="shared" si="37"/>
        <v>0</v>
      </c>
      <c r="AI597" t="s">
        <v>51</v>
      </c>
    </row>
    <row r="598" spans="2:35" x14ac:dyDescent="0.25">
      <c r="B598" t="s">
        <v>41</v>
      </c>
      <c r="D598" s="16">
        <v>2067039</v>
      </c>
      <c r="E598" s="13">
        <v>44296</v>
      </c>
      <c r="G598" s="17">
        <v>128128</v>
      </c>
      <c r="I598" s="17">
        <v>0</v>
      </c>
      <c r="K598" s="17">
        <v>0</v>
      </c>
      <c r="N598" s="14">
        <f t="shared" si="35"/>
        <v>0</v>
      </c>
      <c r="O598" s="15">
        <f t="shared" si="36"/>
        <v>128128</v>
      </c>
      <c r="P598" s="16">
        <v>2067039</v>
      </c>
      <c r="Q598" s="17">
        <v>128128</v>
      </c>
      <c r="S598" s="17">
        <v>128128</v>
      </c>
      <c r="T598" s="13">
        <v>44320</v>
      </c>
      <c r="U598" s="17">
        <v>0</v>
      </c>
      <c r="X598" s="17">
        <v>0</v>
      </c>
      <c r="AG598" s="15">
        <f t="shared" si="37"/>
        <v>0</v>
      </c>
      <c r="AI598" t="s">
        <v>51</v>
      </c>
    </row>
    <row r="599" spans="2:35" x14ac:dyDescent="0.25">
      <c r="B599" t="s">
        <v>41</v>
      </c>
      <c r="D599" s="16">
        <v>2067989</v>
      </c>
      <c r="E599" s="13">
        <v>1</v>
      </c>
      <c r="G599" s="17">
        <v>513370</v>
      </c>
      <c r="I599" s="17">
        <v>0</v>
      </c>
      <c r="K599" s="17">
        <v>0</v>
      </c>
      <c r="N599" s="14">
        <f t="shared" si="35"/>
        <v>0</v>
      </c>
      <c r="O599" s="15">
        <f t="shared" si="36"/>
        <v>513370</v>
      </c>
      <c r="P599" s="16">
        <v>2067989</v>
      </c>
      <c r="Q599" s="17">
        <v>513370</v>
      </c>
      <c r="S599" s="17">
        <v>513370</v>
      </c>
      <c r="T599" s="13">
        <v>44320</v>
      </c>
      <c r="U599" s="17">
        <v>0</v>
      </c>
      <c r="X599" s="17">
        <v>0</v>
      </c>
      <c r="AG599" s="15">
        <f t="shared" si="37"/>
        <v>0</v>
      </c>
      <c r="AI599" t="s">
        <v>51</v>
      </c>
    </row>
    <row r="600" spans="2:35" x14ac:dyDescent="0.25">
      <c r="B600" t="s">
        <v>41</v>
      </c>
      <c r="D600" s="16">
        <v>2068960</v>
      </c>
      <c r="E600" s="13">
        <v>44327</v>
      </c>
      <c r="G600" s="17">
        <v>7484510</v>
      </c>
      <c r="I600" s="17">
        <v>0</v>
      </c>
      <c r="K600" s="17">
        <v>0</v>
      </c>
      <c r="N600" s="14">
        <f t="shared" si="35"/>
        <v>0</v>
      </c>
      <c r="O600" s="15">
        <f t="shared" si="36"/>
        <v>7484510</v>
      </c>
      <c r="P600" s="16">
        <v>2068960</v>
      </c>
      <c r="Q600" s="17">
        <v>7484510</v>
      </c>
      <c r="S600" s="17">
        <v>7484510</v>
      </c>
      <c r="T600" s="13">
        <v>44340</v>
      </c>
      <c r="U600" s="17">
        <v>0</v>
      </c>
      <c r="X600" s="17">
        <v>0</v>
      </c>
      <c r="AG600" s="15">
        <f t="shared" si="37"/>
        <v>0</v>
      </c>
      <c r="AI600" t="s">
        <v>51</v>
      </c>
    </row>
    <row r="601" spans="2:35" x14ac:dyDescent="0.25">
      <c r="B601" t="s">
        <v>41</v>
      </c>
      <c r="D601" s="16">
        <v>2069439</v>
      </c>
      <c r="E601" s="13">
        <v>44356</v>
      </c>
      <c r="G601" s="17">
        <v>527880</v>
      </c>
      <c r="I601" s="17">
        <v>0</v>
      </c>
      <c r="K601" s="17">
        <v>0</v>
      </c>
      <c r="N601" s="14">
        <f t="shared" si="35"/>
        <v>0</v>
      </c>
      <c r="O601" s="15">
        <f t="shared" si="36"/>
        <v>527880</v>
      </c>
      <c r="P601" s="16">
        <v>2069439</v>
      </c>
      <c r="Q601" s="17">
        <v>527880</v>
      </c>
      <c r="S601" s="17">
        <v>527880</v>
      </c>
      <c r="T601" s="13">
        <v>44375</v>
      </c>
      <c r="U601" s="17">
        <v>0</v>
      </c>
      <c r="X601" s="17">
        <v>0</v>
      </c>
      <c r="AG601" s="15">
        <f t="shared" si="37"/>
        <v>0</v>
      </c>
      <c r="AI601" t="s">
        <v>51</v>
      </c>
    </row>
    <row r="602" spans="2:35" x14ac:dyDescent="0.25">
      <c r="B602" t="s">
        <v>41</v>
      </c>
      <c r="D602" s="16">
        <v>2069476</v>
      </c>
      <c r="E602" s="13">
        <v>1</v>
      </c>
      <c r="G602" s="17">
        <v>216994</v>
      </c>
      <c r="I602" s="17">
        <v>0</v>
      </c>
      <c r="K602" s="17">
        <v>0</v>
      </c>
      <c r="N602" s="14">
        <f t="shared" si="35"/>
        <v>0</v>
      </c>
      <c r="O602" s="15">
        <f t="shared" si="36"/>
        <v>216994</v>
      </c>
      <c r="P602" s="16">
        <v>2069476</v>
      </c>
      <c r="Q602" s="17">
        <v>216994</v>
      </c>
      <c r="S602" s="17">
        <v>216994</v>
      </c>
      <c r="T602" s="13">
        <v>44349</v>
      </c>
      <c r="U602" s="17">
        <v>0</v>
      </c>
      <c r="X602" s="17">
        <v>0</v>
      </c>
      <c r="AG602" s="15">
        <f t="shared" si="37"/>
        <v>0</v>
      </c>
      <c r="AI602" t="s">
        <v>51</v>
      </c>
    </row>
    <row r="603" spans="2:35" x14ac:dyDescent="0.25">
      <c r="B603" t="s">
        <v>41</v>
      </c>
      <c r="D603" s="16">
        <v>2071310</v>
      </c>
      <c r="E603" s="13">
        <v>44356</v>
      </c>
      <c r="G603" s="17">
        <v>63369</v>
      </c>
      <c r="I603" s="17">
        <v>0</v>
      </c>
      <c r="K603" s="17">
        <v>0</v>
      </c>
      <c r="N603" s="14">
        <f t="shared" si="35"/>
        <v>0</v>
      </c>
      <c r="O603" s="15">
        <f t="shared" si="36"/>
        <v>63369</v>
      </c>
      <c r="P603" s="16">
        <v>2071310</v>
      </c>
      <c r="Q603" s="17">
        <v>63369</v>
      </c>
      <c r="S603" s="17">
        <v>63369</v>
      </c>
      <c r="T603" s="13">
        <v>44375</v>
      </c>
      <c r="U603" s="17">
        <v>0</v>
      </c>
      <c r="X603" s="17">
        <v>0</v>
      </c>
      <c r="AG603" s="15">
        <f t="shared" si="37"/>
        <v>0</v>
      </c>
      <c r="AI603" t="s">
        <v>51</v>
      </c>
    </row>
    <row r="604" spans="2:35" x14ac:dyDescent="0.25">
      <c r="B604" t="s">
        <v>41</v>
      </c>
      <c r="D604" s="16">
        <v>2071693</v>
      </c>
      <c r="E604" s="13">
        <v>44356</v>
      </c>
      <c r="G604" s="17">
        <v>63369</v>
      </c>
      <c r="I604" s="17">
        <v>0</v>
      </c>
      <c r="K604" s="17">
        <v>0</v>
      </c>
      <c r="N604" s="14">
        <f t="shared" si="35"/>
        <v>0</v>
      </c>
      <c r="O604" s="15">
        <f t="shared" si="36"/>
        <v>63369</v>
      </c>
      <c r="P604" s="16">
        <v>2071693</v>
      </c>
      <c r="Q604" s="17">
        <v>63369</v>
      </c>
      <c r="S604" s="17">
        <v>63369</v>
      </c>
      <c r="T604" s="13">
        <v>44375</v>
      </c>
      <c r="U604" s="17">
        <v>0</v>
      </c>
      <c r="X604" s="17">
        <v>0</v>
      </c>
      <c r="AG604" s="15">
        <f t="shared" si="37"/>
        <v>0</v>
      </c>
      <c r="AI604" t="s">
        <v>51</v>
      </c>
    </row>
    <row r="605" spans="2:35" x14ac:dyDescent="0.25">
      <c r="B605" t="s">
        <v>41</v>
      </c>
      <c r="D605" s="16">
        <v>2072614</v>
      </c>
      <c r="E605" s="13">
        <v>44356</v>
      </c>
      <c r="G605" s="17">
        <v>56300</v>
      </c>
      <c r="I605" s="17">
        <v>0</v>
      </c>
      <c r="K605" s="17">
        <v>0</v>
      </c>
      <c r="N605" s="14">
        <f t="shared" si="35"/>
        <v>0</v>
      </c>
      <c r="O605" s="15">
        <f t="shared" si="36"/>
        <v>56300</v>
      </c>
      <c r="P605" s="16">
        <v>2072614</v>
      </c>
      <c r="Q605" s="17">
        <v>56300</v>
      </c>
      <c r="S605" s="17">
        <v>56300</v>
      </c>
      <c r="T605" s="13">
        <v>44375</v>
      </c>
      <c r="U605" s="17">
        <v>0</v>
      </c>
      <c r="X605" s="17">
        <v>0</v>
      </c>
      <c r="AG605" s="15">
        <f t="shared" si="37"/>
        <v>0</v>
      </c>
      <c r="AI605" t="s">
        <v>51</v>
      </c>
    </row>
    <row r="606" spans="2:35" x14ac:dyDescent="0.25">
      <c r="B606" t="s">
        <v>41</v>
      </c>
      <c r="D606" s="16">
        <v>2072748</v>
      </c>
      <c r="E606" s="13">
        <v>44356</v>
      </c>
      <c r="G606" s="17">
        <v>63369</v>
      </c>
      <c r="I606" s="17">
        <v>0</v>
      </c>
      <c r="K606" s="17">
        <v>0</v>
      </c>
      <c r="N606" s="14">
        <f t="shared" si="35"/>
        <v>0</v>
      </c>
      <c r="O606" s="15">
        <f t="shared" si="36"/>
        <v>63369</v>
      </c>
      <c r="P606" s="16">
        <v>2072748</v>
      </c>
      <c r="Q606" s="17">
        <v>63369</v>
      </c>
      <c r="S606" s="17">
        <v>63369</v>
      </c>
      <c r="T606" s="13">
        <v>44375</v>
      </c>
      <c r="U606" s="17">
        <v>0</v>
      </c>
      <c r="X606" s="17">
        <v>0</v>
      </c>
      <c r="AG606" s="15">
        <f t="shared" si="37"/>
        <v>0</v>
      </c>
      <c r="AI606" t="s">
        <v>51</v>
      </c>
    </row>
    <row r="607" spans="2:35" x14ac:dyDescent="0.25">
      <c r="B607" t="s">
        <v>41</v>
      </c>
      <c r="D607" s="16">
        <v>2072758</v>
      </c>
      <c r="E607" s="13">
        <v>1</v>
      </c>
      <c r="G607" s="17">
        <v>63369</v>
      </c>
      <c r="I607" s="17">
        <v>0</v>
      </c>
      <c r="K607" s="17">
        <v>0</v>
      </c>
      <c r="N607" s="14">
        <f t="shared" si="35"/>
        <v>0</v>
      </c>
      <c r="O607" s="15">
        <f t="shared" si="36"/>
        <v>63369</v>
      </c>
      <c r="P607" s="16">
        <v>2072758</v>
      </c>
      <c r="Q607" s="17">
        <v>63369</v>
      </c>
      <c r="S607" s="17">
        <v>63369</v>
      </c>
      <c r="T607" s="13">
        <v>44342</v>
      </c>
      <c r="U607" s="17">
        <v>0</v>
      </c>
      <c r="X607" s="17">
        <v>0</v>
      </c>
      <c r="AG607" s="15">
        <f t="shared" si="37"/>
        <v>0</v>
      </c>
      <c r="AI607" t="s">
        <v>51</v>
      </c>
    </row>
    <row r="608" spans="2:35" x14ac:dyDescent="0.25">
      <c r="B608" t="s">
        <v>41</v>
      </c>
      <c r="D608" s="16">
        <v>2072954</v>
      </c>
      <c r="E608" s="13">
        <v>44356</v>
      </c>
      <c r="G608" s="17">
        <v>63369</v>
      </c>
      <c r="I608" s="17">
        <v>0</v>
      </c>
      <c r="K608" s="17">
        <v>0</v>
      </c>
      <c r="N608" s="14">
        <f t="shared" si="35"/>
        <v>0</v>
      </c>
      <c r="O608" s="15">
        <f t="shared" si="36"/>
        <v>63369</v>
      </c>
      <c r="P608" s="16">
        <v>2072954</v>
      </c>
      <c r="Q608" s="17">
        <v>63369</v>
      </c>
      <c r="S608" s="17">
        <v>63369</v>
      </c>
      <c r="T608" s="13">
        <v>44375</v>
      </c>
      <c r="U608" s="17">
        <v>0</v>
      </c>
      <c r="X608" s="17">
        <v>0</v>
      </c>
      <c r="AG608" s="15">
        <f t="shared" si="37"/>
        <v>0</v>
      </c>
      <c r="AI608" t="s">
        <v>51</v>
      </c>
    </row>
    <row r="609" spans="2:35" x14ac:dyDescent="0.25">
      <c r="B609" t="s">
        <v>41</v>
      </c>
      <c r="D609" s="16">
        <v>2073134</v>
      </c>
      <c r="E609" s="13">
        <v>44356</v>
      </c>
      <c r="G609" s="17">
        <v>52400</v>
      </c>
      <c r="I609" s="17">
        <v>0</v>
      </c>
      <c r="K609" s="17">
        <v>0</v>
      </c>
      <c r="N609" s="14">
        <f t="shared" si="35"/>
        <v>0</v>
      </c>
      <c r="O609" s="15">
        <f t="shared" si="36"/>
        <v>52400</v>
      </c>
      <c r="P609" s="16">
        <v>2073134</v>
      </c>
      <c r="Q609" s="17">
        <v>52400</v>
      </c>
      <c r="S609" s="17">
        <v>52400</v>
      </c>
      <c r="T609" s="13">
        <v>44375</v>
      </c>
      <c r="U609" s="17">
        <v>0</v>
      </c>
      <c r="X609" s="17">
        <v>0</v>
      </c>
      <c r="AG609" s="15">
        <f t="shared" si="37"/>
        <v>0</v>
      </c>
      <c r="AI609" t="s">
        <v>51</v>
      </c>
    </row>
    <row r="610" spans="2:35" x14ac:dyDescent="0.25">
      <c r="B610" t="s">
        <v>41</v>
      </c>
      <c r="D610" s="16">
        <v>2074079</v>
      </c>
      <c r="E610" s="13">
        <v>44356</v>
      </c>
      <c r="G610" s="17">
        <v>63369</v>
      </c>
      <c r="I610" s="17">
        <v>0</v>
      </c>
      <c r="K610" s="17">
        <v>0</v>
      </c>
      <c r="N610" s="14">
        <f t="shared" si="35"/>
        <v>0</v>
      </c>
      <c r="O610" s="15">
        <f t="shared" si="36"/>
        <v>63369</v>
      </c>
      <c r="P610" s="16">
        <v>2074079</v>
      </c>
      <c r="Q610" s="17">
        <v>63369</v>
      </c>
      <c r="S610" s="17">
        <v>63369</v>
      </c>
      <c r="T610" s="13">
        <v>44375</v>
      </c>
      <c r="U610" s="17">
        <v>0</v>
      </c>
      <c r="X610" s="17">
        <v>0</v>
      </c>
      <c r="AG610" s="15">
        <f t="shared" si="37"/>
        <v>0</v>
      </c>
      <c r="AI610" t="s">
        <v>51</v>
      </c>
    </row>
    <row r="611" spans="2:35" x14ac:dyDescent="0.25">
      <c r="B611" t="s">
        <v>41</v>
      </c>
      <c r="D611" s="16">
        <v>2074183</v>
      </c>
      <c r="E611" s="13">
        <v>44356</v>
      </c>
      <c r="G611" s="17">
        <v>95500</v>
      </c>
      <c r="I611" s="17">
        <v>0</v>
      </c>
      <c r="K611" s="17">
        <v>0</v>
      </c>
      <c r="N611" s="14">
        <f t="shared" si="35"/>
        <v>0</v>
      </c>
      <c r="O611" s="15">
        <f t="shared" si="36"/>
        <v>95500</v>
      </c>
      <c r="P611" s="16">
        <v>2074183</v>
      </c>
      <c r="Q611" s="17">
        <v>95500</v>
      </c>
      <c r="S611" s="17">
        <v>95500</v>
      </c>
      <c r="T611" s="13">
        <v>44375</v>
      </c>
      <c r="U611" s="17">
        <v>0</v>
      </c>
      <c r="X611" s="17">
        <v>0</v>
      </c>
      <c r="AG611" s="15">
        <f t="shared" si="37"/>
        <v>0</v>
      </c>
      <c r="AI611" t="s">
        <v>51</v>
      </c>
    </row>
    <row r="612" spans="2:35" x14ac:dyDescent="0.25">
      <c r="B612" t="s">
        <v>41</v>
      </c>
      <c r="D612" s="16">
        <v>2074189</v>
      </c>
      <c r="E612" s="13">
        <v>44356</v>
      </c>
      <c r="G612" s="17">
        <v>63369</v>
      </c>
      <c r="I612" s="17">
        <v>0</v>
      </c>
      <c r="K612" s="17">
        <v>0</v>
      </c>
      <c r="N612" s="14">
        <f t="shared" si="35"/>
        <v>0</v>
      </c>
      <c r="O612" s="15">
        <f t="shared" si="36"/>
        <v>63369</v>
      </c>
      <c r="P612" s="16">
        <v>2074189</v>
      </c>
      <c r="Q612" s="17">
        <v>63369</v>
      </c>
      <c r="S612" s="17">
        <v>63369</v>
      </c>
      <c r="T612" s="13">
        <v>44375</v>
      </c>
      <c r="U612" s="17">
        <v>0</v>
      </c>
      <c r="X612" s="17">
        <v>0</v>
      </c>
      <c r="AG612" s="15">
        <f t="shared" si="37"/>
        <v>0</v>
      </c>
      <c r="AI612" t="s">
        <v>51</v>
      </c>
    </row>
    <row r="613" spans="2:35" x14ac:dyDescent="0.25">
      <c r="B613" t="s">
        <v>41</v>
      </c>
      <c r="D613" s="16">
        <v>2074434</v>
      </c>
      <c r="E613" s="13">
        <v>44356</v>
      </c>
      <c r="G613" s="17">
        <v>86200</v>
      </c>
      <c r="I613" s="17">
        <v>0</v>
      </c>
      <c r="K613" s="17">
        <v>0</v>
      </c>
      <c r="N613" s="14">
        <f t="shared" si="35"/>
        <v>0</v>
      </c>
      <c r="O613" s="15">
        <f t="shared" si="36"/>
        <v>86200</v>
      </c>
      <c r="P613" s="16">
        <v>2074434</v>
      </c>
      <c r="Q613" s="17">
        <v>86200</v>
      </c>
      <c r="S613" s="17">
        <v>86200</v>
      </c>
      <c r="T613" s="13">
        <v>44375</v>
      </c>
      <c r="U613" s="17">
        <v>0</v>
      </c>
      <c r="X613" s="17">
        <v>0</v>
      </c>
      <c r="AG613" s="15">
        <f t="shared" si="37"/>
        <v>0</v>
      </c>
      <c r="AI613" t="s">
        <v>51</v>
      </c>
    </row>
    <row r="614" spans="2:35" x14ac:dyDescent="0.25">
      <c r="B614" t="s">
        <v>41</v>
      </c>
      <c r="D614" s="16">
        <v>2074656</v>
      </c>
      <c r="E614" s="13">
        <v>44356</v>
      </c>
      <c r="G614" s="17">
        <v>86200</v>
      </c>
      <c r="I614" s="17">
        <v>0</v>
      </c>
      <c r="K614" s="17">
        <v>0</v>
      </c>
      <c r="N614" s="14">
        <f t="shared" si="35"/>
        <v>0</v>
      </c>
      <c r="O614" s="15">
        <f t="shared" si="36"/>
        <v>86200</v>
      </c>
      <c r="P614" s="16">
        <v>2074656</v>
      </c>
      <c r="Q614" s="17">
        <v>86200</v>
      </c>
      <c r="S614" s="17">
        <v>86200</v>
      </c>
      <c r="T614" s="13">
        <v>44375</v>
      </c>
      <c r="U614" s="17">
        <v>0</v>
      </c>
      <c r="X614" s="17">
        <v>0</v>
      </c>
      <c r="AG614" s="15">
        <f t="shared" si="37"/>
        <v>0</v>
      </c>
      <c r="AI614" t="s">
        <v>51</v>
      </c>
    </row>
    <row r="615" spans="2:35" x14ac:dyDescent="0.25">
      <c r="B615" t="s">
        <v>41</v>
      </c>
      <c r="D615" s="16">
        <v>2074804</v>
      </c>
      <c r="E615" s="13">
        <v>44356</v>
      </c>
      <c r="G615" s="17">
        <v>59869</v>
      </c>
      <c r="I615" s="17">
        <v>0</v>
      </c>
      <c r="K615" s="17">
        <v>0</v>
      </c>
      <c r="N615" s="14">
        <f t="shared" si="35"/>
        <v>0</v>
      </c>
      <c r="O615" s="15">
        <f t="shared" si="36"/>
        <v>59869</v>
      </c>
      <c r="P615" s="16">
        <v>2074804</v>
      </c>
      <c r="Q615" s="17">
        <v>59869</v>
      </c>
      <c r="S615" s="17">
        <v>59869</v>
      </c>
      <c r="T615" s="13">
        <v>44375</v>
      </c>
      <c r="U615" s="17">
        <v>0</v>
      </c>
      <c r="X615" s="17">
        <v>0</v>
      </c>
      <c r="AG615" s="15">
        <f t="shared" si="37"/>
        <v>0</v>
      </c>
      <c r="AI615" t="s">
        <v>51</v>
      </c>
    </row>
    <row r="616" spans="2:35" x14ac:dyDescent="0.25">
      <c r="B616" t="s">
        <v>41</v>
      </c>
      <c r="D616" s="16">
        <v>2074808</v>
      </c>
      <c r="E616" s="13">
        <v>44356</v>
      </c>
      <c r="G616" s="17">
        <v>63369</v>
      </c>
      <c r="I616" s="17">
        <v>0</v>
      </c>
      <c r="K616" s="17">
        <v>0</v>
      </c>
      <c r="N616" s="14">
        <f t="shared" si="35"/>
        <v>0</v>
      </c>
      <c r="O616" s="15">
        <f t="shared" si="36"/>
        <v>63369</v>
      </c>
      <c r="P616" s="16">
        <v>2074808</v>
      </c>
      <c r="Q616" s="17">
        <v>63369</v>
      </c>
      <c r="S616" s="17">
        <v>63369</v>
      </c>
      <c r="T616" s="13">
        <v>44375</v>
      </c>
      <c r="U616" s="17">
        <v>0</v>
      </c>
      <c r="X616" s="17">
        <v>0</v>
      </c>
      <c r="AG616" s="15">
        <f t="shared" si="37"/>
        <v>0</v>
      </c>
      <c r="AI616" t="s">
        <v>51</v>
      </c>
    </row>
    <row r="617" spans="2:35" x14ac:dyDescent="0.25">
      <c r="B617" t="s">
        <v>41</v>
      </c>
      <c r="D617" s="16">
        <v>2074967</v>
      </c>
      <c r="E617" s="13">
        <v>44356</v>
      </c>
      <c r="G617" s="17">
        <v>63369</v>
      </c>
      <c r="I617" s="17">
        <v>0</v>
      </c>
      <c r="K617" s="17">
        <v>0</v>
      </c>
      <c r="N617" s="14">
        <f t="shared" si="35"/>
        <v>0</v>
      </c>
      <c r="O617" s="15">
        <f t="shared" si="36"/>
        <v>63369</v>
      </c>
      <c r="P617" s="16">
        <v>2074967</v>
      </c>
      <c r="Q617" s="17">
        <v>63369</v>
      </c>
      <c r="S617" s="17">
        <v>63369</v>
      </c>
      <c r="T617" s="13">
        <v>44375</v>
      </c>
      <c r="U617" s="17">
        <v>0</v>
      </c>
      <c r="X617" s="17">
        <v>0</v>
      </c>
      <c r="AG617" s="15">
        <f t="shared" si="37"/>
        <v>0</v>
      </c>
      <c r="AI617" t="s">
        <v>51</v>
      </c>
    </row>
    <row r="618" spans="2:35" x14ac:dyDescent="0.25">
      <c r="B618" t="s">
        <v>41</v>
      </c>
      <c r="D618" s="16">
        <v>2075006</v>
      </c>
      <c r="E618" s="13">
        <v>44356</v>
      </c>
      <c r="G618" s="17">
        <v>63369</v>
      </c>
      <c r="I618" s="17">
        <v>0</v>
      </c>
      <c r="K618" s="17">
        <v>0</v>
      </c>
      <c r="N618" s="14">
        <f t="shared" si="35"/>
        <v>0</v>
      </c>
      <c r="O618" s="15">
        <f t="shared" si="36"/>
        <v>63369</v>
      </c>
      <c r="P618" s="16">
        <v>2075006</v>
      </c>
      <c r="Q618" s="17">
        <v>63369</v>
      </c>
      <c r="S618" s="17">
        <v>63369</v>
      </c>
      <c r="T618" s="13">
        <v>44375</v>
      </c>
      <c r="U618" s="17">
        <v>0</v>
      </c>
      <c r="X618" s="17">
        <v>0</v>
      </c>
      <c r="AG618" s="15">
        <f t="shared" si="37"/>
        <v>0</v>
      </c>
      <c r="AI618" t="s">
        <v>51</v>
      </c>
    </row>
    <row r="619" spans="2:35" x14ac:dyDescent="0.25">
      <c r="B619" t="s">
        <v>41</v>
      </c>
      <c r="D619" s="16">
        <v>2075081</v>
      </c>
      <c r="E619" s="13">
        <v>44356</v>
      </c>
      <c r="G619" s="17">
        <v>63369</v>
      </c>
      <c r="I619" s="17">
        <v>0</v>
      </c>
      <c r="K619" s="17">
        <v>0</v>
      </c>
      <c r="N619" s="14">
        <f t="shared" si="35"/>
        <v>0</v>
      </c>
      <c r="O619" s="15">
        <f t="shared" si="36"/>
        <v>63369</v>
      </c>
      <c r="P619" s="16">
        <v>2075081</v>
      </c>
      <c r="Q619" s="17">
        <v>63369</v>
      </c>
      <c r="S619" s="17">
        <v>63369</v>
      </c>
      <c r="T619" s="13">
        <v>44375</v>
      </c>
      <c r="U619" s="17">
        <v>0</v>
      </c>
      <c r="X619" s="17">
        <v>0</v>
      </c>
      <c r="AG619" s="15">
        <f t="shared" si="37"/>
        <v>0</v>
      </c>
      <c r="AI619" t="s">
        <v>51</v>
      </c>
    </row>
    <row r="620" spans="2:35" x14ac:dyDescent="0.25">
      <c r="B620" t="s">
        <v>41</v>
      </c>
      <c r="D620" s="16">
        <v>2077187</v>
      </c>
      <c r="E620" s="13">
        <v>44356</v>
      </c>
      <c r="G620" s="17">
        <v>63369</v>
      </c>
      <c r="I620" s="17">
        <v>0</v>
      </c>
      <c r="K620" s="17">
        <v>0</v>
      </c>
      <c r="N620" s="14">
        <f t="shared" si="35"/>
        <v>0</v>
      </c>
      <c r="O620" s="15">
        <f t="shared" si="36"/>
        <v>63369</v>
      </c>
      <c r="P620" s="16">
        <v>2077187</v>
      </c>
      <c r="Q620" s="17">
        <v>63369</v>
      </c>
      <c r="S620" s="17">
        <v>63369</v>
      </c>
      <c r="T620" s="13">
        <v>44375</v>
      </c>
      <c r="U620" s="17">
        <v>0</v>
      </c>
      <c r="X620" s="17">
        <v>0</v>
      </c>
      <c r="AG620" s="15">
        <f t="shared" si="37"/>
        <v>0</v>
      </c>
      <c r="AI620" t="s">
        <v>51</v>
      </c>
    </row>
    <row r="621" spans="2:35" x14ac:dyDescent="0.25">
      <c r="B621" t="s">
        <v>41</v>
      </c>
      <c r="D621" s="16">
        <v>2077338</v>
      </c>
      <c r="E621" s="13">
        <v>44356</v>
      </c>
      <c r="G621" s="17">
        <v>527880</v>
      </c>
      <c r="I621" s="17">
        <v>0</v>
      </c>
      <c r="K621" s="17">
        <v>0</v>
      </c>
      <c r="N621" s="14">
        <f t="shared" si="35"/>
        <v>0</v>
      </c>
      <c r="O621" s="15">
        <f t="shared" si="36"/>
        <v>527880</v>
      </c>
      <c r="P621" s="16">
        <v>2077338</v>
      </c>
      <c r="Q621" s="17">
        <v>527880</v>
      </c>
      <c r="S621" s="17">
        <v>527880</v>
      </c>
      <c r="T621" s="13">
        <v>44375</v>
      </c>
      <c r="U621" s="17">
        <v>0</v>
      </c>
      <c r="X621" s="17">
        <v>0</v>
      </c>
      <c r="AG621" s="15">
        <f t="shared" si="37"/>
        <v>0</v>
      </c>
      <c r="AI621" t="s">
        <v>51</v>
      </c>
    </row>
    <row r="622" spans="2:35" x14ac:dyDescent="0.25">
      <c r="B622" t="s">
        <v>41</v>
      </c>
      <c r="D622" s="16">
        <v>2077692</v>
      </c>
      <c r="E622" s="13">
        <v>44356</v>
      </c>
      <c r="G622" s="17">
        <v>63369</v>
      </c>
      <c r="I622" s="17">
        <v>0</v>
      </c>
      <c r="K622" s="17">
        <v>0</v>
      </c>
      <c r="N622" s="14">
        <f t="shared" si="35"/>
        <v>0</v>
      </c>
      <c r="O622" s="15">
        <f t="shared" si="36"/>
        <v>63369</v>
      </c>
      <c r="P622" s="16">
        <v>2077692</v>
      </c>
      <c r="Q622" s="17">
        <v>63369</v>
      </c>
      <c r="S622" s="17">
        <v>63369</v>
      </c>
      <c r="T622" s="13">
        <v>44375</v>
      </c>
      <c r="U622" s="17">
        <v>0</v>
      </c>
      <c r="X622" s="17">
        <v>0</v>
      </c>
      <c r="AG622" s="15">
        <f t="shared" si="37"/>
        <v>0</v>
      </c>
      <c r="AI622" t="s">
        <v>51</v>
      </c>
    </row>
    <row r="623" spans="2:35" x14ac:dyDescent="0.25">
      <c r="B623" t="s">
        <v>41</v>
      </c>
      <c r="D623" s="16">
        <v>2077791</v>
      </c>
      <c r="E623" s="13">
        <v>44356</v>
      </c>
      <c r="G623" s="17">
        <v>63369</v>
      </c>
      <c r="I623" s="17">
        <v>0</v>
      </c>
      <c r="K623" s="17">
        <v>0</v>
      </c>
      <c r="N623" s="14">
        <f t="shared" si="35"/>
        <v>0</v>
      </c>
      <c r="O623" s="15">
        <f t="shared" si="36"/>
        <v>63369</v>
      </c>
      <c r="P623" s="16">
        <v>2077791</v>
      </c>
      <c r="Q623" s="17">
        <v>63369</v>
      </c>
      <c r="S623" s="17">
        <v>63369</v>
      </c>
      <c r="T623" s="13">
        <v>44375</v>
      </c>
      <c r="U623" s="17">
        <v>0</v>
      </c>
      <c r="X623" s="17">
        <v>0</v>
      </c>
      <c r="AG623" s="15">
        <f t="shared" si="37"/>
        <v>0</v>
      </c>
      <c r="AI623" t="s">
        <v>51</v>
      </c>
    </row>
    <row r="624" spans="2:35" x14ac:dyDescent="0.25">
      <c r="B624" t="s">
        <v>41</v>
      </c>
      <c r="D624" s="16">
        <v>2077799</v>
      </c>
      <c r="E624" s="13">
        <v>44356</v>
      </c>
      <c r="G624" s="17">
        <v>63369</v>
      </c>
      <c r="I624" s="17">
        <v>0</v>
      </c>
      <c r="K624" s="17">
        <v>0</v>
      </c>
      <c r="N624" s="14">
        <f t="shared" si="35"/>
        <v>0</v>
      </c>
      <c r="O624" s="15">
        <f t="shared" si="36"/>
        <v>63369</v>
      </c>
      <c r="P624" s="16">
        <v>2077799</v>
      </c>
      <c r="Q624" s="17">
        <v>63369</v>
      </c>
      <c r="S624" s="17">
        <v>63369</v>
      </c>
      <c r="T624" s="13">
        <v>44375</v>
      </c>
      <c r="U624" s="17">
        <v>0</v>
      </c>
      <c r="X624" s="17">
        <v>0</v>
      </c>
      <c r="AG624" s="15">
        <f t="shared" si="37"/>
        <v>0</v>
      </c>
      <c r="AI624" t="s">
        <v>51</v>
      </c>
    </row>
    <row r="625" spans="2:35" x14ac:dyDescent="0.25">
      <c r="B625" t="s">
        <v>41</v>
      </c>
      <c r="D625" s="16">
        <v>2077810</v>
      </c>
      <c r="E625" s="13">
        <v>44356</v>
      </c>
      <c r="G625" s="17">
        <v>63369</v>
      </c>
      <c r="I625" s="17">
        <v>0</v>
      </c>
      <c r="K625" s="17">
        <v>0</v>
      </c>
      <c r="N625" s="14">
        <f t="shared" si="35"/>
        <v>0</v>
      </c>
      <c r="O625" s="15">
        <f t="shared" si="36"/>
        <v>63369</v>
      </c>
      <c r="P625" s="16">
        <v>2077810</v>
      </c>
      <c r="Q625" s="17">
        <v>63369</v>
      </c>
      <c r="S625" s="17">
        <v>63369</v>
      </c>
      <c r="T625" s="13">
        <v>44375</v>
      </c>
      <c r="U625" s="17">
        <v>0</v>
      </c>
      <c r="X625" s="17">
        <v>0</v>
      </c>
      <c r="AG625" s="15">
        <f t="shared" si="37"/>
        <v>0</v>
      </c>
      <c r="AI625" t="s">
        <v>51</v>
      </c>
    </row>
    <row r="626" spans="2:35" x14ac:dyDescent="0.25">
      <c r="B626" t="s">
        <v>41</v>
      </c>
      <c r="D626" s="16">
        <v>2078069</v>
      </c>
      <c r="E626" s="13">
        <v>44356</v>
      </c>
      <c r="G626" s="17">
        <v>63369</v>
      </c>
      <c r="I626" s="17">
        <v>0</v>
      </c>
      <c r="K626" s="17">
        <v>0</v>
      </c>
      <c r="N626" s="14">
        <f t="shared" si="35"/>
        <v>0</v>
      </c>
      <c r="O626" s="15">
        <f t="shared" si="36"/>
        <v>63369</v>
      </c>
      <c r="P626" s="16">
        <v>2078069</v>
      </c>
      <c r="Q626" s="17">
        <v>63369</v>
      </c>
      <c r="S626" s="17">
        <v>63369</v>
      </c>
      <c r="T626" s="13">
        <v>44375</v>
      </c>
      <c r="U626" s="17">
        <v>0</v>
      </c>
      <c r="X626" s="17">
        <v>0</v>
      </c>
      <c r="AG626" s="15">
        <f t="shared" si="37"/>
        <v>0</v>
      </c>
      <c r="AI626" t="s">
        <v>51</v>
      </c>
    </row>
    <row r="627" spans="2:35" x14ac:dyDescent="0.25">
      <c r="B627" t="s">
        <v>41</v>
      </c>
      <c r="D627" s="16">
        <v>2078074</v>
      </c>
      <c r="E627" s="13">
        <v>44356</v>
      </c>
      <c r="G627" s="17">
        <v>52400</v>
      </c>
      <c r="I627" s="17">
        <v>0</v>
      </c>
      <c r="K627" s="17">
        <v>0</v>
      </c>
      <c r="N627" s="14">
        <f t="shared" si="35"/>
        <v>0</v>
      </c>
      <c r="O627" s="15">
        <f t="shared" si="36"/>
        <v>52400</v>
      </c>
      <c r="P627" s="16">
        <v>2078074</v>
      </c>
      <c r="Q627" s="17">
        <v>52400</v>
      </c>
      <c r="S627" s="17">
        <v>52400</v>
      </c>
      <c r="T627" s="13">
        <v>44375</v>
      </c>
      <c r="U627" s="17">
        <v>0</v>
      </c>
      <c r="X627" s="17">
        <v>0</v>
      </c>
      <c r="AG627" s="15">
        <f t="shared" si="37"/>
        <v>0</v>
      </c>
      <c r="AI627" t="s">
        <v>51</v>
      </c>
    </row>
    <row r="628" spans="2:35" x14ac:dyDescent="0.25">
      <c r="B628" t="s">
        <v>41</v>
      </c>
      <c r="D628" s="16">
        <v>2078544</v>
      </c>
      <c r="E628" s="13">
        <v>44351</v>
      </c>
      <c r="G628" s="17">
        <v>1987818</v>
      </c>
      <c r="I628" s="17">
        <v>0</v>
      </c>
      <c r="K628" s="17">
        <v>0</v>
      </c>
      <c r="N628" s="14">
        <f t="shared" si="35"/>
        <v>0</v>
      </c>
      <c r="O628" s="15">
        <f t="shared" si="36"/>
        <v>1987818</v>
      </c>
      <c r="P628" s="16">
        <v>2078544</v>
      </c>
      <c r="Q628" s="17">
        <v>1987818</v>
      </c>
      <c r="S628" s="17">
        <v>1987818</v>
      </c>
      <c r="T628" s="13">
        <v>44375</v>
      </c>
      <c r="U628" s="17">
        <v>0</v>
      </c>
      <c r="X628" s="17">
        <v>0</v>
      </c>
      <c r="AG628" s="15">
        <f t="shared" si="37"/>
        <v>0</v>
      </c>
      <c r="AI628" t="s">
        <v>51</v>
      </c>
    </row>
    <row r="629" spans="2:35" x14ac:dyDescent="0.25">
      <c r="B629" t="s">
        <v>41</v>
      </c>
      <c r="D629" s="16">
        <v>2078586</v>
      </c>
      <c r="E629" s="13">
        <v>44351</v>
      </c>
      <c r="G629" s="17">
        <v>1984298</v>
      </c>
      <c r="I629" s="17">
        <v>0</v>
      </c>
      <c r="K629" s="17">
        <v>0</v>
      </c>
      <c r="N629" s="14">
        <f t="shared" si="35"/>
        <v>0</v>
      </c>
      <c r="O629" s="15">
        <f t="shared" si="36"/>
        <v>1984298</v>
      </c>
      <c r="P629" s="16">
        <v>2078586</v>
      </c>
      <c r="Q629" s="17">
        <v>1984298</v>
      </c>
      <c r="S629" s="17">
        <v>1984298</v>
      </c>
      <c r="T629" s="13">
        <v>44378</v>
      </c>
      <c r="U629" s="17">
        <v>0</v>
      </c>
      <c r="X629" s="17">
        <v>0</v>
      </c>
      <c r="AG629" s="15">
        <f t="shared" si="37"/>
        <v>0</v>
      </c>
      <c r="AI629" t="s">
        <v>51</v>
      </c>
    </row>
    <row r="630" spans="2:35" x14ac:dyDescent="0.25">
      <c r="B630" t="s">
        <v>41</v>
      </c>
      <c r="D630" s="16">
        <v>2078728</v>
      </c>
      <c r="E630" s="13">
        <v>44356</v>
      </c>
      <c r="G630" s="17">
        <v>813020</v>
      </c>
      <c r="I630" s="17">
        <v>0</v>
      </c>
      <c r="K630" s="17">
        <v>0</v>
      </c>
      <c r="N630" s="14">
        <f t="shared" si="35"/>
        <v>0</v>
      </c>
      <c r="O630" s="15">
        <f t="shared" si="36"/>
        <v>813020</v>
      </c>
      <c r="P630" s="16">
        <v>2078728</v>
      </c>
      <c r="Q630" s="17">
        <v>813020</v>
      </c>
      <c r="S630" s="17">
        <v>813020</v>
      </c>
      <c r="T630" s="13">
        <v>44375</v>
      </c>
      <c r="U630" s="17">
        <v>0</v>
      </c>
      <c r="X630" s="17">
        <v>0</v>
      </c>
      <c r="AG630" s="15">
        <f t="shared" si="37"/>
        <v>0</v>
      </c>
      <c r="AI630" t="s">
        <v>51</v>
      </c>
    </row>
    <row r="631" spans="2:35" x14ac:dyDescent="0.25">
      <c r="B631" t="s">
        <v>41</v>
      </c>
      <c r="D631" s="16">
        <v>2079511</v>
      </c>
      <c r="E631" s="13">
        <v>44356</v>
      </c>
      <c r="G631" s="17">
        <v>51300</v>
      </c>
      <c r="I631" s="17">
        <v>0</v>
      </c>
      <c r="K631" s="17">
        <v>0</v>
      </c>
      <c r="N631" s="14">
        <f t="shared" si="35"/>
        <v>0</v>
      </c>
      <c r="O631" s="15">
        <f t="shared" si="36"/>
        <v>51300</v>
      </c>
      <c r="P631" s="16">
        <v>2079511</v>
      </c>
      <c r="Q631" s="17">
        <v>51300</v>
      </c>
      <c r="S631" s="17">
        <v>51300</v>
      </c>
      <c r="T631" s="13">
        <v>44375</v>
      </c>
      <c r="U631" s="17">
        <v>0</v>
      </c>
      <c r="X631" s="17">
        <v>0</v>
      </c>
      <c r="AG631" s="15">
        <f t="shared" si="37"/>
        <v>0</v>
      </c>
      <c r="AI631" t="s">
        <v>51</v>
      </c>
    </row>
    <row r="632" spans="2:35" x14ac:dyDescent="0.25">
      <c r="B632" t="s">
        <v>41</v>
      </c>
      <c r="D632" s="16">
        <v>2079523</v>
      </c>
      <c r="E632" s="13">
        <v>44356</v>
      </c>
      <c r="G632" s="17">
        <v>72700</v>
      </c>
      <c r="I632" s="17">
        <v>0</v>
      </c>
      <c r="K632" s="17">
        <v>0</v>
      </c>
      <c r="N632" s="14">
        <f t="shared" si="35"/>
        <v>0</v>
      </c>
      <c r="O632" s="15">
        <f t="shared" si="36"/>
        <v>72700</v>
      </c>
      <c r="P632" s="16">
        <v>2079523</v>
      </c>
      <c r="Q632" s="17">
        <v>72700</v>
      </c>
      <c r="S632" s="17">
        <v>72700</v>
      </c>
      <c r="T632" s="13">
        <v>44375</v>
      </c>
      <c r="U632" s="17">
        <v>0</v>
      </c>
      <c r="X632" s="17">
        <v>0</v>
      </c>
      <c r="AG632" s="15">
        <f t="shared" si="37"/>
        <v>0</v>
      </c>
      <c r="AI632" t="s">
        <v>51</v>
      </c>
    </row>
    <row r="633" spans="2:35" x14ac:dyDescent="0.25">
      <c r="B633" t="s">
        <v>41</v>
      </c>
      <c r="D633" s="16">
        <v>2079527</v>
      </c>
      <c r="E633" s="13">
        <v>44356</v>
      </c>
      <c r="G633" s="17">
        <v>63369</v>
      </c>
      <c r="I633" s="17">
        <v>0</v>
      </c>
      <c r="K633" s="17">
        <v>0</v>
      </c>
      <c r="N633" s="14">
        <f t="shared" si="35"/>
        <v>0</v>
      </c>
      <c r="O633" s="15">
        <f t="shared" si="36"/>
        <v>63369</v>
      </c>
      <c r="P633" s="16">
        <v>2079527</v>
      </c>
      <c r="Q633" s="17">
        <v>63369</v>
      </c>
      <c r="S633" s="17">
        <v>63369</v>
      </c>
      <c r="T633" s="13">
        <v>44375</v>
      </c>
      <c r="U633" s="17">
        <v>0</v>
      </c>
      <c r="X633" s="17">
        <v>0</v>
      </c>
      <c r="AG633" s="15">
        <f t="shared" si="37"/>
        <v>0</v>
      </c>
      <c r="AI633" t="s">
        <v>51</v>
      </c>
    </row>
    <row r="634" spans="2:35" x14ac:dyDescent="0.25">
      <c r="B634" t="s">
        <v>41</v>
      </c>
      <c r="D634" s="16">
        <v>2079709</v>
      </c>
      <c r="E634" s="13">
        <v>44356</v>
      </c>
      <c r="G634" s="17">
        <v>63369</v>
      </c>
      <c r="I634" s="17">
        <v>0</v>
      </c>
      <c r="K634" s="17">
        <v>0</v>
      </c>
      <c r="N634" s="14">
        <f t="shared" si="35"/>
        <v>0</v>
      </c>
      <c r="O634" s="15">
        <f t="shared" si="36"/>
        <v>63369</v>
      </c>
      <c r="P634" s="16">
        <v>2079709</v>
      </c>
      <c r="Q634" s="17">
        <v>63369</v>
      </c>
      <c r="S634" s="17">
        <v>63369</v>
      </c>
      <c r="T634" s="13">
        <v>44375</v>
      </c>
      <c r="U634" s="17">
        <v>0</v>
      </c>
      <c r="X634" s="17">
        <v>0</v>
      </c>
      <c r="AG634" s="15">
        <f t="shared" si="37"/>
        <v>0</v>
      </c>
      <c r="AI634" t="s">
        <v>51</v>
      </c>
    </row>
    <row r="635" spans="2:35" x14ac:dyDescent="0.25">
      <c r="B635" t="s">
        <v>41</v>
      </c>
      <c r="D635" s="16">
        <v>2079815</v>
      </c>
      <c r="E635" s="13">
        <v>44356</v>
      </c>
      <c r="G635" s="17">
        <v>63369</v>
      </c>
      <c r="I635" s="17">
        <v>0</v>
      </c>
      <c r="K635" s="17">
        <v>0</v>
      </c>
      <c r="N635" s="14">
        <f t="shared" si="35"/>
        <v>0</v>
      </c>
      <c r="O635" s="15">
        <f t="shared" si="36"/>
        <v>63369</v>
      </c>
      <c r="P635" s="16">
        <v>2079815</v>
      </c>
      <c r="Q635" s="17">
        <v>63369</v>
      </c>
      <c r="S635" s="17">
        <v>63369</v>
      </c>
      <c r="T635" s="13">
        <v>44375</v>
      </c>
      <c r="U635" s="17">
        <v>0</v>
      </c>
      <c r="X635" s="17">
        <v>0</v>
      </c>
      <c r="AG635" s="15">
        <f t="shared" si="37"/>
        <v>0</v>
      </c>
      <c r="AI635" t="s">
        <v>51</v>
      </c>
    </row>
    <row r="636" spans="2:35" x14ac:dyDescent="0.25">
      <c r="B636" t="s">
        <v>41</v>
      </c>
      <c r="D636" s="16">
        <v>2079962</v>
      </c>
      <c r="E636" s="13">
        <v>44356</v>
      </c>
      <c r="G636" s="17">
        <v>63369</v>
      </c>
      <c r="I636" s="17">
        <v>0</v>
      </c>
      <c r="K636" s="17">
        <v>0</v>
      </c>
      <c r="N636" s="14">
        <f t="shared" si="35"/>
        <v>0</v>
      </c>
      <c r="O636" s="15">
        <f t="shared" si="36"/>
        <v>63369</v>
      </c>
      <c r="P636" s="16">
        <v>2079962</v>
      </c>
      <c r="Q636" s="17">
        <v>63369</v>
      </c>
      <c r="S636" s="17">
        <v>63369</v>
      </c>
      <c r="T636" s="13">
        <v>44375</v>
      </c>
      <c r="U636" s="17">
        <v>0</v>
      </c>
      <c r="X636" s="17">
        <v>0</v>
      </c>
      <c r="AG636" s="15">
        <f t="shared" si="37"/>
        <v>0</v>
      </c>
      <c r="AI636" t="s">
        <v>51</v>
      </c>
    </row>
    <row r="637" spans="2:35" x14ac:dyDescent="0.25">
      <c r="B637" t="s">
        <v>41</v>
      </c>
      <c r="D637" s="16">
        <v>2080070</v>
      </c>
      <c r="E637" s="13">
        <v>44356</v>
      </c>
      <c r="G637" s="17">
        <v>63369</v>
      </c>
      <c r="I637" s="17">
        <v>0</v>
      </c>
      <c r="K637" s="17">
        <v>0</v>
      </c>
      <c r="N637" s="14">
        <f t="shared" si="35"/>
        <v>0</v>
      </c>
      <c r="O637" s="15">
        <f t="shared" si="36"/>
        <v>63369</v>
      </c>
      <c r="P637" s="16">
        <v>2080070</v>
      </c>
      <c r="Q637" s="17">
        <v>63369</v>
      </c>
      <c r="S637" s="17">
        <v>63369</v>
      </c>
      <c r="T637" s="13">
        <v>44375</v>
      </c>
      <c r="U637" s="17">
        <v>0</v>
      </c>
      <c r="X637" s="17">
        <v>0</v>
      </c>
      <c r="AG637" s="15">
        <f t="shared" si="37"/>
        <v>0</v>
      </c>
      <c r="AI637" t="s">
        <v>51</v>
      </c>
    </row>
    <row r="638" spans="2:35" x14ac:dyDescent="0.25">
      <c r="B638" t="s">
        <v>41</v>
      </c>
      <c r="D638" s="16">
        <v>2080349</v>
      </c>
      <c r="E638" s="13">
        <v>44356</v>
      </c>
      <c r="G638" s="17">
        <v>63369</v>
      </c>
      <c r="I638" s="17">
        <v>0</v>
      </c>
      <c r="K638" s="17">
        <v>0</v>
      </c>
      <c r="N638" s="14">
        <f t="shared" si="35"/>
        <v>0</v>
      </c>
      <c r="O638" s="15">
        <f t="shared" si="36"/>
        <v>63369</v>
      </c>
      <c r="P638" s="16">
        <v>2080349</v>
      </c>
      <c r="Q638" s="17">
        <v>63369</v>
      </c>
      <c r="S638" s="17">
        <v>63369</v>
      </c>
      <c r="T638" s="13">
        <v>44375</v>
      </c>
      <c r="U638" s="17">
        <v>0</v>
      </c>
      <c r="X638" s="17">
        <v>0</v>
      </c>
      <c r="AG638" s="15">
        <f t="shared" si="37"/>
        <v>0</v>
      </c>
      <c r="AI638" t="s">
        <v>51</v>
      </c>
    </row>
    <row r="639" spans="2:35" x14ac:dyDescent="0.25">
      <c r="B639" t="s">
        <v>41</v>
      </c>
      <c r="D639" s="16">
        <v>2080359</v>
      </c>
      <c r="E639" s="13">
        <v>44356</v>
      </c>
      <c r="G639" s="17">
        <v>63369</v>
      </c>
      <c r="I639" s="17">
        <v>0</v>
      </c>
      <c r="K639" s="17">
        <v>0</v>
      </c>
      <c r="N639" s="14">
        <f t="shared" si="35"/>
        <v>0</v>
      </c>
      <c r="O639" s="15">
        <f t="shared" si="36"/>
        <v>63369</v>
      </c>
      <c r="P639" s="16">
        <v>2080359</v>
      </c>
      <c r="Q639" s="17">
        <v>63369</v>
      </c>
      <c r="S639" s="17">
        <v>63369</v>
      </c>
      <c r="T639" s="13">
        <v>44375</v>
      </c>
      <c r="U639" s="17">
        <v>0</v>
      </c>
      <c r="X639" s="17">
        <v>0</v>
      </c>
      <c r="AG639" s="15">
        <f t="shared" si="37"/>
        <v>0</v>
      </c>
      <c r="AI639" t="s">
        <v>51</v>
      </c>
    </row>
    <row r="640" spans="2:35" x14ac:dyDescent="0.25">
      <c r="B640" t="s">
        <v>41</v>
      </c>
      <c r="D640" s="16">
        <v>2080413</v>
      </c>
      <c r="E640" s="13">
        <v>44356</v>
      </c>
      <c r="G640" s="17">
        <v>63369</v>
      </c>
      <c r="I640" s="17">
        <v>0</v>
      </c>
      <c r="K640" s="17">
        <v>0</v>
      </c>
      <c r="N640" s="14">
        <f t="shared" si="35"/>
        <v>0</v>
      </c>
      <c r="O640" s="15">
        <f t="shared" si="36"/>
        <v>63369</v>
      </c>
      <c r="P640" s="16">
        <v>2080413</v>
      </c>
      <c r="Q640" s="17">
        <v>63369</v>
      </c>
      <c r="S640" s="17">
        <v>63369</v>
      </c>
      <c r="T640" s="13">
        <v>44375</v>
      </c>
      <c r="U640" s="17">
        <v>0</v>
      </c>
      <c r="X640" s="17">
        <v>0</v>
      </c>
      <c r="AG640" s="15">
        <f t="shared" si="37"/>
        <v>0</v>
      </c>
      <c r="AI640" t="s">
        <v>51</v>
      </c>
    </row>
    <row r="641" spans="2:37" x14ac:dyDescent="0.25">
      <c r="B641" t="s">
        <v>41</v>
      </c>
      <c r="D641" s="16">
        <v>2084187</v>
      </c>
      <c r="E641" s="13">
        <v>44351</v>
      </c>
      <c r="G641" s="17">
        <v>216994</v>
      </c>
      <c r="I641" s="17">
        <v>0</v>
      </c>
      <c r="K641" s="17">
        <v>0</v>
      </c>
      <c r="N641" s="14">
        <f t="shared" si="35"/>
        <v>0</v>
      </c>
      <c r="O641" s="15">
        <f t="shared" si="36"/>
        <v>216994</v>
      </c>
      <c r="P641" s="16">
        <v>2084187</v>
      </c>
      <c r="Q641" s="17">
        <v>216994</v>
      </c>
      <c r="S641" s="17">
        <v>216994</v>
      </c>
      <c r="T641" s="13">
        <v>44363</v>
      </c>
      <c r="U641" s="17">
        <v>0</v>
      </c>
      <c r="X641" s="17">
        <v>0</v>
      </c>
      <c r="AG641" s="15">
        <f t="shared" si="37"/>
        <v>0</v>
      </c>
      <c r="AI641" t="s">
        <v>51</v>
      </c>
    </row>
    <row r="642" spans="2:37" x14ac:dyDescent="0.25">
      <c r="B642" t="s">
        <v>41</v>
      </c>
      <c r="D642" s="16">
        <v>2084317</v>
      </c>
      <c r="E642" s="13">
        <v>44351</v>
      </c>
      <c r="G642" s="17">
        <v>7065097</v>
      </c>
      <c r="I642" s="17">
        <v>0</v>
      </c>
      <c r="K642" s="17">
        <v>0</v>
      </c>
      <c r="N642" s="14">
        <f t="shared" si="35"/>
        <v>0</v>
      </c>
      <c r="O642" s="15">
        <f t="shared" si="36"/>
        <v>7065097</v>
      </c>
      <c r="P642" s="16">
        <v>2084317</v>
      </c>
      <c r="Q642" s="17">
        <v>7065097</v>
      </c>
      <c r="S642" s="17">
        <v>7065097</v>
      </c>
      <c r="T642" s="13">
        <v>44379</v>
      </c>
      <c r="U642" s="17">
        <v>0</v>
      </c>
      <c r="X642" s="17">
        <v>0</v>
      </c>
      <c r="AG642" s="15">
        <f t="shared" si="37"/>
        <v>0</v>
      </c>
      <c r="AI642" t="s">
        <v>51</v>
      </c>
    </row>
    <row r="643" spans="2:37" x14ac:dyDescent="0.25">
      <c r="B643" t="s">
        <v>41</v>
      </c>
      <c r="D643" s="16">
        <v>2090160</v>
      </c>
      <c r="E643" s="13">
        <v>44356</v>
      </c>
      <c r="G643" s="17">
        <v>1790000</v>
      </c>
      <c r="I643" s="17">
        <v>0</v>
      </c>
      <c r="K643" s="17">
        <v>0</v>
      </c>
      <c r="N643" s="14">
        <f t="shared" si="35"/>
        <v>0</v>
      </c>
      <c r="O643" s="15">
        <f t="shared" si="36"/>
        <v>1790000</v>
      </c>
      <c r="P643" s="16">
        <v>2090160</v>
      </c>
      <c r="Q643" s="17">
        <v>1790000</v>
      </c>
      <c r="S643" s="17">
        <v>1790000</v>
      </c>
      <c r="T643" s="13">
        <v>44379</v>
      </c>
      <c r="U643" s="17">
        <v>0</v>
      </c>
      <c r="X643" s="17">
        <v>0</v>
      </c>
      <c r="AG643" s="15">
        <f t="shared" si="37"/>
        <v>0</v>
      </c>
      <c r="AI643" t="s">
        <v>51</v>
      </c>
    </row>
    <row r="644" spans="2:37" x14ac:dyDescent="0.25">
      <c r="B644" t="s">
        <v>41</v>
      </c>
      <c r="D644" s="16">
        <v>2024551</v>
      </c>
      <c r="E644" s="13">
        <v>44175</v>
      </c>
      <c r="G644" s="17">
        <v>40903669</v>
      </c>
      <c r="I644" s="17">
        <v>0</v>
      </c>
      <c r="K644" s="17">
        <v>0</v>
      </c>
      <c r="N644" s="14">
        <f t="shared" si="35"/>
        <v>0</v>
      </c>
      <c r="O644" s="15">
        <f t="shared" si="36"/>
        <v>40903669</v>
      </c>
      <c r="P644" s="16">
        <v>2024551</v>
      </c>
      <c r="Q644" s="17">
        <v>40903669</v>
      </c>
      <c r="U644" s="17">
        <v>0</v>
      </c>
      <c r="X644" s="17">
        <v>0</v>
      </c>
      <c r="AC644" s="17">
        <v>0</v>
      </c>
      <c r="AG644" s="15">
        <f t="shared" si="37"/>
        <v>40903669</v>
      </c>
      <c r="AI644" t="s">
        <v>52</v>
      </c>
      <c r="AJ644" s="17">
        <f>VLOOKUP(P644,[1]CRUCE!$D:$Q,14,0)</f>
        <v>40903689</v>
      </c>
      <c r="AK644" s="18">
        <f t="shared" ref="AK644:AK645" si="38">AG644-AJ644</f>
        <v>-20</v>
      </c>
    </row>
    <row r="645" spans="2:37" x14ac:dyDescent="0.25">
      <c r="B645" t="s">
        <v>41</v>
      </c>
      <c r="D645" s="16">
        <v>1612468</v>
      </c>
      <c r="E645" s="13">
        <v>43419</v>
      </c>
      <c r="G645" s="17">
        <v>118000</v>
      </c>
      <c r="I645" s="17">
        <v>0</v>
      </c>
      <c r="K645" s="17">
        <v>0</v>
      </c>
      <c r="N645" s="14">
        <f t="shared" si="35"/>
        <v>0</v>
      </c>
      <c r="O645" s="15">
        <f t="shared" si="36"/>
        <v>118000</v>
      </c>
      <c r="P645" s="16">
        <v>1612468</v>
      </c>
      <c r="Q645" s="17">
        <v>118000</v>
      </c>
      <c r="U645" s="17">
        <v>0</v>
      </c>
      <c r="X645" s="17">
        <v>0</v>
      </c>
      <c r="AG645" s="15">
        <f t="shared" si="37"/>
        <v>118000</v>
      </c>
      <c r="AI645" t="s">
        <v>45</v>
      </c>
      <c r="AJ645" s="17">
        <f>VLOOKUP(P645,[1]CRUCE!$D:$Q,14,0)</f>
        <v>118000</v>
      </c>
      <c r="AK645" s="18">
        <f t="shared" si="38"/>
        <v>0</v>
      </c>
    </row>
    <row r="646" spans="2:37" x14ac:dyDescent="0.25">
      <c r="B646" t="s">
        <v>41</v>
      </c>
      <c r="D646" s="16">
        <v>1678941</v>
      </c>
      <c r="E646" s="13">
        <v>44020</v>
      </c>
      <c r="G646" s="17">
        <v>278600</v>
      </c>
      <c r="I646" s="17">
        <v>0</v>
      </c>
      <c r="K646" s="17">
        <v>0</v>
      </c>
      <c r="N646" s="14">
        <f t="shared" si="35"/>
        <v>0</v>
      </c>
      <c r="O646" s="15">
        <f t="shared" si="36"/>
        <v>278600</v>
      </c>
      <c r="P646" s="16">
        <v>1678941</v>
      </c>
      <c r="Q646" s="17">
        <v>278600</v>
      </c>
      <c r="U646" s="17">
        <v>0</v>
      </c>
      <c r="X646" s="17">
        <v>0</v>
      </c>
      <c r="AC646">
        <v>278600</v>
      </c>
      <c r="AG646" s="15">
        <f t="shared" si="37"/>
        <v>0</v>
      </c>
      <c r="AI646" t="s">
        <v>53</v>
      </c>
    </row>
    <row r="647" spans="2:37" x14ac:dyDescent="0.25">
      <c r="B647" t="s">
        <v>41</v>
      </c>
      <c r="D647" s="16">
        <v>1688575</v>
      </c>
      <c r="E647" s="13">
        <v>43720</v>
      </c>
      <c r="G647" s="17">
        <v>60500</v>
      </c>
      <c r="I647" s="17">
        <v>0</v>
      </c>
      <c r="K647" s="17">
        <v>0</v>
      </c>
      <c r="N647" s="14">
        <f t="shared" si="35"/>
        <v>0</v>
      </c>
      <c r="O647" s="15">
        <f t="shared" si="36"/>
        <v>60500</v>
      </c>
      <c r="P647" s="16">
        <v>1688575</v>
      </c>
      <c r="Q647" s="17">
        <v>60500</v>
      </c>
      <c r="U647" s="17">
        <v>0</v>
      </c>
      <c r="X647" s="17">
        <v>0</v>
      </c>
      <c r="AC647">
        <v>60500</v>
      </c>
      <c r="AG647" s="15">
        <f t="shared" si="37"/>
        <v>0</v>
      </c>
      <c r="AI647" t="s">
        <v>53</v>
      </c>
    </row>
    <row r="648" spans="2:37" x14ac:dyDescent="0.25">
      <c r="B648" t="s">
        <v>41</v>
      </c>
      <c r="D648" s="16">
        <v>1689459</v>
      </c>
      <c r="E648" s="13">
        <v>43720</v>
      </c>
      <c r="G648" s="17">
        <v>60500</v>
      </c>
      <c r="I648" s="17">
        <v>0</v>
      </c>
      <c r="K648" s="17">
        <v>0</v>
      </c>
      <c r="N648" s="14">
        <f t="shared" si="35"/>
        <v>0</v>
      </c>
      <c r="O648" s="15">
        <f t="shared" si="36"/>
        <v>60500</v>
      </c>
      <c r="P648" s="16">
        <v>1689459</v>
      </c>
      <c r="Q648" s="17">
        <v>60500</v>
      </c>
      <c r="U648" s="17">
        <v>0</v>
      </c>
      <c r="X648" s="17">
        <v>0</v>
      </c>
      <c r="AC648">
        <v>60500</v>
      </c>
      <c r="AG648" s="15">
        <f t="shared" si="37"/>
        <v>0</v>
      </c>
      <c r="AI648" t="s">
        <v>53</v>
      </c>
    </row>
    <row r="649" spans="2:37" x14ac:dyDescent="0.25">
      <c r="B649" t="s">
        <v>41</v>
      </c>
      <c r="D649" s="16">
        <v>1698239</v>
      </c>
      <c r="E649" s="13">
        <v>43698</v>
      </c>
      <c r="G649" s="17">
        <v>1302900</v>
      </c>
      <c r="I649" s="17">
        <v>0</v>
      </c>
      <c r="K649" s="17">
        <v>0</v>
      </c>
      <c r="N649" s="14">
        <f t="shared" si="35"/>
        <v>0</v>
      </c>
      <c r="O649" s="15">
        <f t="shared" si="36"/>
        <v>1302900</v>
      </c>
      <c r="P649" s="16">
        <v>1698239</v>
      </c>
      <c r="Q649" s="17">
        <v>1302900</v>
      </c>
      <c r="U649" s="17">
        <v>0</v>
      </c>
      <c r="X649" s="17">
        <v>0</v>
      </c>
      <c r="AG649" s="15">
        <f t="shared" si="37"/>
        <v>1302900</v>
      </c>
      <c r="AI649" t="s">
        <v>45</v>
      </c>
      <c r="AJ649" s="17">
        <f>VLOOKUP(P649,[1]CRUCE!$D:$Q,14,0)</f>
        <v>1302900</v>
      </c>
      <c r="AK649" s="18">
        <f t="shared" ref="AK649:AK709" si="39">AG649-AJ649</f>
        <v>0</v>
      </c>
    </row>
    <row r="650" spans="2:37" x14ac:dyDescent="0.25">
      <c r="B650" t="s">
        <v>41</v>
      </c>
      <c r="D650" s="16">
        <v>1704735</v>
      </c>
      <c r="E650" s="13">
        <v>43633</v>
      </c>
      <c r="G650" s="17">
        <v>59800</v>
      </c>
      <c r="I650" s="17">
        <v>0</v>
      </c>
      <c r="K650" s="17">
        <v>0</v>
      </c>
      <c r="N650" s="14">
        <f t="shared" ref="N650:N713" si="40">J650+K650+L650+M650</f>
        <v>0</v>
      </c>
      <c r="O650" s="15">
        <f t="shared" ref="O650:O713" si="41">+G650-I650-N650</f>
        <v>59800</v>
      </c>
      <c r="P650" s="16">
        <v>1704735</v>
      </c>
      <c r="Q650" s="17">
        <v>59800</v>
      </c>
      <c r="U650" s="17">
        <v>0</v>
      </c>
      <c r="X650" s="17">
        <v>0</v>
      </c>
      <c r="AG650" s="15">
        <f t="shared" ref="AG650:AG713" si="42">+G650-I650-N650-R650-Z650-AC650-S650-U650-AF650-X650</f>
        <v>59800</v>
      </c>
      <c r="AI650" t="s">
        <v>45</v>
      </c>
      <c r="AJ650" s="17">
        <f>VLOOKUP(P650,[1]CRUCE!$D:$Q,14,0)</f>
        <v>59800</v>
      </c>
      <c r="AK650" s="18">
        <f t="shared" si="39"/>
        <v>0</v>
      </c>
    </row>
    <row r="651" spans="2:37" x14ac:dyDescent="0.25">
      <c r="B651" t="s">
        <v>41</v>
      </c>
      <c r="D651" s="16">
        <v>1709946</v>
      </c>
      <c r="E651" s="13">
        <v>43661</v>
      </c>
      <c r="G651" s="17">
        <v>1480200</v>
      </c>
      <c r="I651" s="17">
        <v>0</v>
      </c>
      <c r="K651" s="17">
        <v>0</v>
      </c>
      <c r="N651" s="14">
        <f t="shared" si="40"/>
        <v>0</v>
      </c>
      <c r="O651" s="15">
        <f t="shared" si="41"/>
        <v>1480200</v>
      </c>
      <c r="P651" s="16">
        <v>1709946</v>
      </c>
      <c r="Q651" s="17">
        <v>1480200</v>
      </c>
      <c r="U651" s="17">
        <v>0</v>
      </c>
      <c r="X651" s="17">
        <v>0</v>
      </c>
      <c r="AG651" s="15">
        <f t="shared" si="42"/>
        <v>1480200</v>
      </c>
      <c r="AI651" t="s">
        <v>45</v>
      </c>
      <c r="AJ651" s="17">
        <f>VLOOKUP(P651,[1]CRUCE!$D:$Q,14,0)</f>
        <v>1480200</v>
      </c>
      <c r="AK651" s="18">
        <f t="shared" si="39"/>
        <v>0</v>
      </c>
    </row>
    <row r="652" spans="2:37" x14ac:dyDescent="0.25">
      <c r="B652" t="s">
        <v>41</v>
      </c>
      <c r="D652" s="16">
        <v>1711680</v>
      </c>
      <c r="E652" s="13">
        <v>43662</v>
      </c>
      <c r="G652" s="17">
        <v>59782</v>
      </c>
      <c r="I652" s="17">
        <v>0</v>
      </c>
      <c r="K652" s="17">
        <v>0</v>
      </c>
      <c r="N652" s="14">
        <f t="shared" si="40"/>
        <v>0</v>
      </c>
      <c r="O652" s="15">
        <f t="shared" si="41"/>
        <v>59782</v>
      </c>
      <c r="P652" s="16">
        <v>1711680</v>
      </c>
      <c r="Q652" s="17">
        <v>59782</v>
      </c>
      <c r="U652" s="17">
        <v>0</v>
      </c>
      <c r="X652" s="17">
        <v>0</v>
      </c>
      <c r="AG652" s="15">
        <f t="shared" si="42"/>
        <v>59782</v>
      </c>
      <c r="AI652" t="s">
        <v>45</v>
      </c>
      <c r="AJ652" s="17">
        <f>VLOOKUP(P652,[1]CRUCE!$D:$Q,14,0)</f>
        <v>59782</v>
      </c>
      <c r="AK652" s="18">
        <f t="shared" si="39"/>
        <v>0</v>
      </c>
    </row>
    <row r="653" spans="2:37" x14ac:dyDescent="0.25">
      <c r="B653" t="s">
        <v>41</v>
      </c>
      <c r="D653" s="16">
        <v>1719601</v>
      </c>
      <c r="E653" s="13">
        <v>43698</v>
      </c>
      <c r="G653" s="17">
        <v>51400</v>
      </c>
      <c r="I653" s="17">
        <v>0</v>
      </c>
      <c r="K653" s="17">
        <v>0</v>
      </c>
      <c r="N653" s="14">
        <f t="shared" si="40"/>
        <v>0</v>
      </c>
      <c r="O653" s="15">
        <f t="shared" si="41"/>
        <v>51400</v>
      </c>
      <c r="P653" s="16">
        <v>1719601</v>
      </c>
      <c r="Q653" s="17">
        <v>51400</v>
      </c>
      <c r="U653" s="17">
        <v>0</v>
      </c>
      <c r="X653" s="17">
        <v>0</v>
      </c>
      <c r="AG653" s="15">
        <f t="shared" si="42"/>
        <v>51400</v>
      </c>
      <c r="AI653" t="s">
        <v>45</v>
      </c>
      <c r="AJ653" s="17">
        <f>VLOOKUP(P653,[1]CRUCE!$D:$Q,14,0)</f>
        <v>51400</v>
      </c>
      <c r="AK653" s="18">
        <f t="shared" si="39"/>
        <v>0</v>
      </c>
    </row>
    <row r="654" spans="2:37" x14ac:dyDescent="0.25">
      <c r="B654" t="s">
        <v>41</v>
      </c>
      <c r="D654" s="16">
        <v>1719632</v>
      </c>
      <c r="E654" s="13">
        <v>43698</v>
      </c>
      <c r="G654" s="17">
        <v>1433200</v>
      </c>
      <c r="I654" s="17">
        <v>0</v>
      </c>
      <c r="K654" s="17">
        <v>0</v>
      </c>
      <c r="N654" s="14">
        <f t="shared" si="40"/>
        <v>0</v>
      </c>
      <c r="O654" s="15">
        <f t="shared" si="41"/>
        <v>1433200</v>
      </c>
      <c r="P654" s="16">
        <v>1719632</v>
      </c>
      <c r="Q654" s="17">
        <v>1433200</v>
      </c>
      <c r="U654" s="17">
        <v>0</v>
      </c>
      <c r="X654" s="17">
        <v>0</v>
      </c>
      <c r="AG654" s="15">
        <f t="shared" si="42"/>
        <v>1433200</v>
      </c>
      <c r="AI654" t="s">
        <v>45</v>
      </c>
      <c r="AJ654" s="17">
        <f>VLOOKUP(P654,[1]CRUCE!$D:$Q,14,0)</f>
        <v>1433200</v>
      </c>
      <c r="AK654" s="18">
        <f t="shared" si="39"/>
        <v>0</v>
      </c>
    </row>
    <row r="655" spans="2:37" x14ac:dyDescent="0.25">
      <c r="B655" t="s">
        <v>41</v>
      </c>
      <c r="D655" s="16">
        <v>1721286</v>
      </c>
      <c r="E655" s="13">
        <v>43698</v>
      </c>
      <c r="G655" s="17">
        <v>59782</v>
      </c>
      <c r="I655" s="17">
        <v>0</v>
      </c>
      <c r="K655" s="17">
        <v>0</v>
      </c>
      <c r="N655" s="14">
        <f t="shared" si="40"/>
        <v>0</v>
      </c>
      <c r="O655" s="15">
        <f t="shared" si="41"/>
        <v>59782</v>
      </c>
      <c r="P655" s="16">
        <v>1721286</v>
      </c>
      <c r="Q655" s="17">
        <v>59782</v>
      </c>
      <c r="U655" s="17">
        <v>0</v>
      </c>
      <c r="X655" s="17">
        <v>0</v>
      </c>
      <c r="AG655" s="15">
        <f t="shared" si="42"/>
        <v>59782</v>
      </c>
      <c r="AI655" t="s">
        <v>45</v>
      </c>
      <c r="AJ655" s="17">
        <f>VLOOKUP(P655,[1]CRUCE!$D:$Q,14,0)</f>
        <v>59782</v>
      </c>
      <c r="AK655" s="18">
        <f t="shared" si="39"/>
        <v>0</v>
      </c>
    </row>
    <row r="656" spans="2:37" x14ac:dyDescent="0.25">
      <c r="B656" t="s">
        <v>41</v>
      </c>
      <c r="D656" s="16">
        <v>1722045</v>
      </c>
      <c r="E656" s="13">
        <v>43698</v>
      </c>
      <c r="G656" s="17">
        <v>66800</v>
      </c>
      <c r="I656" s="17">
        <v>0</v>
      </c>
      <c r="K656" s="17">
        <v>0</v>
      </c>
      <c r="N656" s="14">
        <f t="shared" si="40"/>
        <v>0</v>
      </c>
      <c r="O656" s="15">
        <f t="shared" si="41"/>
        <v>66800</v>
      </c>
      <c r="P656" s="16">
        <v>1722045</v>
      </c>
      <c r="Q656" s="17">
        <v>66800</v>
      </c>
      <c r="U656" s="17">
        <v>0</v>
      </c>
      <c r="X656" s="17">
        <v>0</v>
      </c>
      <c r="AG656" s="15">
        <f t="shared" si="42"/>
        <v>66800</v>
      </c>
      <c r="AI656" t="s">
        <v>45</v>
      </c>
      <c r="AJ656" s="17">
        <f>VLOOKUP(P656,[1]CRUCE!$D:$Q,14,0)</f>
        <v>66800</v>
      </c>
      <c r="AK656" s="18">
        <f t="shared" si="39"/>
        <v>0</v>
      </c>
    </row>
    <row r="657" spans="2:37" x14ac:dyDescent="0.25">
      <c r="B657" t="s">
        <v>41</v>
      </c>
      <c r="D657" s="16">
        <v>1723544</v>
      </c>
      <c r="E657" s="13">
        <v>43698</v>
      </c>
      <c r="G657" s="17">
        <v>807190</v>
      </c>
      <c r="I657" s="17">
        <v>0</v>
      </c>
      <c r="K657" s="17">
        <v>0</v>
      </c>
      <c r="N657" s="14">
        <f t="shared" si="40"/>
        <v>0</v>
      </c>
      <c r="O657" s="15">
        <f t="shared" si="41"/>
        <v>807190</v>
      </c>
      <c r="P657" s="16">
        <v>1723544</v>
      </c>
      <c r="Q657" s="17">
        <v>807190</v>
      </c>
      <c r="U657" s="17">
        <v>0</v>
      </c>
      <c r="X657" s="17">
        <v>0</v>
      </c>
      <c r="AG657" s="15">
        <f t="shared" si="42"/>
        <v>807190</v>
      </c>
      <c r="AI657" t="s">
        <v>45</v>
      </c>
      <c r="AJ657" s="17">
        <f>VLOOKUP(P657,[1]CRUCE!$D:$Q,14,0)</f>
        <v>807190</v>
      </c>
      <c r="AK657" s="18">
        <f t="shared" si="39"/>
        <v>0</v>
      </c>
    </row>
    <row r="658" spans="2:37" x14ac:dyDescent="0.25">
      <c r="B658" t="s">
        <v>41</v>
      </c>
      <c r="D658" s="16">
        <v>1724937</v>
      </c>
      <c r="E658" s="13">
        <v>43698</v>
      </c>
      <c r="G658" s="17">
        <v>60500</v>
      </c>
      <c r="I658" s="17">
        <v>0</v>
      </c>
      <c r="K658" s="17">
        <v>0</v>
      </c>
      <c r="N658" s="14">
        <f t="shared" si="40"/>
        <v>0</v>
      </c>
      <c r="O658" s="15">
        <f t="shared" si="41"/>
        <v>60500</v>
      </c>
      <c r="P658" s="16">
        <v>1724937</v>
      </c>
      <c r="Q658" s="17">
        <v>60500</v>
      </c>
      <c r="U658" s="17">
        <v>0</v>
      </c>
      <c r="X658" s="17">
        <v>0</v>
      </c>
      <c r="AG658" s="15">
        <f t="shared" si="42"/>
        <v>60500</v>
      </c>
      <c r="AI658" t="s">
        <v>45</v>
      </c>
      <c r="AJ658" s="17">
        <f>VLOOKUP(P658,[1]CRUCE!$D:$Q,14,0)</f>
        <v>60500</v>
      </c>
      <c r="AK658" s="18">
        <f t="shared" si="39"/>
        <v>0</v>
      </c>
    </row>
    <row r="659" spans="2:37" x14ac:dyDescent="0.25">
      <c r="B659" t="s">
        <v>41</v>
      </c>
      <c r="D659" s="16">
        <v>1725869</v>
      </c>
      <c r="E659" s="13">
        <v>43698</v>
      </c>
      <c r="G659" s="17">
        <v>225300</v>
      </c>
      <c r="I659" s="17">
        <v>0</v>
      </c>
      <c r="K659" s="17">
        <v>0</v>
      </c>
      <c r="N659" s="14">
        <f t="shared" si="40"/>
        <v>0</v>
      </c>
      <c r="O659" s="15">
        <f t="shared" si="41"/>
        <v>225300</v>
      </c>
      <c r="P659" s="16">
        <v>1725869</v>
      </c>
      <c r="Q659" s="17">
        <v>225300</v>
      </c>
      <c r="U659" s="17">
        <v>0</v>
      </c>
      <c r="X659" s="17">
        <v>0</v>
      </c>
      <c r="AG659" s="15">
        <f t="shared" si="42"/>
        <v>225300</v>
      </c>
      <c r="AI659" t="s">
        <v>45</v>
      </c>
      <c r="AJ659" s="17">
        <f>VLOOKUP(P659,[1]CRUCE!$D:$Q,14,0)</f>
        <v>225300</v>
      </c>
      <c r="AK659" s="18">
        <f t="shared" si="39"/>
        <v>0</v>
      </c>
    </row>
    <row r="660" spans="2:37" x14ac:dyDescent="0.25">
      <c r="B660" t="s">
        <v>41</v>
      </c>
      <c r="D660" s="16">
        <v>1726440</v>
      </c>
      <c r="E660" s="13">
        <v>43698</v>
      </c>
      <c r="G660" s="17">
        <v>59800</v>
      </c>
      <c r="I660" s="17">
        <v>0</v>
      </c>
      <c r="K660" s="17">
        <v>0</v>
      </c>
      <c r="N660" s="14">
        <f t="shared" si="40"/>
        <v>0</v>
      </c>
      <c r="O660" s="15">
        <f t="shared" si="41"/>
        <v>59800</v>
      </c>
      <c r="P660" s="16">
        <v>1726440</v>
      </c>
      <c r="Q660" s="17">
        <v>59800</v>
      </c>
      <c r="U660" s="17">
        <v>0</v>
      </c>
      <c r="X660" s="17">
        <v>0</v>
      </c>
      <c r="AG660" s="15">
        <f t="shared" si="42"/>
        <v>59800</v>
      </c>
      <c r="AI660" t="s">
        <v>45</v>
      </c>
      <c r="AJ660" s="17">
        <f>VLOOKUP(P660,[1]CRUCE!$D:$Q,14,0)</f>
        <v>59800</v>
      </c>
      <c r="AK660" s="18">
        <f t="shared" si="39"/>
        <v>0</v>
      </c>
    </row>
    <row r="661" spans="2:37" x14ac:dyDescent="0.25">
      <c r="B661" t="s">
        <v>41</v>
      </c>
      <c r="D661" s="16">
        <v>1726503</v>
      </c>
      <c r="E661" s="13">
        <v>43698</v>
      </c>
      <c r="G661" s="17">
        <v>59800</v>
      </c>
      <c r="I661" s="17">
        <v>0</v>
      </c>
      <c r="K661" s="17">
        <v>0</v>
      </c>
      <c r="N661" s="14">
        <f t="shared" si="40"/>
        <v>0</v>
      </c>
      <c r="O661" s="15">
        <f t="shared" si="41"/>
        <v>59800</v>
      </c>
      <c r="P661" s="16">
        <v>1726503</v>
      </c>
      <c r="Q661" s="17">
        <v>59800</v>
      </c>
      <c r="U661" s="17">
        <v>0</v>
      </c>
      <c r="X661" s="17">
        <v>0</v>
      </c>
      <c r="AG661" s="15">
        <f t="shared" si="42"/>
        <v>59800</v>
      </c>
      <c r="AI661" t="s">
        <v>45</v>
      </c>
      <c r="AJ661" s="17">
        <f>VLOOKUP(P661,[1]CRUCE!$D:$Q,14,0)</f>
        <v>59800</v>
      </c>
      <c r="AK661" s="18">
        <f t="shared" si="39"/>
        <v>0</v>
      </c>
    </row>
    <row r="662" spans="2:37" x14ac:dyDescent="0.25">
      <c r="B662" t="s">
        <v>41</v>
      </c>
      <c r="D662" s="16">
        <v>1726513</v>
      </c>
      <c r="E662" s="13">
        <v>43698</v>
      </c>
      <c r="G662" s="17">
        <v>59800</v>
      </c>
      <c r="I662" s="17">
        <v>0</v>
      </c>
      <c r="K662" s="17">
        <v>0</v>
      </c>
      <c r="N662" s="14">
        <f t="shared" si="40"/>
        <v>0</v>
      </c>
      <c r="O662" s="15">
        <f t="shared" si="41"/>
        <v>59800</v>
      </c>
      <c r="P662" s="16">
        <v>1726513</v>
      </c>
      <c r="Q662" s="17">
        <v>59800</v>
      </c>
      <c r="U662" s="17">
        <v>0</v>
      </c>
      <c r="X662" s="17">
        <v>0</v>
      </c>
      <c r="AG662" s="15">
        <f t="shared" si="42"/>
        <v>59800</v>
      </c>
      <c r="AI662" t="s">
        <v>45</v>
      </c>
      <c r="AJ662" s="17">
        <f>VLOOKUP(P662,[1]CRUCE!$D:$Q,14,0)</f>
        <v>59800</v>
      </c>
      <c r="AK662" s="18">
        <f t="shared" si="39"/>
        <v>0</v>
      </c>
    </row>
    <row r="663" spans="2:37" x14ac:dyDescent="0.25">
      <c r="B663" t="s">
        <v>41</v>
      </c>
      <c r="D663" s="16">
        <v>1726529</v>
      </c>
      <c r="E663" s="13">
        <v>43698</v>
      </c>
      <c r="G663" s="17">
        <v>59782</v>
      </c>
      <c r="I663" s="17">
        <v>0</v>
      </c>
      <c r="K663" s="17">
        <v>0</v>
      </c>
      <c r="N663" s="14">
        <f t="shared" si="40"/>
        <v>0</v>
      </c>
      <c r="O663" s="15">
        <f t="shared" si="41"/>
        <v>59782</v>
      </c>
      <c r="P663" s="16">
        <v>1726529</v>
      </c>
      <c r="Q663" s="17">
        <v>59782</v>
      </c>
      <c r="U663" s="17">
        <v>0</v>
      </c>
      <c r="X663" s="17">
        <v>0</v>
      </c>
      <c r="AG663" s="15">
        <f t="shared" si="42"/>
        <v>59782</v>
      </c>
      <c r="AI663" t="s">
        <v>45</v>
      </c>
      <c r="AJ663" s="17">
        <f>VLOOKUP(P663,[1]CRUCE!$D:$Q,14,0)</f>
        <v>59782</v>
      </c>
      <c r="AK663" s="18">
        <f t="shared" si="39"/>
        <v>0</v>
      </c>
    </row>
    <row r="664" spans="2:37" x14ac:dyDescent="0.25">
      <c r="B664" t="s">
        <v>41</v>
      </c>
      <c r="D664" s="16">
        <v>1726655</v>
      </c>
      <c r="E664" s="13">
        <v>43698</v>
      </c>
      <c r="G664" s="17">
        <v>38000</v>
      </c>
      <c r="I664" s="17">
        <v>0</v>
      </c>
      <c r="K664" s="17">
        <v>0</v>
      </c>
      <c r="N664" s="14">
        <f t="shared" si="40"/>
        <v>0</v>
      </c>
      <c r="O664" s="15">
        <f t="shared" si="41"/>
        <v>38000</v>
      </c>
      <c r="P664" s="16">
        <v>1726655</v>
      </c>
      <c r="Q664" s="17">
        <v>38000</v>
      </c>
      <c r="U664" s="17">
        <v>0</v>
      </c>
      <c r="X664" s="17">
        <v>0</v>
      </c>
      <c r="AG664" s="15">
        <f t="shared" si="42"/>
        <v>38000</v>
      </c>
      <c r="AI664" t="s">
        <v>45</v>
      </c>
      <c r="AJ664" s="17">
        <f>VLOOKUP(P664,[1]CRUCE!$D:$Q,14,0)</f>
        <v>38000</v>
      </c>
      <c r="AK664" s="18">
        <f t="shared" si="39"/>
        <v>0</v>
      </c>
    </row>
    <row r="665" spans="2:37" x14ac:dyDescent="0.25">
      <c r="B665" t="s">
        <v>41</v>
      </c>
      <c r="D665" s="16">
        <v>1726743</v>
      </c>
      <c r="E665" s="13">
        <v>43698</v>
      </c>
      <c r="G665" s="17">
        <v>225300</v>
      </c>
      <c r="I665" s="17">
        <v>0</v>
      </c>
      <c r="K665" s="17">
        <v>0</v>
      </c>
      <c r="N665" s="14">
        <f t="shared" si="40"/>
        <v>0</v>
      </c>
      <c r="O665" s="15">
        <f t="shared" si="41"/>
        <v>225300</v>
      </c>
      <c r="P665" s="16">
        <v>1726743</v>
      </c>
      <c r="Q665" s="17">
        <v>225300</v>
      </c>
      <c r="U665" s="17">
        <v>0</v>
      </c>
      <c r="X665" s="17">
        <v>0</v>
      </c>
      <c r="AG665" s="15">
        <f t="shared" si="42"/>
        <v>225300</v>
      </c>
      <c r="AI665" t="s">
        <v>45</v>
      </c>
      <c r="AJ665" s="17">
        <f>VLOOKUP(P665,[1]CRUCE!$D:$Q,14,0)</f>
        <v>225300</v>
      </c>
      <c r="AK665" s="18">
        <f t="shared" si="39"/>
        <v>0</v>
      </c>
    </row>
    <row r="666" spans="2:37" x14ac:dyDescent="0.25">
      <c r="B666" t="s">
        <v>41</v>
      </c>
      <c r="D666" s="16">
        <v>1727675</v>
      </c>
      <c r="E666" s="13">
        <v>43698</v>
      </c>
      <c r="G666" s="17">
        <v>97800</v>
      </c>
      <c r="I666" s="17">
        <v>0</v>
      </c>
      <c r="K666" s="17">
        <v>0</v>
      </c>
      <c r="N666" s="14">
        <f t="shared" si="40"/>
        <v>0</v>
      </c>
      <c r="O666" s="15">
        <f t="shared" si="41"/>
        <v>97800</v>
      </c>
      <c r="P666" s="16">
        <v>1727675</v>
      </c>
      <c r="Q666" s="17">
        <v>97800</v>
      </c>
      <c r="U666" s="17">
        <v>0</v>
      </c>
      <c r="X666" s="17">
        <v>0</v>
      </c>
      <c r="AG666" s="15">
        <f t="shared" si="42"/>
        <v>97800</v>
      </c>
      <c r="AI666" t="s">
        <v>45</v>
      </c>
      <c r="AJ666" s="17">
        <f>VLOOKUP(P666,[1]CRUCE!$D:$Q,14,0)</f>
        <v>97800</v>
      </c>
      <c r="AK666" s="18">
        <f t="shared" si="39"/>
        <v>0</v>
      </c>
    </row>
    <row r="667" spans="2:37" x14ac:dyDescent="0.25">
      <c r="B667" t="s">
        <v>41</v>
      </c>
      <c r="D667" s="16">
        <v>1727740</v>
      </c>
      <c r="E667" s="13">
        <v>43698</v>
      </c>
      <c r="G667" s="17">
        <v>77850</v>
      </c>
      <c r="I667" s="17">
        <v>0</v>
      </c>
      <c r="K667" s="17">
        <v>0</v>
      </c>
      <c r="N667" s="14">
        <f t="shared" si="40"/>
        <v>0</v>
      </c>
      <c r="O667" s="15">
        <f t="shared" si="41"/>
        <v>77850</v>
      </c>
      <c r="P667" s="16">
        <v>1727740</v>
      </c>
      <c r="Q667" s="17">
        <v>77850</v>
      </c>
      <c r="U667" s="17">
        <v>0</v>
      </c>
      <c r="X667" s="17">
        <v>0</v>
      </c>
      <c r="AG667" s="15">
        <f t="shared" si="42"/>
        <v>77850</v>
      </c>
      <c r="AI667" t="s">
        <v>45</v>
      </c>
      <c r="AJ667" s="17">
        <f>VLOOKUP(P667,[1]CRUCE!$D:$Q,14,0)</f>
        <v>77850</v>
      </c>
      <c r="AK667" s="18">
        <f t="shared" si="39"/>
        <v>0</v>
      </c>
    </row>
    <row r="668" spans="2:37" x14ac:dyDescent="0.25">
      <c r="B668" t="s">
        <v>41</v>
      </c>
      <c r="D668" s="16">
        <v>1728428</v>
      </c>
      <c r="E668" s="13">
        <v>43698</v>
      </c>
      <c r="G668" s="17">
        <v>66300</v>
      </c>
      <c r="I668" s="17">
        <v>0</v>
      </c>
      <c r="K668" s="17">
        <v>0</v>
      </c>
      <c r="N668" s="14">
        <f t="shared" si="40"/>
        <v>0</v>
      </c>
      <c r="O668" s="15">
        <f t="shared" si="41"/>
        <v>66300</v>
      </c>
      <c r="P668" s="16">
        <v>1728428</v>
      </c>
      <c r="Q668" s="17">
        <v>66300</v>
      </c>
      <c r="U668" s="17">
        <v>0</v>
      </c>
      <c r="X668" s="17">
        <v>0</v>
      </c>
      <c r="AG668" s="15">
        <f t="shared" si="42"/>
        <v>66300</v>
      </c>
      <c r="AI668" t="s">
        <v>45</v>
      </c>
      <c r="AJ668" s="17">
        <f>VLOOKUP(P668,[1]CRUCE!$D:$Q,14,0)</f>
        <v>66300</v>
      </c>
      <c r="AK668" s="18">
        <f t="shared" si="39"/>
        <v>0</v>
      </c>
    </row>
    <row r="669" spans="2:37" x14ac:dyDescent="0.25">
      <c r="B669" t="s">
        <v>41</v>
      </c>
      <c r="D669" s="16">
        <v>1728651</v>
      </c>
      <c r="E669" s="13">
        <v>43698</v>
      </c>
      <c r="G669" s="17">
        <v>450600</v>
      </c>
      <c r="I669" s="17">
        <v>0</v>
      </c>
      <c r="K669" s="17">
        <v>0</v>
      </c>
      <c r="N669" s="14">
        <f t="shared" si="40"/>
        <v>0</v>
      </c>
      <c r="O669" s="15">
        <f t="shared" si="41"/>
        <v>450600</v>
      </c>
      <c r="P669" s="16">
        <v>1728651</v>
      </c>
      <c r="Q669" s="17">
        <v>450600</v>
      </c>
      <c r="U669" s="17">
        <v>0</v>
      </c>
      <c r="X669" s="17">
        <v>0</v>
      </c>
      <c r="AG669" s="15">
        <f t="shared" si="42"/>
        <v>450600</v>
      </c>
      <c r="AI669" t="s">
        <v>45</v>
      </c>
      <c r="AJ669" s="17">
        <f>VLOOKUP(P669,[1]CRUCE!$D:$Q,14,0)</f>
        <v>450600</v>
      </c>
      <c r="AK669" s="18">
        <f t="shared" si="39"/>
        <v>0</v>
      </c>
    </row>
    <row r="670" spans="2:37" x14ac:dyDescent="0.25">
      <c r="B670" t="s">
        <v>41</v>
      </c>
      <c r="D670" s="16">
        <v>1729840</v>
      </c>
      <c r="E670" s="13">
        <v>43698</v>
      </c>
      <c r="G670" s="17">
        <v>673400</v>
      </c>
      <c r="I670" s="17">
        <v>0</v>
      </c>
      <c r="K670" s="17">
        <v>0</v>
      </c>
      <c r="N670" s="14">
        <f t="shared" si="40"/>
        <v>0</v>
      </c>
      <c r="O670" s="15">
        <f t="shared" si="41"/>
        <v>673400</v>
      </c>
      <c r="P670" s="16">
        <v>1729840</v>
      </c>
      <c r="Q670" s="17">
        <v>673400</v>
      </c>
      <c r="U670" s="17">
        <v>0</v>
      </c>
      <c r="X670" s="17">
        <v>0</v>
      </c>
      <c r="AG670" s="15">
        <f t="shared" si="42"/>
        <v>673400</v>
      </c>
      <c r="AI670" t="s">
        <v>45</v>
      </c>
      <c r="AJ670" s="17">
        <f>VLOOKUP(P670,[1]CRUCE!$D:$Q,14,0)</f>
        <v>673400</v>
      </c>
      <c r="AK670" s="18">
        <f t="shared" si="39"/>
        <v>0</v>
      </c>
    </row>
    <row r="671" spans="2:37" x14ac:dyDescent="0.25">
      <c r="B671" t="s">
        <v>41</v>
      </c>
      <c r="D671" s="16">
        <v>1730448</v>
      </c>
      <c r="E671" s="13">
        <v>43698</v>
      </c>
      <c r="G671" s="17">
        <v>130000</v>
      </c>
      <c r="I671" s="17">
        <v>0</v>
      </c>
      <c r="K671" s="17">
        <v>0</v>
      </c>
      <c r="N671" s="14">
        <f t="shared" si="40"/>
        <v>0</v>
      </c>
      <c r="O671" s="15">
        <f t="shared" si="41"/>
        <v>130000</v>
      </c>
      <c r="P671" s="16">
        <v>1730448</v>
      </c>
      <c r="Q671" s="17">
        <v>130000</v>
      </c>
      <c r="U671" s="17">
        <v>0</v>
      </c>
      <c r="X671" s="17">
        <v>0</v>
      </c>
      <c r="AG671" s="15">
        <f t="shared" si="42"/>
        <v>130000</v>
      </c>
      <c r="AI671" t="s">
        <v>45</v>
      </c>
      <c r="AJ671" s="17">
        <f>VLOOKUP(P671,[1]CRUCE!$D:$Q,14,0)</f>
        <v>130000</v>
      </c>
      <c r="AK671" s="18">
        <f t="shared" si="39"/>
        <v>0</v>
      </c>
    </row>
    <row r="672" spans="2:37" x14ac:dyDescent="0.25">
      <c r="B672" t="s">
        <v>41</v>
      </c>
      <c r="D672" s="16">
        <v>1779395</v>
      </c>
      <c r="E672" s="13">
        <v>43818</v>
      </c>
      <c r="G672" s="17">
        <v>59800</v>
      </c>
      <c r="I672" s="17">
        <v>0</v>
      </c>
      <c r="K672" s="17">
        <v>0</v>
      </c>
      <c r="N672" s="14">
        <f t="shared" si="40"/>
        <v>0</v>
      </c>
      <c r="O672" s="15">
        <f t="shared" si="41"/>
        <v>59800</v>
      </c>
      <c r="P672" s="16">
        <v>1779395</v>
      </c>
      <c r="Q672" s="17">
        <v>59800</v>
      </c>
      <c r="U672" s="17">
        <v>0</v>
      </c>
      <c r="X672" s="17">
        <v>0</v>
      </c>
      <c r="AG672" s="15">
        <f t="shared" si="42"/>
        <v>59800</v>
      </c>
      <c r="AI672" t="s">
        <v>45</v>
      </c>
      <c r="AJ672" s="17">
        <f>VLOOKUP(P672,[1]CRUCE!$D:$Q,14,0)</f>
        <v>59800</v>
      </c>
      <c r="AK672" s="18">
        <f t="shared" si="39"/>
        <v>0</v>
      </c>
    </row>
    <row r="673" spans="2:37" x14ac:dyDescent="0.25">
      <c r="B673" t="s">
        <v>41</v>
      </c>
      <c r="D673" s="16">
        <v>1782689</v>
      </c>
      <c r="E673" s="13">
        <v>43816</v>
      </c>
      <c r="G673" s="17">
        <v>56600</v>
      </c>
      <c r="I673" s="17">
        <v>0</v>
      </c>
      <c r="K673" s="17">
        <v>0</v>
      </c>
      <c r="N673" s="14">
        <f t="shared" si="40"/>
        <v>0</v>
      </c>
      <c r="O673" s="15">
        <f t="shared" si="41"/>
        <v>56600</v>
      </c>
      <c r="P673" s="16">
        <v>1782689</v>
      </c>
      <c r="Q673" s="17">
        <v>56600</v>
      </c>
      <c r="U673" s="17">
        <v>0</v>
      </c>
      <c r="X673" s="17">
        <v>0</v>
      </c>
      <c r="AG673" s="15">
        <f t="shared" si="42"/>
        <v>56600</v>
      </c>
      <c r="AI673" t="s">
        <v>45</v>
      </c>
      <c r="AJ673" s="17">
        <f>VLOOKUP(P673,[1]CRUCE!$D:$Q,14,0)</f>
        <v>56600</v>
      </c>
      <c r="AK673" s="18">
        <f t="shared" si="39"/>
        <v>0</v>
      </c>
    </row>
    <row r="674" spans="2:37" x14ac:dyDescent="0.25">
      <c r="B674" t="s">
        <v>41</v>
      </c>
      <c r="D674" s="16">
        <v>1795418</v>
      </c>
      <c r="E674" s="13">
        <v>44020</v>
      </c>
      <c r="G674" s="17">
        <v>28582956</v>
      </c>
      <c r="I674" s="17">
        <v>72800</v>
      </c>
      <c r="K674" s="17">
        <v>0</v>
      </c>
      <c r="N674" s="14">
        <f t="shared" si="40"/>
        <v>0</v>
      </c>
      <c r="O674" s="15">
        <f t="shared" si="41"/>
        <v>28510156</v>
      </c>
      <c r="P674" s="16">
        <v>1795418</v>
      </c>
      <c r="Q674" s="17">
        <v>28582956</v>
      </c>
      <c r="U674" s="17">
        <v>0</v>
      </c>
      <c r="X674" s="17">
        <v>0</v>
      </c>
      <c r="AC674" s="17">
        <v>0</v>
      </c>
      <c r="AG674" s="15">
        <f t="shared" si="42"/>
        <v>28510156</v>
      </c>
      <c r="AI674" t="s">
        <v>52</v>
      </c>
      <c r="AJ674" s="17">
        <f>VLOOKUP(P674,[1]CRUCE!$D:$Q,14,0)</f>
        <v>28510156</v>
      </c>
      <c r="AK674" s="18">
        <f t="shared" si="39"/>
        <v>0</v>
      </c>
    </row>
    <row r="675" spans="2:37" x14ac:dyDescent="0.25">
      <c r="B675" t="s">
        <v>41</v>
      </c>
      <c r="D675" s="16">
        <v>1808158</v>
      </c>
      <c r="E675" s="13">
        <v>43894</v>
      </c>
      <c r="G675" s="17">
        <v>59800</v>
      </c>
      <c r="I675" s="17">
        <v>0</v>
      </c>
      <c r="K675" s="17">
        <v>0</v>
      </c>
      <c r="N675" s="14">
        <f t="shared" si="40"/>
        <v>0</v>
      </c>
      <c r="O675" s="15">
        <f t="shared" si="41"/>
        <v>59800</v>
      </c>
      <c r="P675" s="16">
        <v>1808158</v>
      </c>
      <c r="Q675" s="17">
        <v>59800</v>
      </c>
      <c r="U675" s="17">
        <v>0</v>
      </c>
      <c r="X675" s="17">
        <v>0</v>
      </c>
      <c r="AG675" s="15">
        <f t="shared" si="42"/>
        <v>59800</v>
      </c>
      <c r="AI675" t="s">
        <v>45</v>
      </c>
      <c r="AJ675" s="17">
        <f>VLOOKUP(P675,[1]CRUCE!$D:$Q,14,0)</f>
        <v>59800</v>
      </c>
      <c r="AK675" s="18">
        <f t="shared" si="39"/>
        <v>0</v>
      </c>
    </row>
    <row r="676" spans="2:37" x14ac:dyDescent="0.25">
      <c r="B676" t="s">
        <v>41</v>
      </c>
      <c r="D676" s="16">
        <v>1808771</v>
      </c>
      <c r="E676" s="13">
        <v>43894</v>
      </c>
      <c r="G676" s="17">
        <v>99200</v>
      </c>
      <c r="I676" s="17">
        <v>0</v>
      </c>
      <c r="K676" s="17">
        <v>0</v>
      </c>
      <c r="N676" s="14">
        <f t="shared" si="40"/>
        <v>0</v>
      </c>
      <c r="O676" s="15">
        <f t="shared" si="41"/>
        <v>99200</v>
      </c>
      <c r="P676" s="16">
        <v>1808771</v>
      </c>
      <c r="Q676" s="17">
        <v>99200</v>
      </c>
      <c r="U676" s="17">
        <v>0</v>
      </c>
      <c r="X676" s="17">
        <v>0</v>
      </c>
      <c r="AG676" s="15">
        <f t="shared" si="42"/>
        <v>99200</v>
      </c>
      <c r="AI676" t="s">
        <v>45</v>
      </c>
      <c r="AJ676" s="17">
        <f>VLOOKUP(P676,[1]CRUCE!$D:$Q,14,0)</f>
        <v>99200</v>
      </c>
      <c r="AK676" s="18">
        <f t="shared" si="39"/>
        <v>0</v>
      </c>
    </row>
    <row r="677" spans="2:37" x14ac:dyDescent="0.25">
      <c r="B677" t="s">
        <v>41</v>
      </c>
      <c r="D677" s="16">
        <v>1809012</v>
      </c>
      <c r="E677" s="13">
        <v>43894</v>
      </c>
      <c r="G677" s="17">
        <v>80700</v>
      </c>
      <c r="I677" s="17">
        <v>0</v>
      </c>
      <c r="K677" s="17">
        <v>0</v>
      </c>
      <c r="N677" s="14">
        <f t="shared" si="40"/>
        <v>0</v>
      </c>
      <c r="O677" s="15">
        <f t="shared" si="41"/>
        <v>80700</v>
      </c>
      <c r="P677" s="16">
        <v>1809012</v>
      </c>
      <c r="Q677" s="17">
        <v>80700</v>
      </c>
      <c r="U677" s="17">
        <v>0</v>
      </c>
      <c r="X677" s="17">
        <v>0</v>
      </c>
      <c r="AG677" s="15">
        <f t="shared" si="42"/>
        <v>80700</v>
      </c>
      <c r="AI677" t="s">
        <v>45</v>
      </c>
      <c r="AJ677" s="17">
        <f>VLOOKUP(P677,[1]CRUCE!$D:$Q,14,0)</f>
        <v>80700</v>
      </c>
      <c r="AK677" s="18">
        <f t="shared" si="39"/>
        <v>0</v>
      </c>
    </row>
    <row r="678" spans="2:37" x14ac:dyDescent="0.25">
      <c r="B678" t="s">
        <v>41</v>
      </c>
      <c r="D678" s="16">
        <v>1847723</v>
      </c>
      <c r="E678" s="13">
        <v>44090</v>
      </c>
      <c r="G678" s="17">
        <v>1334800</v>
      </c>
      <c r="I678" s="17">
        <v>0</v>
      </c>
      <c r="K678" s="17">
        <v>0</v>
      </c>
      <c r="N678" s="14">
        <f t="shared" si="40"/>
        <v>0</v>
      </c>
      <c r="O678" s="15">
        <f t="shared" si="41"/>
        <v>1334800</v>
      </c>
      <c r="P678" s="16">
        <v>1847723</v>
      </c>
      <c r="Q678" s="17">
        <v>1334800</v>
      </c>
      <c r="U678" s="17">
        <v>0</v>
      </c>
      <c r="X678" s="17">
        <v>0</v>
      </c>
      <c r="AG678" s="15">
        <f t="shared" si="42"/>
        <v>1334800</v>
      </c>
      <c r="AI678" t="s">
        <v>45</v>
      </c>
      <c r="AJ678" s="17">
        <f>VLOOKUP(P678,[1]CRUCE!$D:$Q,14,0)</f>
        <v>1334800</v>
      </c>
      <c r="AK678" s="18">
        <f t="shared" si="39"/>
        <v>0</v>
      </c>
    </row>
    <row r="679" spans="2:37" x14ac:dyDescent="0.25">
      <c r="B679" t="s">
        <v>41</v>
      </c>
      <c r="D679" s="16">
        <v>1851595</v>
      </c>
      <c r="E679" s="13">
        <v>44049</v>
      </c>
      <c r="G679" s="17">
        <v>107700</v>
      </c>
      <c r="I679" s="17">
        <v>0</v>
      </c>
      <c r="K679" s="17">
        <v>0</v>
      </c>
      <c r="N679" s="14">
        <f t="shared" si="40"/>
        <v>0</v>
      </c>
      <c r="O679" s="15">
        <f t="shared" si="41"/>
        <v>107700</v>
      </c>
      <c r="P679" s="16">
        <v>1851595</v>
      </c>
      <c r="Q679" s="17">
        <v>107700</v>
      </c>
      <c r="U679" s="17">
        <v>0</v>
      </c>
      <c r="X679" s="17">
        <v>0</v>
      </c>
      <c r="AG679" s="15">
        <f t="shared" si="42"/>
        <v>107700</v>
      </c>
      <c r="AI679" t="s">
        <v>45</v>
      </c>
      <c r="AJ679" s="17">
        <f>VLOOKUP(P679,[1]CRUCE!$D:$Q,14,0)</f>
        <v>107700</v>
      </c>
      <c r="AK679" s="18">
        <f t="shared" si="39"/>
        <v>0</v>
      </c>
    </row>
    <row r="680" spans="2:37" x14ac:dyDescent="0.25">
      <c r="B680" t="s">
        <v>41</v>
      </c>
      <c r="D680" s="16">
        <v>1851752</v>
      </c>
      <c r="E680" s="13">
        <v>44049</v>
      </c>
      <c r="G680" s="17">
        <v>206500</v>
      </c>
      <c r="I680" s="17">
        <v>0</v>
      </c>
      <c r="K680" s="17">
        <v>0</v>
      </c>
      <c r="N680" s="14">
        <f t="shared" si="40"/>
        <v>0</v>
      </c>
      <c r="O680" s="15">
        <f t="shared" si="41"/>
        <v>206500</v>
      </c>
      <c r="P680" s="16">
        <v>1851752</v>
      </c>
      <c r="Q680" s="17">
        <v>206500</v>
      </c>
      <c r="U680" s="17">
        <v>0</v>
      </c>
      <c r="X680" s="17">
        <v>0</v>
      </c>
      <c r="AG680" s="15">
        <f t="shared" si="42"/>
        <v>206500</v>
      </c>
      <c r="AI680" t="s">
        <v>45</v>
      </c>
      <c r="AJ680" s="17">
        <f>VLOOKUP(P680,[1]CRUCE!$D:$Q,14,0)</f>
        <v>206500</v>
      </c>
      <c r="AK680" s="18">
        <f t="shared" si="39"/>
        <v>0</v>
      </c>
    </row>
    <row r="681" spans="2:37" x14ac:dyDescent="0.25">
      <c r="B681" t="s">
        <v>41</v>
      </c>
      <c r="D681" s="16">
        <v>1852019</v>
      </c>
      <c r="E681" s="13">
        <v>44049</v>
      </c>
      <c r="G681" s="17">
        <v>59800</v>
      </c>
      <c r="I681" s="17">
        <v>0</v>
      </c>
      <c r="K681" s="17">
        <v>0</v>
      </c>
      <c r="N681" s="14">
        <f t="shared" si="40"/>
        <v>0</v>
      </c>
      <c r="O681" s="15">
        <f t="shared" si="41"/>
        <v>59800</v>
      </c>
      <c r="P681" s="16">
        <v>1852019</v>
      </c>
      <c r="Q681" s="17">
        <v>59800</v>
      </c>
      <c r="U681" s="17">
        <v>0</v>
      </c>
      <c r="X681" s="17">
        <v>0</v>
      </c>
      <c r="AG681" s="15">
        <f t="shared" si="42"/>
        <v>59800</v>
      </c>
      <c r="AI681" t="s">
        <v>45</v>
      </c>
      <c r="AJ681" s="17">
        <f>VLOOKUP(P681,[1]CRUCE!$D:$Q,14,0)</f>
        <v>59800</v>
      </c>
      <c r="AK681" s="18">
        <f t="shared" si="39"/>
        <v>0</v>
      </c>
    </row>
    <row r="682" spans="2:37" x14ac:dyDescent="0.25">
      <c r="B682" t="s">
        <v>41</v>
      </c>
      <c r="D682" s="16">
        <v>2000870</v>
      </c>
      <c r="E682" s="13">
        <v>44175</v>
      </c>
      <c r="G682" s="17">
        <v>30563100</v>
      </c>
      <c r="I682" s="17">
        <v>456800</v>
      </c>
      <c r="K682" s="17">
        <v>0</v>
      </c>
      <c r="N682" s="14">
        <f t="shared" si="40"/>
        <v>0</v>
      </c>
      <c r="O682" s="15">
        <f t="shared" si="41"/>
        <v>30106300</v>
      </c>
      <c r="P682" s="16">
        <v>2000870</v>
      </c>
      <c r="Q682" s="17">
        <v>30563100</v>
      </c>
      <c r="U682" s="17">
        <v>0</v>
      </c>
      <c r="X682" s="17">
        <v>0</v>
      </c>
      <c r="AC682" s="17">
        <v>0</v>
      </c>
      <c r="AG682" s="15">
        <f t="shared" si="42"/>
        <v>30106300</v>
      </c>
      <c r="AI682" t="s">
        <v>52</v>
      </c>
      <c r="AJ682" s="17">
        <f>VLOOKUP(P682,[1]CRUCE!$D:$Q,14,0)</f>
        <v>30106300</v>
      </c>
      <c r="AK682" s="18">
        <f t="shared" si="39"/>
        <v>0</v>
      </c>
    </row>
    <row r="683" spans="2:37" x14ac:dyDescent="0.25">
      <c r="B683" t="s">
        <v>41</v>
      </c>
      <c r="D683" s="16">
        <v>2005321</v>
      </c>
      <c r="E683" s="13">
        <v>44090</v>
      </c>
      <c r="G683" s="17">
        <v>675000</v>
      </c>
      <c r="I683" s="17">
        <v>0</v>
      </c>
      <c r="K683" s="17">
        <v>0</v>
      </c>
      <c r="N683" s="14">
        <f t="shared" si="40"/>
        <v>0</v>
      </c>
      <c r="O683" s="15">
        <f t="shared" si="41"/>
        <v>675000</v>
      </c>
      <c r="P683" s="16">
        <v>2005321</v>
      </c>
      <c r="Q683" s="17">
        <v>675000</v>
      </c>
      <c r="U683" s="17">
        <v>0</v>
      </c>
      <c r="X683" s="17">
        <v>0</v>
      </c>
      <c r="AG683" s="15">
        <f t="shared" si="42"/>
        <v>675000</v>
      </c>
      <c r="AI683" t="s">
        <v>45</v>
      </c>
      <c r="AJ683" s="17">
        <f>VLOOKUP(P683,[1]CRUCE!$D:$Q,14,0)</f>
        <v>675000</v>
      </c>
      <c r="AK683" s="18">
        <f t="shared" si="39"/>
        <v>0</v>
      </c>
    </row>
    <row r="684" spans="2:37" x14ac:dyDescent="0.25">
      <c r="B684" t="s">
        <v>41</v>
      </c>
      <c r="D684" s="16">
        <v>2005346</v>
      </c>
      <c r="E684" s="13">
        <v>44090</v>
      </c>
      <c r="G684" s="17">
        <v>387400</v>
      </c>
      <c r="I684" s="17">
        <v>0</v>
      </c>
      <c r="K684" s="17">
        <v>0</v>
      </c>
      <c r="N684" s="14">
        <f t="shared" si="40"/>
        <v>0</v>
      </c>
      <c r="O684" s="15">
        <f t="shared" si="41"/>
        <v>387400</v>
      </c>
      <c r="P684" s="16">
        <v>2005346</v>
      </c>
      <c r="Q684" s="17">
        <v>387400</v>
      </c>
      <c r="U684" s="17">
        <v>0</v>
      </c>
      <c r="X684" s="17">
        <v>0</v>
      </c>
      <c r="AG684" s="15">
        <f t="shared" si="42"/>
        <v>387400</v>
      </c>
      <c r="AI684" t="s">
        <v>45</v>
      </c>
      <c r="AJ684" s="17">
        <f>VLOOKUP(P684,[1]CRUCE!$D:$Q,14,0)</f>
        <v>387400</v>
      </c>
      <c r="AK684" s="18">
        <f t="shared" si="39"/>
        <v>0</v>
      </c>
    </row>
    <row r="685" spans="2:37" x14ac:dyDescent="0.25">
      <c r="B685" t="s">
        <v>41</v>
      </c>
      <c r="D685" s="16">
        <v>2014396</v>
      </c>
      <c r="E685" s="13">
        <v>44146</v>
      </c>
      <c r="G685" s="17">
        <v>52677100</v>
      </c>
      <c r="I685" s="17">
        <v>100000</v>
      </c>
      <c r="K685" s="17">
        <v>0</v>
      </c>
      <c r="N685" s="14">
        <f t="shared" si="40"/>
        <v>0</v>
      </c>
      <c r="O685" s="15">
        <f t="shared" si="41"/>
        <v>52577100</v>
      </c>
      <c r="P685" s="16">
        <v>2014396</v>
      </c>
      <c r="Q685" s="17">
        <v>52677100</v>
      </c>
      <c r="U685" s="17">
        <v>0</v>
      </c>
      <c r="X685" s="17">
        <v>0</v>
      </c>
      <c r="AC685" s="17">
        <v>0</v>
      </c>
      <c r="AG685" s="15">
        <f t="shared" si="42"/>
        <v>52577100</v>
      </c>
      <c r="AI685" t="s">
        <v>52</v>
      </c>
      <c r="AJ685" s="17">
        <f>VLOOKUP(P685,[1]CRUCE!$D:$Q,14,0)</f>
        <v>52577100</v>
      </c>
      <c r="AK685" s="18">
        <f t="shared" si="39"/>
        <v>0</v>
      </c>
    </row>
    <row r="686" spans="2:37" x14ac:dyDescent="0.25">
      <c r="B686" t="s">
        <v>41</v>
      </c>
      <c r="D686" s="16">
        <v>2017785</v>
      </c>
      <c r="E686" s="13">
        <v>44169</v>
      </c>
      <c r="G686" s="17">
        <v>422900</v>
      </c>
      <c r="I686" s="17">
        <v>0</v>
      </c>
      <c r="K686" s="17">
        <v>0</v>
      </c>
      <c r="N686" s="14">
        <f t="shared" si="40"/>
        <v>0</v>
      </c>
      <c r="O686" s="15">
        <f t="shared" si="41"/>
        <v>422900</v>
      </c>
      <c r="P686" s="16">
        <v>2017785</v>
      </c>
      <c r="Q686" s="17">
        <v>422900</v>
      </c>
      <c r="U686" s="17">
        <v>0</v>
      </c>
      <c r="X686" s="17">
        <v>0</v>
      </c>
      <c r="AG686" s="15">
        <f t="shared" si="42"/>
        <v>422900</v>
      </c>
      <c r="AI686" t="s">
        <v>45</v>
      </c>
      <c r="AJ686" s="17">
        <f>VLOOKUP(P686,[1]CRUCE!$D:$Q,14,0)</f>
        <v>422900</v>
      </c>
      <c r="AK686" s="18">
        <f t="shared" si="39"/>
        <v>0</v>
      </c>
    </row>
    <row r="687" spans="2:37" x14ac:dyDescent="0.25">
      <c r="B687" t="s">
        <v>41</v>
      </c>
      <c r="D687" s="16">
        <v>2022709</v>
      </c>
      <c r="E687" s="13">
        <v>44172</v>
      </c>
      <c r="G687" s="17">
        <v>484500</v>
      </c>
      <c r="I687" s="17">
        <v>0</v>
      </c>
      <c r="K687" s="17">
        <v>0</v>
      </c>
      <c r="N687" s="14">
        <f t="shared" si="40"/>
        <v>0</v>
      </c>
      <c r="O687" s="15">
        <f t="shared" si="41"/>
        <v>484500</v>
      </c>
      <c r="P687" s="16">
        <v>2022709</v>
      </c>
      <c r="Q687" s="17">
        <v>484500</v>
      </c>
      <c r="U687" s="17">
        <v>0</v>
      </c>
      <c r="X687" s="17">
        <v>0</v>
      </c>
      <c r="AG687" s="15">
        <f t="shared" si="42"/>
        <v>484500</v>
      </c>
      <c r="AI687" t="s">
        <v>45</v>
      </c>
      <c r="AJ687" s="17">
        <f>VLOOKUP(P687,[1]CRUCE!$D:$Q,14,0)</f>
        <v>484500</v>
      </c>
      <c r="AK687" s="18">
        <f t="shared" si="39"/>
        <v>0</v>
      </c>
    </row>
    <row r="688" spans="2:37" x14ac:dyDescent="0.25">
      <c r="B688" t="s">
        <v>41</v>
      </c>
      <c r="D688" s="16">
        <v>2022946</v>
      </c>
      <c r="E688" s="13">
        <v>44172</v>
      </c>
      <c r="G688" s="17">
        <v>63400</v>
      </c>
      <c r="I688" s="17">
        <v>0</v>
      </c>
      <c r="K688" s="17">
        <v>0</v>
      </c>
      <c r="N688" s="14">
        <f t="shared" si="40"/>
        <v>0</v>
      </c>
      <c r="O688" s="15">
        <f t="shared" si="41"/>
        <v>63400</v>
      </c>
      <c r="P688" s="16">
        <v>2022946</v>
      </c>
      <c r="Q688" s="17">
        <v>63400</v>
      </c>
      <c r="U688" s="17">
        <v>0</v>
      </c>
      <c r="X688" s="17">
        <v>0</v>
      </c>
      <c r="AG688" s="15">
        <f t="shared" si="42"/>
        <v>63400</v>
      </c>
      <c r="AI688" t="s">
        <v>45</v>
      </c>
      <c r="AJ688" s="17">
        <f>VLOOKUP(P688,[1]CRUCE!$D:$Q,14,0)</f>
        <v>63400</v>
      </c>
      <c r="AK688" s="18">
        <f t="shared" si="39"/>
        <v>0</v>
      </c>
    </row>
    <row r="689" spans="2:37" x14ac:dyDescent="0.25">
      <c r="B689" t="s">
        <v>41</v>
      </c>
      <c r="D689" s="16">
        <v>2023111</v>
      </c>
      <c r="E689" s="13">
        <v>44172</v>
      </c>
      <c r="G689" s="17">
        <v>63400</v>
      </c>
      <c r="I689" s="17">
        <v>0</v>
      </c>
      <c r="K689" s="17">
        <v>0</v>
      </c>
      <c r="N689" s="14">
        <f t="shared" si="40"/>
        <v>0</v>
      </c>
      <c r="O689" s="15">
        <f t="shared" si="41"/>
        <v>63400</v>
      </c>
      <c r="P689" s="16">
        <v>2023111</v>
      </c>
      <c r="Q689" s="17">
        <v>63400</v>
      </c>
      <c r="U689" s="17">
        <v>0</v>
      </c>
      <c r="X689" s="17">
        <v>0</v>
      </c>
      <c r="AG689" s="15">
        <f t="shared" si="42"/>
        <v>63400</v>
      </c>
      <c r="AI689" t="s">
        <v>45</v>
      </c>
      <c r="AJ689" s="17">
        <f>VLOOKUP(P689,[1]CRUCE!$D:$Q,14,0)</f>
        <v>63400</v>
      </c>
      <c r="AK689" s="18">
        <f t="shared" si="39"/>
        <v>0</v>
      </c>
    </row>
    <row r="690" spans="2:37" x14ac:dyDescent="0.25">
      <c r="B690" t="s">
        <v>41</v>
      </c>
      <c r="D690" s="16">
        <v>2023975</v>
      </c>
      <c r="E690" s="13">
        <v>44172</v>
      </c>
      <c r="G690" s="17">
        <v>63400</v>
      </c>
      <c r="I690" s="17">
        <v>0</v>
      </c>
      <c r="K690" s="17">
        <v>0</v>
      </c>
      <c r="N690" s="14">
        <f t="shared" si="40"/>
        <v>0</v>
      </c>
      <c r="O690" s="15">
        <f t="shared" si="41"/>
        <v>63400</v>
      </c>
      <c r="P690" s="16">
        <v>2023975</v>
      </c>
      <c r="Q690" s="17">
        <v>63400</v>
      </c>
      <c r="U690" s="17">
        <v>0</v>
      </c>
      <c r="X690" s="17">
        <v>0</v>
      </c>
      <c r="AG690" s="15">
        <f t="shared" si="42"/>
        <v>63400</v>
      </c>
      <c r="AI690" t="s">
        <v>45</v>
      </c>
      <c r="AJ690" s="17">
        <f>VLOOKUP(P690,[1]CRUCE!$D:$Q,14,0)</f>
        <v>63400</v>
      </c>
      <c r="AK690" s="18">
        <f t="shared" si="39"/>
        <v>0</v>
      </c>
    </row>
    <row r="691" spans="2:37" x14ac:dyDescent="0.25">
      <c r="B691" t="s">
        <v>41</v>
      </c>
      <c r="D691" s="16">
        <v>2024276</v>
      </c>
      <c r="E691" s="13">
        <v>44169</v>
      </c>
      <c r="G691" s="17">
        <v>1143800</v>
      </c>
      <c r="I691" s="17">
        <v>0</v>
      </c>
      <c r="K691" s="17">
        <v>0</v>
      </c>
      <c r="N691" s="14">
        <f t="shared" si="40"/>
        <v>0</v>
      </c>
      <c r="O691" s="15">
        <f t="shared" si="41"/>
        <v>1143800</v>
      </c>
      <c r="P691" s="16">
        <v>2024276</v>
      </c>
      <c r="Q691" s="17">
        <v>1143800</v>
      </c>
      <c r="U691" s="17">
        <v>0</v>
      </c>
      <c r="X691" s="17">
        <v>0</v>
      </c>
      <c r="AG691" s="15">
        <f t="shared" si="42"/>
        <v>1143800</v>
      </c>
      <c r="AI691" t="s">
        <v>45</v>
      </c>
      <c r="AJ691" s="17">
        <f>VLOOKUP(P691,[1]CRUCE!$D:$Q,14,0)</f>
        <v>1143800</v>
      </c>
      <c r="AK691" s="18">
        <f t="shared" si="39"/>
        <v>0</v>
      </c>
    </row>
    <row r="692" spans="2:37" x14ac:dyDescent="0.25">
      <c r="B692" t="s">
        <v>41</v>
      </c>
      <c r="D692" s="16">
        <v>2024707</v>
      </c>
      <c r="E692" s="13">
        <v>44169</v>
      </c>
      <c r="G692" s="17">
        <v>63369</v>
      </c>
      <c r="I692" s="17">
        <v>0</v>
      </c>
      <c r="K692" s="17">
        <v>0</v>
      </c>
      <c r="N692" s="14">
        <f t="shared" si="40"/>
        <v>0</v>
      </c>
      <c r="O692" s="15">
        <f t="shared" si="41"/>
        <v>63369</v>
      </c>
      <c r="P692" s="16">
        <v>2024707</v>
      </c>
      <c r="Q692" s="17">
        <v>63369</v>
      </c>
      <c r="U692" s="17">
        <v>0</v>
      </c>
      <c r="X692" s="17">
        <v>0</v>
      </c>
      <c r="AG692" s="15">
        <f t="shared" si="42"/>
        <v>63369</v>
      </c>
      <c r="AI692" t="s">
        <v>45</v>
      </c>
      <c r="AJ692" s="17">
        <f>VLOOKUP(P692,[1]CRUCE!$D:$Q,14,0)</f>
        <v>63369</v>
      </c>
      <c r="AK692" s="18">
        <f t="shared" si="39"/>
        <v>0</v>
      </c>
    </row>
    <row r="693" spans="2:37" x14ac:dyDescent="0.25">
      <c r="B693" t="s">
        <v>41</v>
      </c>
      <c r="D693" s="16">
        <v>2025376</v>
      </c>
      <c r="E693" s="13">
        <v>44169</v>
      </c>
      <c r="G693" s="17">
        <v>63369</v>
      </c>
      <c r="I693" s="17">
        <v>0</v>
      </c>
      <c r="K693" s="17">
        <v>0</v>
      </c>
      <c r="N693" s="14">
        <f t="shared" si="40"/>
        <v>0</v>
      </c>
      <c r="O693" s="15">
        <f t="shared" si="41"/>
        <v>63369</v>
      </c>
      <c r="P693" s="16">
        <v>2025376</v>
      </c>
      <c r="Q693" s="17">
        <v>63369</v>
      </c>
      <c r="U693" s="17">
        <v>0</v>
      </c>
      <c r="X693" s="17">
        <v>0</v>
      </c>
      <c r="AG693" s="15">
        <f t="shared" si="42"/>
        <v>63369</v>
      </c>
      <c r="AI693" t="s">
        <v>45</v>
      </c>
      <c r="AJ693" s="17">
        <f>VLOOKUP(P693,[1]CRUCE!$D:$Q,14,0)</f>
        <v>63369</v>
      </c>
      <c r="AK693" s="18">
        <f t="shared" si="39"/>
        <v>0</v>
      </c>
    </row>
    <row r="694" spans="2:37" x14ac:dyDescent="0.25">
      <c r="B694" t="s">
        <v>41</v>
      </c>
      <c r="D694" s="16">
        <v>2025461</v>
      </c>
      <c r="E694" s="13">
        <v>44172</v>
      </c>
      <c r="G694" s="17">
        <v>1583700</v>
      </c>
      <c r="I694" s="17">
        <v>38700</v>
      </c>
      <c r="K694" s="17">
        <v>0</v>
      </c>
      <c r="N694" s="14">
        <f t="shared" si="40"/>
        <v>0</v>
      </c>
      <c r="O694" s="15">
        <f t="shared" si="41"/>
        <v>1545000</v>
      </c>
      <c r="P694" s="16">
        <v>2025461</v>
      </c>
      <c r="Q694" s="17">
        <v>1583700</v>
      </c>
      <c r="U694" s="17">
        <v>0</v>
      </c>
      <c r="X694" s="17">
        <v>0</v>
      </c>
      <c r="AC694" s="17">
        <v>0</v>
      </c>
      <c r="AG694" s="15">
        <f t="shared" si="42"/>
        <v>1545000</v>
      </c>
      <c r="AI694" t="s">
        <v>52</v>
      </c>
      <c r="AJ694" s="17">
        <f>VLOOKUP(P694,[1]CRUCE!$D:$Q,14,0)</f>
        <v>1545000</v>
      </c>
      <c r="AK694" s="18">
        <f t="shared" si="39"/>
        <v>0</v>
      </c>
    </row>
    <row r="695" spans="2:37" x14ac:dyDescent="0.25">
      <c r="B695" t="s">
        <v>41</v>
      </c>
      <c r="D695" s="16">
        <v>2025627</v>
      </c>
      <c r="E695" s="13">
        <v>1</v>
      </c>
      <c r="G695" s="17">
        <v>326600</v>
      </c>
      <c r="I695" s="17">
        <v>0</v>
      </c>
      <c r="K695" s="17">
        <v>0</v>
      </c>
      <c r="N695" s="14">
        <f t="shared" si="40"/>
        <v>0</v>
      </c>
      <c r="O695" s="15">
        <f t="shared" si="41"/>
        <v>326600</v>
      </c>
      <c r="P695" s="16">
        <v>2025627</v>
      </c>
      <c r="Q695" s="17">
        <v>326600</v>
      </c>
      <c r="U695" s="17">
        <v>0</v>
      </c>
      <c r="X695" s="17">
        <v>0</v>
      </c>
      <c r="AG695" s="15">
        <f t="shared" si="42"/>
        <v>326600</v>
      </c>
      <c r="AI695" t="s">
        <v>45</v>
      </c>
      <c r="AJ695" s="17">
        <f>VLOOKUP(P695,[1]CRUCE!$D:$Q,14,0)</f>
        <v>326600</v>
      </c>
      <c r="AK695" s="18">
        <f t="shared" si="39"/>
        <v>0</v>
      </c>
    </row>
    <row r="696" spans="2:37" x14ac:dyDescent="0.25">
      <c r="B696" t="s">
        <v>41</v>
      </c>
      <c r="D696" s="16">
        <v>2025762</v>
      </c>
      <c r="E696" s="13">
        <v>44208</v>
      </c>
      <c r="G696" s="17">
        <v>49600</v>
      </c>
      <c r="I696" s="17">
        <v>0</v>
      </c>
      <c r="K696" s="17">
        <v>0</v>
      </c>
      <c r="N696" s="14">
        <f t="shared" si="40"/>
        <v>0</v>
      </c>
      <c r="O696" s="15">
        <f t="shared" si="41"/>
        <v>49600</v>
      </c>
      <c r="P696" s="16">
        <v>2025762</v>
      </c>
      <c r="Q696" s="17">
        <v>49600</v>
      </c>
      <c r="U696" s="17">
        <v>0</v>
      </c>
      <c r="X696" s="17">
        <v>0</v>
      </c>
      <c r="AG696" s="15">
        <f t="shared" si="42"/>
        <v>49600</v>
      </c>
      <c r="AI696" t="s">
        <v>45</v>
      </c>
      <c r="AJ696" s="17">
        <f>VLOOKUP(P696,[1]CRUCE!$D:$Q,14,0)</f>
        <v>49600</v>
      </c>
      <c r="AK696" s="18">
        <f t="shared" si="39"/>
        <v>0</v>
      </c>
    </row>
    <row r="697" spans="2:37" x14ac:dyDescent="0.25">
      <c r="B697" t="s">
        <v>41</v>
      </c>
      <c r="D697" s="16">
        <v>2025817</v>
      </c>
      <c r="E697" s="13">
        <v>44172</v>
      </c>
      <c r="G697" s="17">
        <v>63369</v>
      </c>
      <c r="I697" s="17">
        <v>0</v>
      </c>
      <c r="K697" s="17">
        <v>0</v>
      </c>
      <c r="N697" s="14">
        <f t="shared" si="40"/>
        <v>0</v>
      </c>
      <c r="O697" s="15">
        <f t="shared" si="41"/>
        <v>63369</v>
      </c>
      <c r="P697" s="16">
        <v>2025817</v>
      </c>
      <c r="Q697" s="17">
        <v>63369</v>
      </c>
      <c r="U697" s="17">
        <v>0</v>
      </c>
      <c r="X697" s="17">
        <v>0</v>
      </c>
      <c r="AG697" s="15">
        <f t="shared" si="42"/>
        <v>63369</v>
      </c>
      <c r="AI697" t="s">
        <v>45</v>
      </c>
      <c r="AJ697" s="17">
        <f>VLOOKUP(P697,[1]CRUCE!$D:$Q,14,0)</f>
        <v>63369</v>
      </c>
      <c r="AK697" s="18">
        <f t="shared" si="39"/>
        <v>0</v>
      </c>
    </row>
    <row r="698" spans="2:37" x14ac:dyDescent="0.25">
      <c r="B698" t="s">
        <v>41</v>
      </c>
      <c r="D698" s="16">
        <v>2027669</v>
      </c>
      <c r="E698" s="13">
        <v>44172</v>
      </c>
      <c r="G698" s="17">
        <v>63400</v>
      </c>
      <c r="I698" s="17">
        <v>0</v>
      </c>
      <c r="K698" s="17">
        <v>0</v>
      </c>
      <c r="N698" s="14">
        <f t="shared" si="40"/>
        <v>0</v>
      </c>
      <c r="O698" s="15">
        <f t="shared" si="41"/>
        <v>63400</v>
      </c>
      <c r="P698" s="16">
        <v>2027669</v>
      </c>
      <c r="Q698" s="17">
        <v>63400</v>
      </c>
      <c r="U698" s="17">
        <v>0</v>
      </c>
      <c r="X698" s="17">
        <v>0</v>
      </c>
      <c r="AG698" s="15">
        <f t="shared" si="42"/>
        <v>63400</v>
      </c>
      <c r="AI698" t="s">
        <v>45</v>
      </c>
      <c r="AJ698" s="17">
        <f>VLOOKUP(P698,[1]CRUCE!$D:$Q,14,0)</f>
        <v>63400</v>
      </c>
      <c r="AK698" s="18">
        <f t="shared" si="39"/>
        <v>0</v>
      </c>
    </row>
    <row r="699" spans="2:37" x14ac:dyDescent="0.25">
      <c r="B699" t="s">
        <v>41</v>
      </c>
      <c r="D699" s="16">
        <v>2027910</v>
      </c>
      <c r="E699" s="13">
        <v>44172</v>
      </c>
      <c r="G699" s="17">
        <v>63400</v>
      </c>
      <c r="I699" s="17">
        <v>0</v>
      </c>
      <c r="K699" s="17">
        <v>0</v>
      </c>
      <c r="N699" s="14">
        <f t="shared" si="40"/>
        <v>0</v>
      </c>
      <c r="O699" s="15">
        <f t="shared" si="41"/>
        <v>63400</v>
      </c>
      <c r="P699" s="16">
        <v>2027910</v>
      </c>
      <c r="Q699" s="17">
        <v>63400</v>
      </c>
      <c r="U699" s="17">
        <v>0</v>
      </c>
      <c r="X699" s="17">
        <v>0</v>
      </c>
      <c r="AG699" s="15">
        <f t="shared" si="42"/>
        <v>63400</v>
      </c>
      <c r="AI699" t="s">
        <v>45</v>
      </c>
      <c r="AJ699" s="17">
        <f>VLOOKUP(P699,[1]CRUCE!$D:$Q,14,0)</f>
        <v>63400</v>
      </c>
      <c r="AK699" s="18">
        <f t="shared" si="39"/>
        <v>0</v>
      </c>
    </row>
    <row r="700" spans="2:37" x14ac:dyDescent="0.25">
      <c r="B700" t="s">
        <v>41</v>
      </c>
      <c r="D700" s="16">
        <v>2028976</v>
      </c>
      <c r="E700" s="13">
        <v>44172</v>
      </c>
      <c r="G700" s="17">
        <v>24300</v>
      </c>
      <c r="I700" s="17">
        <v>0</v>
      </c>
      <c r="K700" s="17">
        <v>0</v>
      </c>
      <c r="N700" s="14">
        <f t="shared" si="40"/>
        <v>0</v>
      </c>
      <c r="O700" s="15">
        <f t="shared" si="41"/>
        <v>24300</v>
      </c>
      <c r="P700" s="16">
        <v>2028976</v>
      </c>
      <c r="Q700" s="17">
        <v>24300</v>
      </c>
      <c r="U700" s="17">
        <v>0</v>
      </c>
      <c r="X700" s="17">
        <v>0</v>
      </c>
      <c r="AG700" s="15">
        <f t="shared" si="42"/>
        <v>24300</v>
      </c>
      <c r="AI700" t="s">
        <v>45</v>
      </c>
      <c r="AJ700" s="17">
        <f>VLOOKUP(P700,[1]CRUCE!$D:$Q,14,0)</f>
        <v>24300</v>
      </c>
      <c r="AK700" s="18">
        <f t="shared" si="39"/>
        <v>0</v>
      </c>
    </row>
    <row r="701" spans="2:37" x14ac:dyDescent="0.25">
      <c r="B701" t="s">
        <v>41</v>
      </c>
      <c r="D701" s="16">
        <v>2031787</v>
      </c>
      <c r="E701" s="13">
        <v>44175</v>
      </c>
      <c r="G701" s="17">
        <v>63400</v>
      </c>
      <c r="I701" s="17">
        <v>0</v>
      </c>
      <c r="K701" s="17">
        <v>0</v>
      </c>
      <c r="N701" s="14">
        <f t="shared" si="40"/>
        <v>0</v>
      </c>
      <c r="O701" s="15">
        <f t="shared" si="41"/>
        <v>63400</v>
      </c>
      <c r="P701" s="16">
        <v>2031787</v>
      </c>
      <c r="Q701" s="17">
        <v>63400</v>
      </c>
      <c r="U701" s="17">
        <v>0</v>
      </c>
      <c r="X701" s="17">
        <v>0</v>
      </c>
      <c r="AG701" s="15">
        <f t="shared" si="42"/>
        <v>63400</v>
      </c>
      <c r="AI701" t="s">
        <v>45</v>
      </c>
      <c r="AJ701" s="17">
        <f>VLOOKUP(P701,[1]CRUCE!$D:$Q,14,0)</f>
        <v>63400</v>
      </c>
      <c r="AK701" s="18">
        <f t="shared" si="39"/>
        <v>0</v>
      </c>
    </row>
    <row r="702" spans="2:37" x14ac:dyDescent="0.25">
      <c r="B702" t="s">
        <v>41</v>
      </c>
      <c r="D702" s="16">
        <v>2033518</v>
      </c>
      <c r="E702" s="13">
        <v>1</v>
      </c>
      <c r="G702" s="17">
        <v>63400</v>
      </c>
      <c r="I702" s="17">
        <v>0</v>
      </c>
      <c r="K702" s="17">
        <v>0</v>
      </c>
      <c r="N702" s="14">
        <f t="shared" si="40"/>
        <v>0</v>
      </c>
      <c r="O702" s="15">
        <f t="shared" si="41"/>
        <v>63400</v>
      </c>
      <c r="P702" s="16">
        <v>2033518</v>
      </c>
      <c r="Q702" s="17">
        <v>63400</v>
      </c>
      <c r="U702" s="17">
        <v>0</v>
      </c>
      <c r="X702" s="17">
        <v>0</v>
      </c>
      <c r="AG702" s="15">
        <f t="shared" si="42"/>
        <v>63400</v>
      </c>
      <c r="AI702" t="s">
        <v>45</v>
      </c>
      <c r="AJ702" s="17">
        <f>VLOOKUP(P702,[1]CRUCE!$D:$Q,14,0)</f>
        <v>63400</v>
      </c>
      <c r="AK702" s="18">
        <f t="shared" si="39"/>
        <v>0</v>
      </c>
    </row>
    <row r="703" spans="2:37" x14ac:dyDescent="0.25">
      <c r="B703" t="s">
        <v>41</v>
      </c>
      <c r="D703" s="16">
        <v>2035460</v>
      </c>
      <c r="E703" s="13">
        <v>1</v>
      </c>
      <c r="G703" s="17">
        <v>314069</v>
      </c>
      <c r="I703" s="17">
        <v>0</v>
      </c>
      <c r="K703" s="17">
        <v>0</v>
      </c>
      <c r="N703" s="14">
        <f t="shared" si="40"/>
        <v>0</v>
      </c>
      <c r="O703" s="15">
        <f t="shared" si="41"/>
        <v>314069</v>
      </c>
      <c r="P703" s="16">
        <v>2035460</v>
      </c>
      <c r="Q703" s="17">
        <v>314069</v>
      </c>
      <c r="U703" s="17">
        <v>0</v>
      </c>
      <c r="X703" s="17">
        <v>0</v>
      </c>
      <c r="AG703" s="15">
        <f t="shared" si="42"/>
        <v>314069</v>
      </c>
      <c r="AI703" t="s">
        <v>45</v>
      </c>
      <c r="AJ703" s="17">
        <f>VLOOKUP(P703,[1]CRUCE!$D:$Q,14,0)</f>
        <v>314069</v>
      </c>
      <c r="AK703" s="18">
        <f t="shared" si="39"/>
        <v>0</v>
      </c>
    </row>
    <row r="704" spans="2:37" x14ac:dyDescent="0.25">
      <c r="B704" t="s">
        <v>41</v>
      </c>
      <c r="D704" s="16">
        <v>2035466</v>
      </c>
      <c r="E704" s="13">
        <v>44208</v>
      </c>
      <c r="G704" s="17">
        <v>95500</v>
      </c>
      <c r="I704" s="17">
        <v>0</v>
      </c>
      <c r="K704" s="17">
        <v>0</v>
      </c>
      <c r="N704" s="14">
        <f t="shared" si="40"/>
        <v>0</v>
      </c>
      <c r="O704" s="15">
        <f t="shared" si="41"/>
        <v>95500</v>
      </c>
      <c r="P704" s="16">
        <v>2035466</v>
      </c>
      <c r="Q704" s="17">
        <v>95500</v>
      </c>
      <c r="U704" s="17">
        <v>0</v>
      </c>
      <c r="X704" s="17">
        <v>0</v>
      </c>
      <c r="AG704" s="15">
        <f t="shared" si="42"/>
        <v>95500</v>
      </c>
      <c r="AI704" t="s">
        <v>45</v>
      </c>
      <c r="AJ704" s="17">
        <f>VLOOKUP(P704,[1]CRUCE!$D:$Q,14,0)</f>
        <v>95500</v>
      </c>
      <c r="AK704" s="18">
        <f t="shared" si="39"/>
        <v>0</v>
      </c>
    </row>
    <row r="705" spans="2:37" x14ac:dyDescent="0.25">
      <c r="B705" t="s">
        <v>41</v>
      </c>
      <c r="D705" s="16">
        <v>2036246</v>
      </c>
      <c r="E705" s="13">
        <v>1</v>
      </c>
      <c r="G705" s="17">
        <v>63369</v>
      </c>
      <c r="I705" s="17">
        <v>0</v>
      </c>
      <c r="K705" s="17">
        <v>0</v>
      </c>
      <c r="N705" s="14">
        <f t="shared" si="40"/>
        <v>0</v>
      </c>
      <c r="O705" s="15">
        <f t="shared" si="41"/>
        <v>63369</v>
      </c>
      <c r="P705" s="16">
        <v>2036246</v>
      </c>
      <c r="Q705" s="17">
        <v>63369</v>
      </c>
      <c r="U705" s="17">
        <v>0</v>
      </c>
      <c r="X705" s="17">
        <v>0</v>
      </c>
      <c r="AG705" s="15">
        <f t="shared" si="42"/>
        <v>63369</v>
      </c>
      <c r="AI705" t="s">
        <v>45</v>
      </c>
      <c r="AJ705" s="17">
        <f>VLOOKUP(P705,[1]CRUCE!$D:$Q,14,0)</f>
        <v>63369</v>
      </c>
      <c r="AK705" s="18">
        <f t="shared" si="39"/>
        <v>0</v>
      </c>
    </row>
    <row r="706" spans="2:37" x14ac:dyDescent="0.25">
      <c r="B706" t="s">
        <v>41</v>
      </c>
      <c r="D706" s="16">
        <v>2038156</v>
      </c>
      <c r="E706" s="13">
        <v>44203</v>
      </c>
      <c r="G706" s="17">
        <v>63369</v>
      </c>
      <c r="I706" s="17">
        <v>0</v>
      </c>
      <c r="K706" s="17">
        <v>0</v>
      </c>
      <c r="N706" s="14">
        <f t="shared" si="40"/>
        <v>0</v>
      </c>
      <c r="O706" s="15">
        <f t="shared" si="41"/>
        <v>63369</v>
      </c>
      <c r="P706" s="16">
        <v>2038156</v>
      </c>
      <c r="Q706" s="17">
        <v>63369</v>
      </c>
      <c r="U706" s="17">
        <v>0</v>
      </c>
      <c r="X706" s="17">
        <v>0</v>
      </c>
      <c r="AG706" s="15">
        <f t="shared" si="42"/>
        <v>63369</v>
      </c>
      <c r="AI706" t="s">
        <v>45</v>
      </c>
      <c r="AJ706" s="17">
        <f>VLOOKUP(P706,[1]CRUCE!$D:$Q,14,0)</f>
        <v>63369</v>
      </c>
      <c r="AK706" s="18">
        <f t="shared" si="39"/>
        <v>0</v>
      </c>
    </row>
    <row r="707" spans="2:37" x14ac:dyDescent="0.25">
      <c r="B707" t="s">
        <v>41</v>
      </c>
      <c r="D707" s="16">
        <v>2040359</v>
      </c>
      <c r="E707" s="13">
        <v>44208</v>
      </c>
      <c r="G707" s="17">
        <v>2201449</v>
      </c>
      <c r="I707" s="17">
        <v>46560</v>
      </c>
      <c r="K707" s="17">
        <v>0</v>
      </c>
      <c r="N707" s="14">
        <f t="shared" si="40"/>
        <v>0</v>
      </c>
      <c r="O707" s="15">
        <f t="shared" si="41"/>
        <v>2154889</v>
      </c>
      <c r="P707" s="16">
        <v>2040359</v>
      </c>
      <c r="Q707" s="17">
        <v>2201449</v>
      </c>
      <c r="U707" s="17">
        <v>0</v>
      </c>
      <c r="X707" s="17">
        <v>0</v>
      </c>
      <c r="AC707" s="17">
        <v>0</v>
      </c>
      <c r="AG707" s="15">
        <f t="shared" si="42"/>
        <v>2154889</v>
      </c>
      <c r="AI707" t="s">
        <v>45</v>
      </c>
      <c r="AJ707" s="17">
        <f>VLOOKUP(P707,[1]CRUCE!$D:$Q,14,0)</f>
        <v>2154889</v>
      </c>
      <c r="AK707" s="18">
        <f t="shared" si="39"/>
        <v>0</v>
      </c>
    </row>
    <row r="708" spans="2:37" x14ac:dyDescent="0.25">
      <c r="B708" t="s">
        <v>41</v>
      </c>
      <c r="D708" s="16">
        <v>2040768</v>
      </c>
      <c r="E708" s="13">
        <v>44204</v>
      </c>
      <c r="G708" s="17">
        <v>85319762</v>
      </c>
      <c r="I708" s="17">
        <v>0</v>
      </c>
      <c r="K708" s="17">
        <v>0</v>
      </c>
      <c r="N708" s="14">
        <f t="shared" si="40"/>
        <v>0</v>
      </c>
      <c r="O708" s="15">
        <f t="shared" si="41"/>
        <v>85319762</v>
      </c>
      <c r="P708" s="16">
        <v>2040768</v>
      </c>
      <c r="Q708" s="17">
        <v>85319762</v>
      </c>
      <c r="U708" s="17">
        <v>0</v>
      </c>
      <c r="X708" s="17">
        <v>0</v>
      </c>
      <c r="AG708" s="15">
        <f t="shared" si="42"/>
        <v>85319762</v>
      </c>
      <c r="AI708" t="s">
        <v>45</v>
      </c>
      <c r="AJ708" s="17">
        <f>VLOOKUP(P708,[1]CRUCE!$D:$Q,14,0)</f>
        <v>85319762</v>
      </c>
      <c r="AK708" s="18">
        <f t="shared" si="39"/>
        <v>0</v>
      </c>
    </row>
    <row r="709" spans="2:37" x14ac:dyDescent="0.25">
      <c r="B709" t="s">
        <v>41</v>
      </c>
      <c r="D709" s="16">
        <v>1755319</v>
      </c>
      <c r="E709" s="13">
        <v>44020</v>
      </c>
      <c r="G709" s="17">
        <v>23391520</v>
      </c>
      <c r="I709" s="17">
        <v>0</v>
      </c>
      <c r="K709" s="17">
        <v>0</v>
      </c>
      <c r="N709" s="14">
        <f t="shared" si="40"/>
        <v>0</v>
      </c>
      <c r="O709" s="15">
        <f t="shared" si="41"/>
        <v>23391520</v>
      </c>
      <c r="P709" s="16">
        <v>1755319</v>
      </c>
      <c r="Q709" s="17">
        <v>23391520</v>
      </c>
      <c r="U709" s="17">
        <v>0</v>
      </c>
      <c r="X709" s="17">
        <v>0</v>
      </c>
      <c r="AG709" s="15">
        <f t="shared" si="42"/>
        <v>23391520</v>
      </c>
      <c r="AI709" t="s">
        <v>45</v>
      </c>
      <c r="AJ709" s="17">
        <f>VLOOKUP(P709,[1]CRUCE!$D:$Q,14,0)</f>
        <v>23391520</v>
      </c>
      <c r="AK709" s="18">
        <f t="shared" si="39"/>
        <v>0</v>
      </c>
    </row>
    <row r="710" spans="2:37" x14ac:dyDescent="0.25">
      <c r="B710" t="s">
        <v>41</v>
      </c>
      <c r="D710" s="16">
        <v>1820180</v>
      </c>
      <c r="E710" s="13">
        <v>43928</v>
      </c>
      <c r="G710" s="17">
        <v>2605900</v>
      </c>
      <c r="I710" s="17">
        <v>0</v>
      </c>
      <c r="K710" s="17">
        <v>0</v>
      </c>
      <c r="N710" s="14">
        <f t="shared" si="40"/>
        <v>0</v>
      </c>
      <c r="O710" s="15">
        <f t="shared" si="41"/>
        <v>2605900</v>
      </c>
      <c r="P710" s="16">
        <v>1820180</v>
      </c>
      <c r="Q710" s="17">
        <v>2605900</v>
      </c>
      <c r="U710" s="17">
        <v>2605900</v>
      </c>
      <c r="X710" s="17">
        <v>0</v>
      </c>
      <c r="AG710" s="15">
        <f t="shared" si="42"/>
        <v>0</v>
      </c>
      <c r="AI710" t="s">
        <v>54</v>
      </c>
    </row>
    <row r="711" spans="2:37" x14ac:dyDescent="0.25">
      <c r="B711" t="s">
        <v>41</v>
      </c>
      <c r="D711" s="16">
        <v>2032145</v>
      </c>
      <c r="E711" s="13">
        <v>44172</v>
      </c>
      <c r="G711" s="17">
        <v>50903084</v>
      </c>
      <c r="I711" s="17">
        <v>0</v>
      </c>
      <c r="K711" s="17">
        <v>0</v>
      </c>
      <c r="N711" s="14">
        <f t="shared" si="40"/>
        <v>0</v>
      </c>
      <c r="O711" s="15">
        <f t="shared" si="41"/>
        <v>50903084</v>
      </c>
      <c r="P711" s="16">
        <v>2032145</v>
      </c>
      <c r="Q711" s="17">
        <v>50903084</v>
      </c>
      <c r="U711" s="17">
        <v>50903084</v>
      </c>
      <c r="X711" s="17">
        <v>0</v>
      </c>
      <c r="AG711" s="15">
        <f t="shared" si="42"/>
        <v>0</v>
      </c>
      <c r="AI711" t="s">
        <v>54</v>
      </c>
    </row>
    <row r="712" spans="2:37" x14ac:dyDescent="0.25">
      <c r="B712" t="s">
        <v>41</v>
      </c>
      <c r="D712" s="16">
        <v>1680691</v>
      </c>
      <c r="E712" s="13">
        <v>44020</v>
      </c>
      <c r="G712" s="17">
        <v>85400</v>
      </c>
      <c r="I712" s="17">
        <v>0</v>
      </c>
      <c r="K712" s="17">
        <v>0</v>
      </c>
      <c r="N712" s="14">
        <f t="shared" si="40"/>
        <v>0</v>
      </c>
      <c r="O712" s="15">
        <f t="shared" si="41"/>
        <v>85400</v>
      </c>
      <c r="P712" s="16">
        <v>1680691</v>
      </c>
      <c r="Q712" s="17">
        <v>85400</v>
      </c>
      <c r="U712" s="17">
        <v>0</v>
      </c>
      <c r="X712" s="17">
        <v>0</v>
      </c>
      <c r="AC712">
        <v>85400</v>
      </c>
      <c r="AG712" s="15">
        <f t="shared" si="42"/>
        <v>0</v>
      </c>
      <c r="AI712" t="s">
        <v>53</v>
      </c>
    </row>
    <row r="713" spans="2:37" x14ac:dyDescent="0.25">
      <c r="B713" t="s">
        <v>41</v>
      </c>
      <c r="D713" s="16">
        <v>1784098</v>
      </c>
      <c r="E713" s="13">
        <v>44020</v>
      </c>
      <c r="G713" s="17">
        <v>109700</v>
      </c>
      <c r="I713" s="17">
        <v>0</v>
      </c>
      <c r="K713" s="17">
        <v>0</v>
      </c>
      <c r="N713" s="14">
        <f t="shared" si="40"/>
        <v>0</v>
      </c>
      <c r="O713" s="15">
        <f t="shared" si="41"/>
        <v>109700</v>
      </c>
      <c r="P713" s="16">
        <v>1784098</v>
      </c>
      <c r="Q713" s="17">
        <v>109700</v>
      </c>
      <c r="U713" s="17">
        <v>0</v>
      </c>
      <c r="X713" s="17">
        <v>0</v>
      </c>
      <c r="AC713">
        <v>109700</v>
      </c>
      <c r="AG713" s="15">
        <f t="shared" si="42"/>
        <v>0</v>
      </c>
      <c r="AI713" t="s">
        <v>53</v>
      </c>
    </row>
    <row r="714" spans="2:37" x14ac:dyDescent="0.25">
      <c r="B714" t="s">
        <v>41</v>
      </c>
      <c r="D714" s="16">
        <v>1784239</v>
      </c>
      <c r="E714" s="13">
        <v>44020</v>
      </c>
      <c r="G714" s="17">
        <v>97800</v>
      </c>
      <c r="I714" s="17">
        <v>0</v>
      </c>
      <c r="K714" s="17">
        <v>0</v>
      </c>
      <c r="N714" s="14">
        <f t="shared" ref="N714:N777" si="43">J714+K714+L714+M714</f>
        <v>0</v>
      </c>
      <c r="O714" s="15">
        <f t="shared" ref="O714:O777" si="44">+G714-I714-N714</f>
        <v>97800</v>
      </c>
      <c r="P714" s="16">
        <v>1784239</v>
      </c>
      <c r="Q714" s="17">
        <v>97800</v>
      </c>
      <c r="U714" s="17">
        <v>0</v>
      </c>
      <c r="X714" s="17">
        <v>0</v>
      </c>
      <c r="AC714">
        <v>97800</v>
      </c>
      <c r="AG714" s="15">
        <f t="shared" ref="AG714:AG777" si="45">+G714-I714-N714-R714-Z714-AC714-S714-U714-AF714-X714</f>
        <v>0</v>
      </c>
      <c r="AI714" t="s">
        <v>53</v>
      </c>
    </row>
    <row r="715" spans="2:37" x14ac:dyDescent="0.25">
      <c r="B715" t="s">
        <v>41</v>
      </c>
      <c r="D715" s="16">
        <v>1785385</v>
      </c>
      <c r="E715" s="13">
        <v>44020</v>
      </c>
      <c r="G715" s="17">
        <v>175600</v>
      </c>
      <c r="I715" s="17">
        <v>0</v>
      </c>
      <c r="K715" s="17">
        <v>0</v>
      </c>
      <c r="N715" s="14">
        <f t="shared" si="43"/>
        <v>0</v>
      </c>
      <c r="O715" s="15">
        <f t="shared" si="44"/>
        <v>175600</v>
      </c>
      <c r="P715" s="16">
        <v>1785385</v>
      </c>
      <c r="Q715" s="17">
        <v>175600</v>
      </c>
      <c r="U715" s="17">
        <v>0</v>
      </c>
      <c r="X715" s="17">
        <v>0</v>
      </c>
      <c r="AC715">
        <v>175600</v>
      </c>
      <c r="AG715" s="15">
        <f t="shared" si="45"/>
        <v>0</v>
      </c>
      <c r="AI715" t="s">
        <v>53</v>
      </c>
    </row>
    <row r="716" spans="2:37" x14ac:dyDescent="0.25">
      <c r="B716" t="s">
        <v>41</v>
      </c>
      <c r="D716" s="16">
        <v>1786581</v>
      </c>
      <c r="E716" s="13">
        <v>44020</v>
      </c>
      <c r="G716" s="17">
        <v>97800</v>
      </c>
      <c r="I716" s="17">
        <v>0</v>
      </c>
      <c r="K716" s="17">
        <v>0</v>
      </c>
      <c r="N716" s="14">
        <f t="shared" si="43"/>
        <v>0</v>
      </c>
      <c r="O716" s="15">
        <f t="shared" si="44"/>
        <v>97800</v>
      </c>
      <c r="P716" s="16">
        <v>1786581</v>
      </c>
      <c r="Q716" s="17">
        <v>97800</v>
      </c>
      <c r="U716" s="17">
        <v>0</v>
      </c>
      <c r="X716" s="17">
        <v>0</v>
      </c>
      <c r="AC716">
        <v>97800</v>
      </c>
      <c r="AG716" s="15">
        <f t="shared" si="45"/>
        <v>0</v>
      </c>
      <c r="AI716" t="s">
        <v>53</v>
      </c>
    </row>
    <row r="717" spans="2:37" x14ac:dyDescent="0.25">
      <c r="B717" t="s">
        <v>41</v>
      </c>
      <c r="D717" s="16">
        <v>1788640</v>
      </c>
      <c r="E717" s="13">
        <v>44020</v>
      </c>
      <c r="G717" s="17">
        <v>24000</v>
      </c>
      <c r="I717" s="17">
        <v>0</v>
      </c>
      <c r="K717" s="17">
        <v>0</v>
      </c>
      <c r="N717" s="14">
        <f t="shared" si="43"/>
        <v>0</v>
      </c>
      <c r="O717" s="15">
        <f t="shared" si="44"/>
        <v>24000</v>
      </c>
      <c r="P717" s="16">
        <v>1788640</v>
      </c>
      <c r="Q717" s="17">
        <v>24000</v>
      </c>
      <c r="U717" s="17">
        <v>0</v>
      </c>
      <c r="X717" s="17">
        <v>0</v>
      </c>
      <c r="AC717">
        <v>24000</v>
      </c>
      <c r="AG717" s="15">
        <f t="shared" si="45"/>
        <v>0</v>
      </c>
      <c r="AI717" t="s">
        <v>53</v>
      </c>
    </row>
    <row r="718" spans="2:37" x14ac:dyDescent="0.25">
      <c r="B718" t="s">
        <v>41</v>
      </c>
      <c r="D718" s="16">
        <v>1794895</v>
      </c>
      <c r="E718" s="13">
        <v>44020</v>
      </c>
      <c r="G718" s="17">
        <v>26200</v>
      </c>
      <c r="I718" s="17">
        <v>0</v>
      </c>
      <c r="K718" s="17">
        <v>0</v>
      </c>
      <c r="N718" s="14">
        <f t="shared" si="43"/>
        <v>0</v>
      </c>
      <c r="O718" s="15">
        <f t="shared" si="44"/>
        <v>26200</v>
      </c>
      <c r="P718" s="16">
        <v>1794895</v>
      </c>
      <c r="Q718" s="17">
        <v>26200</v>
      </c>
      <c r="U718" s="17">
        <v>0</v>
      </c>
      <c r="X718" s="17">
        <v>0</v>
      </c>
      <c r="AC718">
        <v>26200</v>
      </c>
      <c r="AG718" s="15">
        <f t="shared" si="45"/>
        <v>0</v>
      </c>
      <c r="AI718" t="s">
        <v>53</v>
      </c>
    </row>
    <row r="719" spans="2:37" x14ac:dyDescent="0.25">
      <c r="B719" t="s">
        <v>41</v>
      </c>
      <c r="D719" s="16">
        <v>1730460</v>
      </c>
      <c r="E719" s="13">
        <v>43698</v>
      </c>
      <c r="G719" s="17">
        <v>35053900</v>
      </c>
      <c r="I719" s="17">
        <v>0</v>
      </c>
      <c r="K719" s="17">
        <v>34723000</v>
      </c>
      <c r="N719" s="14">
        <f t="shared" si="43"/>
        <v>34723000</v>
      </c>
      <c r="O719" s="15">
        <f t="shared" si="44"/>
        <v>330900</v>
      </c>
      <c r="P719" s="16">
        <v>1730460</v>
      </c>
      <c r="Q719" s="17">
        <v>35053900</v>
      </c>
      <c r="U719" s="17">
        <v>0</v>
      </c>
      <c r="X719" s="17">
        <v>0</v>
      </c>
      <c r="AC719">
        <v>330900</v>
      </c>
      <c r="AG719" s="15">
        <f t="shared" si="45"/>
        <v>0</v>
      </c>
      <c r="AI719" t="s">
        <v>55</v>
      </c>
    </row>
    <row r="720" spans="2:37" x14ac:dyDescent="0.25">
      <c r="B720" t="s">
        <v>41</v>
      </c>
      <c r="D720" s="16">
        <v>2041238</v>
      </c>
      <c r="E720" s="13">
        <v>44238</v>
      </c>
      <c r="G720" s="17">
        <v>9245</v>
      </c>
      <c r="I720" s="17">
        <v>0</v>
      </c>
      <c r="K720" s="17">
        <v>0</v>
      </c>
      <c r="N720" s="14">
        <f t="shared" si="43"/>
        <v>0</v>
      </c>
      <c r="O720" s="15">
        <f t="shared" si="44"/>
        <v>9245</v>
      </c>
      <c r="P720" s="16">
        <v>2041238</v>
      </c>
      <c r="Q720" s="17">
        <v>9245</v>
      </c>
      <c r="U720" s="17">
        <v>0</v>
      </c>
      <c r="X720" s="17">
        <v>0</v>
      </c>
      <c r="AC720">
        <v>9245</v>
      </c>
      <c r="AG720" s="15">
        <f t="shared" si="45"/>
        <v>0</v>
      </c>
      <c r="AI720" t="s">
        <v>55</v>
      </c>
    </row>
    <row r="721" spans="2:35" x14ac:dyDescent="0.25">
      <c r="B721" t="s">
        <v>41</v>
      </c>
      <c r="D721" s="16">
        <v>2041828</v>
      </c>
      <c r="E721" s="13">
        <v>44238</v>
      </c>
      <c r="G721" s="17">
        <v>23741</v>
      </c>
      <c r="I721" s="17">
        <v>0</v>
      </c>
      <c r="K721" s="17">
        <v>0</v>
      </c>
      <c r="N721" s="14">
        <f t="shared" si="43"/>
        <v>0</v>
      </c>
      <c r="O721" s="15">
        <f t="shared" si="44"/>
        <v>23741</v>
      </c>
      <c r="P721" s="16">
        <v>2041828</v>
      </c>
      <c r="Q721" s="17">
        <v>23741</v>
      </c>
      <c r="U721" s="17">
        <v>0</v>
      </c>
      <c r="X721" s="17">
        <v>0</v>
      </c>
      <c r="AC721">
        <v>23741</v>
      </c>
      <c r="AG721" s="15">
        <f t="shared" si="45"/>
        <v>0</v>
      </c>
      <c r="AI721" t="s">
        <v>55</v>
      </c>
    </row>
    <row r="722" spans="2:35" x14ac:dyDescent="0.25">
      <c r="B722" t="s">
        <v>41</v>
      </c>
      <c r="D722" s="16">
        <v>2041840</v>
      </c>
      <c r="E722" s="13">
        <v>44238</v>
      </c>
      <c r="G722" s="17">
        <v>9245</v>
      </c>
      <c r="I722" s="17">
        <v>0</v>
      </c>
      <c r="K722" s="17">
        <v>0</v>
      </c>
      <c r="N722" s="14">
        <f t="shared" si="43"/>
        <v>0</v>
      </c>
      <c r="O722" s="15">
        <f t="shared" si="44"/>
        <v>9245</v>
      </c>
      <c r="P722" s="16">
        <v>2041840</v>
      </c>
      <c r="Q722" s="17">
        <v>9245</v>
      </c>
      <c r="U722" s="17">
        <v>0</v>
      </c>
      <c r="X722" s="17">
        <v>0</v>
      </c>
      <c r="AC722">
        <v>9245</v>
      </c>
      <c r="AG722" s="15">
        <f t="shared" si="45"/>
        <v>0</v>
      </c>
      <c r="AI722" t="s">
        <v>55</v>
      </c>
    </row>
    <row r="723" spans="2:35" x14ac:dyDescent="0.25">
      <c r="B723" t="s">
        <v>41</v>
      </c>
      <c r="D723" s="16">
        <v>2042725</v>
      </c>
      <c r="E723" s="13">
        <v>44238</v>
      </c>
      <c r="G723" s="17">
        <v>13814</v>
      </c>
      <c r="I723" s="17">
        <v>0</v>
      </c>
      <c r="K723" s="17">
        <v>0</v>
      </c>
      <c r="N723" s="14">
        <f t="shared" si="43"/>
        <v>0</v>
      </c>
      <c r="O723" s="15">
        <f t="shared" si="44"/>
        <v>13814</v>
      </c>
      <c r="P723" s="16">
        <v>2042725</v>
      </c>
      <c r="Q723" s="17">
        <v>13814</v>
      </c>
      <c r="U723" s="17">
        <v>0</v>
      </c>
      <c r="X723" s="17">
        <v>0</v>
      </c>
      <c r="AC723">
        <v>13814</v>
      </c>
      <c r="AG723" s="15">
        <f t="shared" si="45"/>
        <v>0</v>
      </c>
      <c r="AI723" t="s">
        <v>55</v>
      </c>
    </row>
    <row r="724" spans="2:35" x14ac:dyDescent="0.25">
      <c r="B724" t="s">
        <v>41</v>
      </c>
      <c r="D724" s="16">
        <v>2043408</v>
      </c>
      <c r="E724" s="13">
        <v>44236</v>
      </c>
      <c r="G724" s="17">
        <v>54202</v>
      </c>
      <c r="I724" s="17">
        <v>0</v>
      </c>
      <c r="K724" s="17">
        <v>0</v>
      </c>
      <c r="N724" s="14">
        <f t="shared" si="43"/>
        <v>0</v>
      </c>
      <c r="O724" s="15">
        <f t="shared" si="44"/>
        <v>54202</v>
      </c>
      <c r="P724" s="16">
        <v>2043408</v>
      </c>
      <c r="Q724" s="17">
        <v>54202</v>
      </c>
      <c r="U724" s="17">
        <v>0</v>
      </c>
      <c r="X724" s="17">
        <v>0</v>
      </c>
      <c r="AC724">
        <v>54202</v>
      </c>
      <c r="AG724" s="15">
        <f t="shared" si="45"/>
        <v>0</v>
      </c>
      <c r="AI724" t="s">
        <v>55</v>
      </c>
    </row>
    <row r="725" spans="2:35" x14ac:dyDescent="0.25">
      <c r="B725" t="s">
        <v>41</v>
      </c>
      <c r="D725" s="16">
        <v>2045378</v>
      </c>
      <c r="E725" s="13">
        <v>44265</v>
      </c>
      <c r="G725" s="17">
        <v>8019</v>
      </c>
      <c r="I725" s="17">
        <v>0</v>
      </c>
      <c r="K725" s="17">
        <v>0</v>
      </c>
      <c r="N725" s="14">
        <f t="shared" si="43"/>
        <v>0</v>
      </c>
      <c r="O725" s="15">
        <f t="shared" si="44"/>
        <v>8019</v>
      </c>
      <c r="P725" s="16">
        <v>2045378</v>
      </c>
      <c r="Q725" s="17">
        <v>8019</v>
      </c>
      <c r="U725" s="17">
        <v>0</v>
      </c>
      <c r="X725" s="17">
        <v>0</v>
      </c>
      <c r="AC725">
        <v>8019</v>
      </c>
      <c r="AG725" s="15">
        <f t="shared" si="45"/>
        <v>0</v>
      </c>
      <c r="AI725" t="s">
        <v>55</v>
      </c>
    </row>
    <row r="726" spans="2:35" x14ac:dyDescent="0.25">
      <c r="B726" t="s">
        <v>41</v>
      </c>
      <c r="D726" s="16">
        <v>2045449</v>
      </c>
      <c r="E726" s="13">
        <v>44265</v>
      </c>
      <c r="G726" s="17">
        <v>8473</v>
      </c>
      <c r="I726" s="17">
        <v>0</v>
      </c>
      <c r="K726" s="17">
        <v>0</v>
      </c>
      <c r="N726" s="14">
        <f t="shared" si="43"/>
        <v>0</v>
      </c>
      <c r="O726" s="15">
        <f t="shared" si="44"/>
        <v>8473</v>
      </c>
      <c r="P726" s="16">
        <v>2045449</v>
      </c>
      <c r="Q726" s="17">
        <v>8473</v>
      </c>
      <c r="U726" s="17">
        <v>0</v>
      </c>
      <c r="X726" s="17">
        <v>0</v>
      </c>
      <c r="AC726">
        <v>8473</v>
      </c>
      <c r="AG726" s="15">
        <f t="shared" si="45"/>
        <v>0</v>
      </c>
      <c r="AI726" t="s">
        <v>55</v>
      </c>
    </row>
    <row r="727" spans="2:35" x14ac:dyDescent="0.25">
      <c r="B727" t="s">
        <v>41</v>
      </c>
      <c r="D727" s="16">
        <v>2045825</v>
      </c>
      <c r="E727" s="13">
        <v>44265</v>
      </c>
      <c r="G727" s="17">
        <v>8157</v>
      </c>
      <c r="I727" s="17">
        <v>0</v>
      </c>
      <c r="K727" s="17">
        <v>0</v>
      </c>
      <c r="N727" s="14">
        <f t="shared" si="43"/>
        <v>0</v>
      </c>
      <c r="O727" s="15">
        <f t="shared" si="44"/>
        <v>8157</v>
      </c>
      <c r="P727" s="16">
        <v>2045825</v>
      </c>
      <c r="Q727" s="17">
        <v>8157</v>
      </c>
      <c r="U727" s="17">
        <v>0</v>
      </c>
      <c r="X727" s="17">
        <v>0</v>
      </c>
      <c r="AC727">
        <v>8157</v>
      </c>
      <c r="AG727" s="15">
        <f t="shared" si="45"/>
        <v>0</v>
      </c>
      <c r="AI727" t="s">
        <v>55</v>
      </c>
    </row>
    <row r="728" spans="2:35" x14ac:dyDescent="0.25">
      <c r="B728" t="s">
        <v>41</v>
      </c>
      <c r="D728" s="16">
        <v>2047317</v>
      </c>
      <c r="E728" s="13">
        <v>44265</v>
      </c>
      <c r="G728" s="17">
        <v>106295</v>
      </c>
      <c r="I728" s="17">
        <v>0</v>
      </c>
      <c r="K728" s="17">
        <v>0</v>
      </c>
      <c r="N728" s="14">
        <f t="shared" si="43"/>
        <v>0</v>
      </c>
      <c r="O728" s="15">
        <f t="shared" si="44"/>
        <v>106295</v>
      </c>
      <c r="P728" s="16">
        <v>2047317</v>
      </c>
      <c r="Q728" s="17">
        <v>106295</v>
      </c>
      <c r="U728" s="17">
        <v>0</v>
      </c>
      <c r="X728" s="17">
        <v>0</v>
      </c>
      <c r="AC728">
        <v>106295</v>
      </c>
      <c r="AG728" s="15">
        <f t="shared" si="45"/>
        <v>0</v>
      </c>
      <c r="AI728" t="s">
        <v>55</v>
      </c>
    </row>
    <row r="729" spans="2:35" x14ac:dyDescent="0.25">
      <c r="B729" t="s">
        <v>41</v>
      </c>
      <c r="D729" s="16">
        <v>2047467</v>
      </c>
      <c r="E729" s="13">
        <v>44237</v>
      </c>
      <c r="G729" s="17">
        <v>13814</v>
      </c>
      <c r="I729" s="17">
        <v>0</v>
      </c>
      <c r="K729" s="17">
        <v>0</v>
      </c>
      <c r="N729" s="14">
        <f t="shared" si="43"/>
        <v>0</v>
      </c>
      <c r="O729" s="15">
        <f t="shared" si="44"/>
        <v>13814</v>
      </c>
      <c r="P729" s="16">
        <v>2047467</v>
      </c>
      <c r="Q729" s="17">
        <v>13814</v>
      </c>
      <c r="U729" s="17">
        <v>0</v>
      </c>
      <c r="X729" s="17">
        <v>0</v>
      </c>
      <c r="AC729">
        <v>13814</v>
      </c>
      <c r="AG729" s="15">
        <f t="shared" si="45"/>
        <v>0</v>
      </c>
      <c r="AI729" t="s">
        <v>55</v>
      </c>
    </row>
    <row r="730" spans="2:35" x14ac:dyDescent="0.25">
      <c r="B730" t="s">
        <v>41</v>
      </c>
      <c r="D730" s="16">
        <v>2049323</v>
      </c>
      <c r="E730" s="13">
        <v>44296</v>
      </c>
      <c r="G730" s="17">
        <v>2640</v>
      </c>
      <c r="I730" s="17">
        <v>0</v>
      </c>
      <c r="K730" s="17">
        <v>0</v>
      </c>
      <c r="N730" s="14">
        <f t="shared" si="43"/>
        <v>0</v>
      </c>
      <c r="O730" s="15">
        <f t="shared" si="44"/>
        <v>2640</v>
      </c>
      <c r="P730" s="16">
        <v>2049323</v>
      </c>
      <c r="Q730" s="17">
        <v>2640</v>
      </c>
      <c r="U730" s="17">
        <v>0</v>
      </c>
      <c r="X730" s="17">
        <v>0</v>
      </c>
      <c r="AC730">
        <v>2640</v>
      </c>
      <c r="AG730" s="15">
        <f t="shared" si="45"/>
        <v>0</v>
      </c>
      <c r="AI730" t="s">
        <v>55</v>
      </c>
    </row>
    <row r="731" spans="2:35" x14ac:dyDescent="0.25">
      <c r="B731" t="s">
        <v>41</v>
      </c>
      <c r="D731" s="16">
        <v>2050469</v>
      </c>
      <c r="E731" s="13">
        <v>44265</v>
      </c>
      <c r="G731" s="17">
        <v>5218</v>
      </c>
      <c r="I731" s="17">
        <v>0</v>
      </c>
      <c r="K731" s="17">
        <v>0</v>
      </c>
      <c r="N731" s="14">
        <f t="shared" si="43"/>
        <v>0</v>
      </c>
      <c r="O731" s="15">
        <f t="shared" si="44"/>
        <v>5218</v>
      </c>
      <c r="P731" s="16">
        <v>2050469</v>
      </c>
      <c r="Q731" s="17">
        <v>5218</v>
      </c>
      <c r="U731" s="17">
        <v>0</v>
      </c>
      <c r="X731" s="17">
        <v>0</v>
      </c>
      <c r="AC731">
        <v>5218</v>
      </c>
      <c r="AG731" s="15">
        <f t="shared" si="45"/>
        <v>0</v>
      </c>
      <c r="AI731" t="s">
        <v>55</v>
      </c>
    </row>
    <row r="732" spans="2:35" x14ac:dyDescent="0.25">
      <c r="B732" t="s">
        <v>41</v>
      </c>
      <c r="D732" s="16">
        <v>2050858</v>
      </c>
      <c r="E732" s="13">
        <v>44296</v>
      </c>
      <c r="G732" s="17">
        <v>9857</v>
      </c>
      <c r="I732" s="17">
        <v>0</v>
      </c>
      <c r="K732" s="17">
        <v>0</v>
      </c>
      <c r="N732" s="14">
        <f t="shared" si="43"/>
        <v>0</v>
      </c>
      <c r="O732" s="15">
        <f t="shared" si="44"/>
        <v>9857</v>
      </c>
      <c r="P732" s="16">
        <v>2050858</v>
      </c>
      <c r="Q732" s="17">
        <v>9857</v>
      </c>
      <c r="U732" s="17">
        <v>0</v>
      </c>
      <c r="X732" s="17">
        <v>0</v>
      </c>
      <c r="AC732">
        <v>9857</v>
      </c>
      <c r="AG732" s="15">
        <f t="shared" si="45"/>
        <v>0</v>
      </c>
      <c r="AI732" t="s">
        <v>55</v>
      </c>
    </row>
    <row r="733" spans="2:35" x14ac:dyDescent="0.25">
      <c r="B733" t="s">
        <v>41</v>
      </c>
      <c r="D733" s="16">
        <v>2050896</v>
      </c>
      <c r="E733" s="13">
        <v>44265</v>
      </c>
      <c r="G733" s="17">
        <v>589613</v>
      </c>
      <c r="I733" s="17">
        <v>0</v>
      </c>
      <c r="K733" s="17">
        <v>559778</v>
      </c>
      <c r="N733" s="14">
        <f t="shared" si="43"/>
        <v>559778</v>
      </c>
      <c r="O733" s="15">
        <f t="shared" si="44"/>
        <v>29835</v>
      </c>
      <c r="P733" s="16">
        <v>2050896</v>
      </c>
      <c r="Q733" s="17">
        <v>589613</v>
      </c>
      <c r="U733" s="17">
        <v>0</v>
      </c>
      <c r="X733" s="17">
        <v>0</v>
      </c>
      <c r="AC733">
        <v>29835</v>
      </c>
      <c r="AG733" s="15">
        <f t="shared" si="45"/>
        <v>0</v>
      </c>
      <c r="AI733" t="s">
        <v>55</v>
      </c>
    </row>
    <row r="734" spans="2:35" x14ac:dyDescent="0.25">
      <c r="B734" t="s">
        <v>41</v>
      </c>
      <c r="D734" s="16">
        <v>2050969</v>
      </c>
      <c r="E734" s="13">
        <v>44265</v>
      </c>
      <c r="G734" s="17">
        <v>5218</v>
      </c>
      <c r="I734" s="17">
        <v>0</v>
      </c>
      <c r="K734" s="17">
        <v>0</v>
      </c>
      <c r="N734" s="14">
        <f t="shared" si="43"/>
        <v>0</v>
      </c>
      <c r="O734" s="15">
        <f t="shared" si="44"/>
        <v>5218</v>
      </c>
      <c r="P734" s="16">
        <v>2050969</v>
      </c>
      <c r="Q734" s="17">
        <v>5218</v>
      </c>
      <c r="U734" s="17">
        <v>0</v>
      </c>
      <c r="X734" s="17">
        <v>0</v>
      </c>
      <c r="AC734">
        <v>5218</v>
      </c>
      <c r="AG734" s="15">
        <f t="shared" si="45"/>
        <v>0</v>
      </c>
      <c r="AI734" t="s">
        <v>55</v>
      </c>
    </row>
    <row r="735" spans="2:35" x14ac:dyDescent="0.25">
      <c r="B735" t="s">
        <v>41</v>
      </c>
      <c r="D735" s="16">
        <v>2052061</v>
      </c>
      <c r="E735" s="13">
        <v>44265</v>
      </c>
      <c r="G735" s="17">
        <v>5218</v>
      </c>
      <c r="I735" s="17">
        <v>0</v>
      </c>
      <c r="K735" s="17">
        <v>0</v>
      </c>
      <c r="N735" s="14">
        <f t="shared" si="43"/>
        <v>0</v>
      </c>
      <c r="O735" s="15">
        <f t="shared" si="44"/>
        <v>5218</v>
      </c>
      <c r="P735" s="16">
        <v>2052061</v>
      </c>
      <c r="Q735" s="17">
        <v>5218</v>
      </c>
      <c r="U735" s="17">
        <v>0</v>
      </c>
      <c r="X735" s="17">
        <v>0</v>
      </c>
      <c r="AC735">
        <v>5218</v>
      </c>
      <c r="AG735" s="15">
        <f t="shared" si="45"/>
        <v>0</v>
      </c>
      <c r="AI735" t="s">
        <v>55</v>
      </c>
    </row>
    <row r="736" spans="2:35" x14ac:dyDescent="0.25">
      <c r="B736" t="s">
        <v>41</v>
      </c>
      <c r="D736" s="16">
        <v>2052592</v>
      </c>
      <c r="E736" s="13">
        <v>44265</v>
      </c>
      <c r="G736" s="17">
        <v>28438</v>
      </c>
      <c r="I736" s="17">
        <v>0</v>
      </c>
      <c r="K736" s="17">
        <v>0</v>
      </c>
      <c r="N736" s="14">
        <f t="shared" si="43"/>
        <v>0</v>
      </c>
      <c r="O736" s="15">
        <f t="shared" si="44"/>
        <v>28438</v>
      </c>
      <c r="P736" s="16">
        <v>2052592</v>
      </c>
      <c r="Q736" s="17">
        <v>28438</v>
      </c>
      <c r="U736" s="17">
        <v>0</v>
      </c>
      <c r="X736" s="17">
        <v>0</v>
      </c>
      <c r="AC736">
        <v>28438</v>
      </c>
      <c r="AG736" s="15">
        <f t="shared" si="45"/>
        <v>0</v>
      </c>
      <c r="AI736" t="s">
        <v>55</v>
      </c>
    </row>
    <row r="737" spans="2:35" x14ac:dyDescent="0.25">
      <c r="B737" t="s">
        <v>41</v>
      </c>
      <c r="D737" s="16">
        <v>2052846</v>
      </c>
      <c r="E737" s="13">
        <v>44265</v>
      </c>
      <c r="G737" s="17">
        <v>5218</v>
      </c>
      <c r="I737" s="17">
        <v>0</v>
      </c>
      <c r="K737" s="17">
        <v>0</v>
      </c>
      <c r="N737" s="14">
        <f t="shared" si="43"/>
        <v>0</v>
      </c>
      <c r="O737" s="15">
        <f t="shared" si="44"/>
        <v>5218</v>
      </c>
      <c r="P737" s="16">
        <v>2052846</v>
      </c>
      <c r="Q737" s="17">
        <v>5218</v>
      </c>
      <c r="U737" s="17">
        <v>0</v>
      </c>
      <c r="X737" s="17">
        <v>0</v>
      </c>
      <c r="AC737">
        <v>5218</v>
      </c>
      <c r="AG737" s="15">
        <f t="shared" si="45"/>
        <v>0</v>
      </c>
      <c r="AI737" t="s">
        <v>55</v>
      </c>
    </row>
    <row r="738" spans="2:35" x14ac:dyDescent="0.25">
      <c r="B738" t="s">
        <v>41</v>
      </c>
      <c r="D738" s="16">
        <v>2052856</v>
      </c>
      <c r="E738" s="13">
        <v>44265</v>
      </c>
      <c r="G738" s="17">
        <v>19583</v>
      </c>
      <c r="I738" s="17">
        <v>0</v>
      </c>
      <c r="K738" s="17">
        <v>0</v>
      </c>
      <c r="N738" s="14">
        <f t="shared" si="43"/>
        <v>0</v>
      </c>
      <c r="O738" s="15">
        <f t="shared" si="44"/>
        <v>19583</v>
      </c>
      <c r="P738" s="16">
        <v>2052856</v>
      </c>
      <c r="Q738" s="17">
        <v>19583</v>
      </c>
      <c r="U738" s="17">
        <v>0</v>
      </c>
      <c r="X738" s="17">
        <v>0</v>
      </c>
      <c r="AC738">
        <v>19583</v>
      </c>
      <c r="AG738" s="15">
        <f t="shared" si="45"/>
        <v>0</v>
      </c>
      <c r="AI738" t="s">
        <v>55</v>
      </c>
    </row>
    <row r="739" spans="2:35" x14ac:dyDescent="0.25">
      <c r="B739" t="s">
        <v>41</v>
      </c>
      <c r="D739" s="16">
        <v>2053543</v>
      </c>
      <c r="E739" s="13">
        <v>44265</v>
      </c>
      <c r="G739" s="17">
        <v>39744</v>
      </c>
      <c r="I739" s="17">
        <v>0</v>
      </c>
      <c r="K739" s="17">
        <v>0</v>
      </c>
      <c r="N739" s="14">
        <f t="shared" si="43"/>
        <v>0</v>
      </c>
      <c r="O739" s="15">
        <f t="shared" si="44"/>
        <v>39744</v>
      </c>
      <c r="P739" s="16">
        <v>2053543</v>
      </c>
      <c r="Q739" s="17">
        <v>39744</v>
      </c>
      <c r="U739" s="17">
        <v>0</v>
      </c>
      <c r="X739" s="17">
        <v>0</v>
      </c>
      <c r="AC739">
        <v>39744</v>
      </c>
      <c r="AG739" s="15">
        <f t="shared" si="45"/>
        <v>0</v>
      </c>
      <c r="AI739" t="s">
        <v>55</v>
      </c>
    </row>
    <row r="740" spans="2:35" x14ac:dyDescent="0.25">
      <c r="B740" t="s">
        <v>41</v>
      </c>
      <c r="D740" s="16">
        <v>2053727</v>
      </c>
      <c r="E740" s="13">
        <v>44265</v>
      </c>
      <c r="G740" s="17">
        <v>99195</v>
      </c>
      <c r="I740" s="17">
        <v>0</v>
      </c>
      <c r="K740" s="17">
        <v>0</v>
      </c>
      <c r="N740" s="14">
        <f t="shared" si="43"/>
        <v>0</v>
      </c>
      <c r="O740" s="15">
        <f t="shared" si="44"/>
        <v>99195</v>
      </c>
      <c r="P740" s="16">
        <v>2053727</v>
      </c>
      <c r="Q740" s="17">
        <v>99195</v>
      </c>
      <c r="U740" s="17">
        <v>0</v>
      </c>
      <c r="X740" s="17">
        <v>0</v>
      </c>
      <c r="AC740">
        <v>99195</v>
      </c>
      <c r="AG740" s="15">
        <f t="shared" si="45"/>
        <v>0</v>
      </c>
      <c r="AI740" t="s">
        <v>55</v>
      </c>
    </row>
    <row r="741" spans="2:35" x14ac:dyDescent="0.25">
      <c r="B741" t="s">
        <v>41</v>
      </c>
      <c r="D741" s="16">
        <v>2054105</v>
      </c>
      <c r="E741" s="13">
        <v>44265</v>
      </c>
      <c r="G741" s="17">
        <v>3433</v>
      </c>
      <c r="I741" s="17">
        <v>0</v>
      </c>
      <c r="K741" s="17">
        <v>0</v>
      </c>
      <c r="N741" s="14">
        <f t="shared" si="43"/>
        <v>0</v>
      </c>
      <c r="O741" s="15">
        <f t="shared" si="44"/>
        <v>3433</v>
      </c>
      <c r="P741" s="16">
        <v>2054105</v>
      </c>
      <c r="Q741" s="17">
        <v>3433</v>
      </c>
      <c r="U741" s="17">
        <v>0</v>
      </c>
      <c r="X741" s="17">
        <v>0</v>
      </c>
      <c r="AC741">
        <v>3433</v>
      </c>
      <c r="AG741" s="15">
        <f t="shared" si="45"/>
        <v>0</v>
      </c>
      <c r="AI741" t="s">
        <v>55</v>
      </c>
    </row>
    <row r="742" spans="2:35" x14ac:dyDescent="0.25">
      <c r="B742" t="s">
        <v>41</v>
      </c>
      <c r="D742" s="16">
        <v>2054353</v>
      </c>
      <c r="E742" s="13">
        <v>44265</v>
      </c>
      <c r="G742" s="17">
        <v>378375</v>
      </c>
      <c r="I742" s="17">
        <v>0</v>
      </c>
      <c r="K742" s="17">
        <v>0</v>
      </c>
      <c r="N742" s="14">
        <f t="shared" si="43"/>
        <v>0</v>
      </c>
      <c r="O742" s="15">
        <f t="shared" si="44"/>
        <v>378375</v>
      </c>
      <c r="P742" s="16">
        <v>2054353</v>
      </c>
      <c r="Q742" s="17">
        <v>378375</v>
      </c>
      <c r="U742" s="17">
        <v>0</v>
      </c>
      <c r="X742" s="17">
        <v>0</v>
      </c>
      <c r="AC742">
        <v>378375</v>
      </c>
      <c r="AG742" s="15">
        <f t="shared" si="45"/>
        <v>0</v>
      </c>
      <c r="AI742" t="s">
        <v>55</v>
      </c>
    </row>
    <row r="743" spans="2:35" x14ac:dyDescent="0.25">
      <c r="B743" t="s">
        <v>41</v>
      </c>
      <c r="D743" s="16">
        <v>2058191</v>
      </c>
      <c r="E743" s="13">
        <v>44296</v>
      </c>
      <c r="G743" s="17">
        <v>14849</v>
      </c>
      <c r="I743" s="17">
        <v>0</v>
      </c>
      <c r="K743" s="17">
        <v>0</v>
      </c>
      <c r="N743" s="14">
        <f t="shared" si="43"/>
        <v>0</v>
      </c>
      <c r="O743" s="15">
        <f t="shared" si="44"/>
        <v>14849</v>
      </c>
      <c r="P743" s="16">
        <v>2058191</v>
      </c>
      <c r="Q743" s="17">
        <v>14849</v>
      </c>
      <c r="U743" s="17">
        <v>0</v>
      </c>
      <c r="X743" s="17">
        <v>0</v>
      </c>
      <c r="AC743">
        <v>14849</v>
      </c>
      <c r="AG743" s="15">
        <f t="shared" si="45"/>
        <v>0</v>
      </c>
      <c r="AI743" t="s">
        <v>55</v>
      </c>
    </row>
    <row r="744" spans="2:35" x14ac:dyDescent="0.25">
      <c r="B744" t="s">
        <v>41</v>
      </c>
      <c r="D744" s="16">
        <v>2058691</v>
      </c>
      <c r="E744" s="13">
        <v>44296</v>
      </c>
      <c r="G744" s="17">
        <v>7197</v>
      </c>
      <c r="I744" s="17">
        <v>0</v>
      </c>
      <c r="K744" s="17">
        <v>0</v>
      </c>
      <c r="N744" s="14">
        <f t="shared" si="43"/>
        <v>0</v>
      </c>
      <c r="O744" s="15">
        <f t="shared" si="44"/>
        <v>7197</v>
      </c>
      <c r="P744" s="16">
        <v>2058691</v>
      </c>
      <c r="Q744" s="17">
        <v>7197</v>
      </c>
      <c r="U744" s="17">
        <v>0</v>
      </c>
      <c r="X744" s="17">
        <v>0</v>
      </c>
      <c r="AC744">
        <v>7197</v>
      </c>
      <c r="AG744" s="15">
        <f t="shared" si="45"/>
        <v>0</v>
      </c>
      <c r="AI744" t="s">
        <v>55</v>
      </c>
    </row>
    <row r="745" spans="2:35" x14ac:dyDescent="0.25">
      <c r="B745" t="s">
        <v>41</v>
      </c>
      <c r="D745" s="16">
        <v>2059946</v>
      </c>
      <c r="E745" s="13">
        <v>44266</v>
      </c>
      <c r="G745" s="17">
        <v>56122</v>
      </c>
      <c r="I745" s="17">
        <v>0</v>
      </c>
      <c r="K745" s="17">
        <v>0</v>
      </c>
      <c r="N745" s="14">
        <f t="shared" si="43"/>
        <v>0</v>
      </c>
      <c r="O745" s="15">
        <f t="shared" si="44"/>
        <v>56122</v>
      </c>
      <c r="P745" s="16">
        <v>2059946</v>
      </c>
      <c r="Q745" s="17">
        <v>56122</v>
      </c>
      <c r="U745" s="17">
        <v>0</v>
      </c>
      <c r="X745" s="17">
        <v>0</v>
      </c>
      <c r="AC745">
        <v>56122</v>
      </c>
      <c r="AG745" s="15">
        <f t="shared" si="45"/>
        <v>0</v>
      </c>
      <c r="AI745" t="s">
        <v>55</v>
      </c>
    </row>
    <row r="746" spans="2:35" x14ac:dyDescent="0.25">
      <c r="B746" t="s">
        <v>41</v>
      </c>
      <c r="D746" s="16">
        <v>2061154</v>
      </c>
      <c r="E746" s="13">
        <v>44296</v>
      </c>
      <c r="G746" s="17">
        <v>362287</v>
      </c>
      <c r="I746" s="17">
        <v>0</v>
      </c>
      <c r="K746" s="17">
        <v>322543</v>
      </c>
      <c r="N746" s="14">
        <f t="shared" si="43"/>
        <v>322543</v>
      </c>
      <c r="O746" s="15">
        <f t="shared" si="44"/>
        <v>39744</v>
      </c>
      <c r="P746" s="16">
        <v>2061154</v>
      </c>
      <c r="Q746" s="17">
        <v>362287</v>
      </c>
      <c r="U746" s="17">
        <v>0</v>
      </c>
      <c r="X746" s="17">
        <v>0</v>
      </c>
      <c r="AC746">
        <v>39744</v>
      </c>
      <c r="AG746" s="15">
        <f t="shared" si="45"/>
        <v>0</v>
      </c>
      <c r="AI746" t="s">
        <v>55</v>
      </c>
    </row>
    <row r="747" spans="2:35" x14ac:dyDescent="0.25">
      <c r="B747" t="s">
        <v>41</v>
      </c>
      <c r="D747" s="16">
        <v>2063255</v>
      </c>
      <c r="E747" s="13">
        <v>44296</v>
      </c>
      <c r="G747" s="17">
        <v>29049</v>
      </c>
      <c r="I747" s="17">
        <v>0</v>
      </c>
      <c r="K747" s="17">
        <v>0</v>
      </c>
      <c r="N747" s="14">
        <f t="shared" si="43"/>
        <v>0</v>
      </c>
      <c r="O747" s="15">
        <f t="shared" si="44"/>
        <v>29049</v>
      </c>
      <c r="P747" s="16">
        <v>2063255</v>
      </c>
      <c r="Q747" s="17">
        <v>29049</v>
      </c>
      <c r="U747" s="17">
        <v>0</v>
      </c>
      <c r="X747" s="17">
        <v>0</v>
      </c>
      <c r="AC747">
        <v>29049</v>
      </c>
      <c r="AG747" s="15">
        <f t="shared" si="45"/>
        <v>0</v>
      </c>
      <c r="AI747" t="s">
        <v>55</v>
      </c>
    </row>
    <row r="748" spans="2:35" x14ac:dyDescent="0.25">
      <c r="B748" t="s">
        <v>41</v>
      </c>
      <c r="D748" s="16">
        <v>2063635</v>
      </c>
      <c r="E748" s="13">
        <v>44296</v>
      </c>
      <c r="G748" s="17">
        <v>190772</v>
      </c>
      <c r="I748" s="17">
        <v>0</v>
      </c>
      <c r="K748" s="17">
        <v>171189</v>
      </c>
      <c r="N748" s="14">
        <f t="shared" si="43"/>
        <v>171189</v>
      </c>
      <c r="O748" s="15">
        <f t="shared" si="44"/>
        <v>19583</v>
      </c>
      <c r="P748" s="16">
        <v>2063635</v>
      </c>
      <c r="Q748" s="17">
        <v>190772</v>
      </c>
      <c r="U748" s="17">
        <v>0</v>
      </c>
      <c r="X748" s="17">
        <v>0</v>
      </c>
      <c r="AC748">
        <v>19583</v>
      </c>
      <c r="AG748" s="15">
        <f t="shared" si="45"/>
        <v>0</v>
      </c>
      <c r="AI748" t="s">
        <v>55</v>
      </c>
    </row>
    <row r="749" spans="2:35" x14ac:dyDescent="0.25">
      <c r="B749" t="s">
        <v>41</v>
      </c>
      <c r="D749" s="16">
        <v>2068188</v>
      </c>
      <c r="E749" s="13">
        <v>44327</v>
      </c>
      <c r="G749" s="17">
        <v>66309</v>
      </c>
      <c r="I749" s="17">
        <v>0</v>
      </c>
      <c r="K749" s="17">
        <v>0</v>
      </c>
      <c r="N749" s="14">
        <f t="shared" si="43"/>
        <v>0</v>
      </c>
      <c r="O749" s="15">
        <f t="shared" si="44"/>
        <v>66309</v>
      </c>
      <c r="P749" s="16">
        <v>2068188</v>
      </c>
      <c r="Q749" s="17">
        <v>66309</v>
      </c>
      <c r="U749" s="17">
        <v>0</v>
      </c>
      <c r="X749" s="17">
        <v>0</v>
      </c>
      <c r="AC749">
        <v>66309</v>
      </c>
      <c r="AG749" s="15">
        <f t="shared" si="45"/>
        <v>0</v>
      </c>
      <c r="AI749" t="s">
        <v>55</v>
      </c>
    </row>
    <row r="750" spans="2:35" x14ac:dyDescent="0.25">
      <c r="B750" t="s">
        <v>41</v>
      </c>
      <c r="D750" s="16">
        <v>2072254</v>
      </c>
      <c r="E750" s="13">
        <v>44351</v>
      </c>
      <c r="G750" s="17">
        <v>15645115</v>
      </c>
      <c r="I750" s="17">
        <v>0</v>
      </c>
      <c r="K750" s="17">
        <v>15582615</v>
      </c>
      <c r="N750" s="14">
        <f t="shared" si="43"/>
        <v>15582615</v>
      </c>
      <c r="O750" s="15">
        <f t="shared" si="44"/>
        <v>62500</v>
      </c>
      <c r="P750" s="16">
        <v>2072254</v>
      </c>
      <c r="Q750" s="17">
        <v>15645115</v>
      </c>
      <c r="U750" s="17">
        <v>0</v>
      </c>
      <c r="X750" s="17">
        <v>0</v>
      </c>
      <c r="AC750">
        <v>62500</v>
      </c>
      <c r="AG750" s="15">
        <f t="shared" si="45"/>
        <v>0</v>
      </c>
      <c r="AI750" t="s">
        <v>55</v>
      </c>
    </row>
    <row r="751" spans="2:35" x14ac:dyDescent="0.25">
      <c r="B751" t="s">
        <v>41</v>
      </c>
      <c r="D751" s="16">
        <v>2074028</v>
      </c>
      <c r="E751" s="13">
        <v>44327</v>
      </c>
      <c r="G751" s="17">
        <v>166069</v>
      </c>
      <c r="I751" s="17">
        <v>0</v>
      </c>
      <c r="K751" s="17">
        <v>144578</v>
      </c>
      <c r="N751" s="14">
        <f t="shared" si="43"/>
        <v>144578</v>
      </c>
      <c r="O751" s="15">
        <f t="shared" si="44"/>
        <v>21491</v>
      </c>
      <c r="P751" s="16">
        <v>2074028</v>
      </c>
      <c r="Q751" s="17">
        <v>166069</v>
      </c>
      <c r="U751" s="17">
        <v>0</v>
      </c>
      <c r="X751" s="17">
        <v>0</v>
      </c>
      <c r="AC751">
        <v>21491</v>
      </c>
      <c r="AG751" s="15">
        <f t="shared" si="45"/>
        <v>0</v>
      </c>
      <c r="AI751" t="s">
        <v>55</v>
      </c>
    </row>
    <row r="752" spans="2:35" x14ac:dyDescent="0.25">
      <c r="B752" t="s">
        <v>41</v>
      </c>
      <c r="D752" s="16">
        <v>2076445</v>
      </c>
      <c r="E752" s="13">
        <v>44351</v>
      </c>
      <c r="G752" s="17">
        <v>674732</v>
      </c>
      <c r="I752" s="17">
        <v>0</v>
      </c>
      <c r="K752" s="17">
        <v>659432</v>
      </c>
      <c r="N752" s="14">
        <f t="shared" si="43"/>
        <v>659432</v>
      </c>
      <c r="O752" s="15">
        <f t="shared" si="44"/>
        <v>15300</v>
      </c>
      <c r="P752" s="16">
        <v>2076445</v>
      </c>
      <c r="Q752" s="17">
        <v>674732</v>
      </c>
      <c r="U752" s="17">
        <v>0</v>
      </c>
      <c r="X752" s="17">
        <v>0</v>
      </c>
      <c r="AC752">
        <v>15300</v>
      </c>
      <c r="AG752" s="15">
        <f t="shared" si="45"/>
        <v>0</v>
      </c>
      <c r="AI752" t="s">
        <v>55</v>
      </c>
    </row>
    <row r="753" spans="2:37" x14ac:dyDescent="0.25">
      <c r="B753" t="s">
        <v>41</v>
      </c>
      <c r="D753" s="16">
        <v>2080435</v>
      </c>
      <c r="E753" s="13">
        <v>44327</v>
      </c>
      <c r="G753" s="17">
        <v>14185285</v>
      </c>
      <c r="I753" s="17">
        <v>0</v>
      </c>
      <c r="K753" s="17">
        <v>14174085</v>
      </c>
      <c r="N753" s="14">
        <f t="shared" si="43"/>
        <v>14174085</v>
      </c>
      <c r="O753" s="15">
        <f t="shared" si="44"/>
        <v>11200</v>
      </c>
      <c r="P753" s="16">
        <v>2080435</v>
      </c>
      <c r="Q753" s="17">
        <v>14185285</v>
      </c>
      <c r="U753" s="17">
        <v>0</v>
      </c>
      <c r="X753" s="17">
        <v>0</v>
      </c>
      <c r="AC753">
        <v>11200</v>
      </c>
      <c r="AG753" s="15">
        <f t="shared" si="45"/>
        <v>0</v>
      </c>
      <c r="AI753" t="s">
        <v>55</v>
      </c>
    </row>
    <row r="754" spans="2:37" x14ac:dyDescent="0.25">
      <c r="B754" t="s">
        <v>41</v>
      </c>
      <c r="D754" s="16">
        <v>2081350</v>
      </c>
      <c r="E754" s="13">
        <v>44351</v>
      </c>
      <c r="G754" s="17">
        <v>8416975</v>
      </c>
      <c r="I754" s="17">
        <v>0</v>
      </c>
      <c r="K754" s="17">
        <v>8335183</v>
      </c>
      <c r="N754" s="14">
        <f t="shared" si="43"/>
        <v>8335183</v>
      </c>
      <c r="O754" s="15">
        <f t="shared" si="44"/>
        <v>81792</v>
      </c>
      <c r="P754" s="16">
        <v>2081350</v>
      </c>
      <c r="Q754" s="17">
        <v>8416975</v>
      </c>
      <c r="U754" s="17">
        <v>0</v>
      </c>
      <c r="X754" s="17">
        <v>0</v>
      </c>
      <c r="AC754">
        <v>81792</v>
      </c>
      <c r="AG754" s="15">
        <f t="shared" si="45"/>
        <v>0</v>
      </c>
      <c r="AI754" t="s">
        <v>55</v>
      </c>
    </row>
    <row r="755" spans="2:37" x14ac:dyDescent="0.25">
      <c r="B755" t="s">
        <v>41</v>
      </c>
      <c r="D755" s="16">
        <v>2081519</v>
      </c>
      <c r="E755" s="13">
        <v>44327</v>
      </c>
      <c r="G755" s="17">
        <v>5721614</v>
      </c>
      <c r="I755" s="17">
        <v>0</v>
      </c>
      <c r="K755" s="17">
        <v>5597050</v>
      </c>
      <c r="N755" s="14">
        <f t="shared" si="43"/>
        <v>5597050</v>
      </c>
      <c r="O755" s="15">
        <f t="shared" si="44"/>
        <v>124564</v>
      </c>
      <c r="P755" s="16">
        <v>2081519</v>
      </c>
      <c r="Q755" s="17">
        <v>5721614</v>
      </c>
      <c r="U755" s="17">
        <v>0</v>
      </c>
      <c r="X755" s="17">
        <v>0</v>
      </c>
      <c r="AC755">
        <v>124564</v>
      </c>
      <c r="AG755" s="15">
        <f t="shared" si="45"/>
        <v>0</v>
      </c>
      <c r="AI755" t="s">
        <v>55</v>
      </c>
    </row>
    <row r="756" spans="2:37" x14ac:dyDescent="0.25">
      <c r="B756" t="s">
        <v>41</v>
      </c>
      <c r="D756" s="16">
        <v>2081930</v>
      </c>
      <c r="E756" s="13">
        <v>44351</v>
      </c>
      <c r="G756" s="17">
        <v>5716069</v>
      </c>
      <c r="I756" s="17">
        <v>0</v>
      </c>
      <c r="K756" s="17">
        <v>5698749</v>
      </c>
      <c r="N756" s="14">
        <f t="shared" si="43"/>
        <v>5698749</v>
      </c>
      <c r="O756" s="15">
        <f t="shared" si="44"/>
        <v>17320</v>
      </c>
      <c r="P756" s="16">
        <v>2081930</v>
      </c>
      <c r="Q756" s="17">
        <v>5716069</v>
      </c>
      <c r="U756" s="17">
        <v>0</v>
      </c>
      <c r="X756" s="17">
        <v>0</v>
      </c>
      <c r="AC756">
        <v>17320</v>
      </c>
      <c r="AG756" s="15">
        <f t="shared" si="45"/>
        <v>0</v>
      </c>
      <c r="AI756" t="s">
        <v>55</v>
      </c>
    </row>
    <row r="757" spans="2:37" x14ac:dyDescent="0.25">
      <c r="B757" t="s">
        <v>41</v>
      </c>
      <c r="D757" s="16">
        <v>2084186</v>
      </c>
      <c r="E757" s="13">
        <v>44351</v>
      </c>
      <c r="G757" s="17">
        <v>589672</v>
      </c>
      <c r="I757" s="17">
        <v>0</v>
      </c>
      <c r="K757" s="17">
        <v>577972</v>
      </c>
      <c r="N757" s="14">
        <f t="shared" si="43"/>
        <v>577972</v>
      </c>
      <c r="O757" s="15">
        <f t="shared" si="44"/>
        <v>11700</v>
      </c>
      <c r="P757" s="16">
        <v>2084186</v>
      </c>
      <c r="Q757" s="17">
        <v>589672</v>
      </c>
      <c r="U757" s="17">
        <v>0</v>
      </c>
      <c r="X757" s="17">
        <v>0</v>
      </c>
      <c r="AC757">
        <v>11700</v>
      </c>
      <c r="AG757" s="15">
        <f t="shared" si="45"/>
        <v>0</v>
      </c>
      <c r="AI757" t="s">
        <v>55</v>
      </c>
    </row>
    <row r="758" spans="2:37" x14ac:dyDescent="0.25">
      <c r="B758" t="s">
        <v>41</v>
      </c>
      <c r="D758" s="16">
        <v>2102144</v>
      </c>
      <c r="E758" s="13">
        <v>44404</v>
      </c>
      <c r="G758" s="17">
        <v>82764432</v>
      </c>
      <c r="I758" s="17">
        <v>0</v>
      </c>
      <c r="K758" s="17">
        <v>80263950</v>
      </c>
      <c r="N758" s="14">
        <f t="shared" si="43"/>
        <v>80263950</v>
      </c>
      <c r="O758" s="15">
        <f t="shared" si="44"/>
        <v>2500482</v>
      </c>
      <c r="P758" s="16">
        <v>2102144</v>
      </c>
      <c r="Q758" s="17">
        <v>82764432</v>
      </c>
      <c r="U758" s="17">
        <v>0</v>
      </c>
      <c r="X758" s="17">
        <v>0</v>
      </c>
      <c r="AC758" s="17">
        <v>421187</v>
      </c>
      <c r="AG758" s="15">
        <f t="shared" si="45"/>
        <v>2079295</v>
      </c>
      <c r="AI758" t="s">
        <v>42</v>
      </c>
      <c r="AJ758" s="17">
        <f>VLOOKUP(P758,[1]CRUCE!$D:$Q,14,0)</f>
        <v>0</v>
      </c>
      <c r="AK758" s="18">
        <f>AG758-AJ758</f>
        <v>2079295</v>
      </c>
    </row>
    <row r="759" spans="2:37" x14ac:dyDescent="0.25">
      <c r="B759" t="s">
        <v>41</v>
      </c>
      <c r="D759" s="16">
        <v>2083739</v>
      </c>
      <c r="E759" s="13">
        <v>44386</v>
      </c>
      <c r="G759" s="17">
        <v>705177</v>
      </c>
      <c r="I759" s="17">
        <v>0</v>
      </c>
      <c r="K759" s="17">
        <v>0</v>
      </c>
      <c r="N759" s="14">
        <f t="shared" si="43"/>
        <v>0</v>
      </c>
      <c r="O759" s="15">
        <f t="shared" si="44"/>
        <v>705177</v>
      </c>
      <c r="P759" s="16">
        <v>2083739</v>
      </c>
      <c r="Q759" s="17">
        <v>705177</v>
      </c>
      <c r="U759" s="17">
        <v>0</v>
      </c>
      <c r="X759" s="17">
        <v>0</v>
      </c>
      <c r="AC759">
        <v>705177</v>
      </c>
      <c r="AG759" s="15">
        <f t="shared" si="45"/>
        <v>0</v>
      </c>
      <c r="AI759" t="s">
        <v>56</v>
      </c>
    </row>
    <row r="760" spans="2:37" x14ac:dyDescent="0.25">
      <c r="B760" t="s">
        <v>41</v>
      </c>
      <c r="D760" s="16">
        <v>1825389</v>
      </c>
      <c r="E760" s="13">
        <v>43959</v>
      </c>
      <c r="G760" s="17">
        <v>80000</v>
      </c>
      <c r="I760" s="17">
        <v>0</v>
      </c>
      <c r="K760" s="17">
        <v>0</v>
      </c>
      <c r="N760" s="14">
        <f t="shared" si="43"/>
        <v>0</v>
      </c>
      <c r="O760" s="15">
        <f t="shared" si="44"/>
        <v>80000</v>
      </c>
      <c r="P760" s="16"/>
      <c r="Q760" s="17"/>
      <c r="U760" s="17"/>
      <c r="X760" s="17"/>
      <c r="AG760" s="15"/>
      <c r="AI760" t="s">
        <v>57</v>
      </c>
    </row>
    <row r="761" spans="2:37" x14ac:dyDescent="0.25">
      <c r="B761" t="s">
        <v>41</v>
      </c>
      <c r="D761" s="16">
        <v>1827346</v>
      </c>
      <c r="E761" s="13">
        <v>43959</v>
      </c>
      <c r="G761" s="17">
        <v>56700</v>
      </c>
      <c r="I761" s="17">
        <v>0</v>
      </c>
      <c r="K761" s="17">
        <v>0</v>
      </c>
      <c r="N761" s="14">
        <f t="shared" si="43"/>
        <v>0</v>
      </c>
      <c r="O761" s="15">
        <f t="shared" si="44"/>
        <v>56700</v>
      </c>
      <c r="P761" s="16"/>
      <c r="Q761" s="17"/>
      <c r="U761" s="17"/>
      <c r="X761" s="17"/>
      <c r="AG761" s="15"/>
      <c r="AI761" t="s">
        <v>57</v>
      </c>
    </row>
    <row r="762" spans="2:37" x14ac:dyDescent="0.25">
      <c r="B762" t="s">
        <v>41</v>
      </c>
      <c r="D762" s="16">
        <v>1834711</v>
      </c>
      <c r="E762" s="13">
        <v>43959</v>
      </c>
      <c r="G762" s="17">
        <v>226800</v>
      </c>
      <c r="I762" s="17">
        <v>0</v>
      </c>
      <c r="K762" s="17">
        <v>0</v>
      </c>
      <c r="N762" s="14">
        <f t="shared" si="43"/>
        <v>0</v>
      </c>
      <c r="O762" s="15">
        <f t="shared" si="44"/>
        <v>226800</v>
      </c>
      <c r="P762" s="16"/>
      <c r="Q762" s="17"/>
      <c r="U762" s="17"/>
      <c r="X762" s="17"/>
      <c r="AG762" s="15"/>
      <c r="AI762" t="s">
        <v>57</v>
      </c>
    </row>
    <row r="763" spans="2:37" x14ac:dyDescent="0.25">
      <c r="B763" t="s">
        <v>41</v>
      </c>
      <c r="D763" s="16">
        <v>1834713</v>
      </c>
      <c r="E763" s="13">
        <v>43959</v>
      </c>
      <c r="G763" s="17">
        <v>396900</v>
      </c>
      <c r="I763" s="17">
        <v>0</v>
      </c>
      <c r="K763" s="17">
        <v>0</v>
      </c>
      <c r="N763" s="14">
        <f t="shared" si="43"/>
        <v>0</v>
      </c>
      <c r="O763" s="15">
        <f t="shared" si="44"/>
        <v>396900</v>
      </c>
      <c r="P763" s="16"/>
      <c r="Q763" s="17"/>
      <c r="U763" s="17"/>
      <c r="X763" s="17"/>
      <c r="AG763" s="15"/>
      <c r="AI763" t="s">
        <v>57</v>
      </c>
    </row>
    <row r="764" spans="2:37" x14ac:dyDescent="0.25">
      <c r="B764" t="s">
        <v>41</v>
      </c>
      <c r="D764" s="16">
        <v>2048285</v>
      </c>
      <c r="E764" s="13">
        <v>44357</v>
      </c>
      <c r="G764" s="17">
        <v>42500</v>
      </c>
      <c r="I764" s="17">
        <v>0</v>
      </c>
      <c r="K764" s="17">
        <v>0</v>
      </c>
      <c r="N764" s="14">
        <f t="shared" si="43"/>
        <v>0</v>
      </c>
      <c r="O764" s="15">
        <f t="shared" si="44"/>
        <v>42500</v>
      </c>
      <c r="P764" s="16"/>
      <c r="Q764" s="17"/>
      <c r="U764" s="17"/>
      <c r="X764" s="17"/>
      <c r="AG764" s="15"/>
      <c r="AI764" t="s">
        <v>57</v>
      </c>
    </row>
    <row r="765" spans="2:37" x14ac:dyDescent="0.25">
      <c r="B765" t="s">
        <v>41</v>
      </c>
      <c r="D765" s="16">
        <v>2053009</v>
      </c>
      <c r="E765" s="13">
        <v>44357</v>
      </c>
      <c r="G765" s="17">
        <v>125000</v>
      </c>
      <c r="I765" s="17">
        <v>0</v>
      </c>
      <c r="K765" s="17">
        <v>0</v>
      </c>
      <c r="N765" s="14">
        <f t="shared" si="43"/>
        <v>0</v>
      </c>
      <c r="O765" s="15">
        <f t="shared" si="44"/>
        <v>125000</v>
      </c>
      <c r="P765" s="16"/>
      <c r="Q765" s="17"/>
      <c r="U765" s="17"/>
      <c r="X765" s="17"/>
      <c r="AG765" s="15"/>
      <c r="AI765" t="s">
        <v>57</v>
      </c>
    </row>
    <row r="766" spans="2:37" x14ac:dyDescent="0.25">
      <c r="B766" t="s">
        <v>41</v>
      </c>
      <c r="D766" s="16">
        <v>1693417</v>
      </c>
      <c r="E766" s="13">
        <v>43633</v>
      </c>
      <c r="G766" s="17">
        <v>111900</v>
      </c>
      <c r="H766" s="17">
        <v>0</v>
      </c>
      <c r="I766" s="17">
        <v>0</v>
      </c>
      <c r="K766" s="17">
        <v>111900</v>
      </c>
      <c r="N766" s="14">
        <f t="shared" si="43"/>
        <v>111900</v>
      </c>
      <c r="O766" s="15">
        <f t="shared" si="44"/>
        <v>0</v>
      </c>
      <c r="P766" s="16">
        <v>1693417</v>
      </c>
      <c r="Q766" s="17">
        <v>111900</v>
      </c>
      <c r="U766" s="17">
        <v>0</v>
      </c>
      <c r="X766" s="17">
        <v>0</v>
      </c>
      <c r="AG766" s="15">
        <f t="shared" si="45"/>
        <v>0</v>
      </c>
      <c r="AI766" t="s">
        <v>58</v>
      </c>
    </row>
    <row r="767" spans="2:37" x14ac:dyDescent="0.25">
      <c r="B767" t="s">
        <v>41</v>
      </c>
      <c r="D767" s="16">
        <v>1721497</v>
      </c>
      <c r="E767" s="13">
        <v>1</v>
      </c>
      <c r="G767" s="17">
        <v>180000</v>
      </c>
      <c r="H767" s="17">
        <v>0</v>
      </c>
      <c r="I767" s="17">
        <v>0</v>
      </c>
      <c r="K767" s="17">
        <v>180000</v>
      </c>
      <c r="N767" s="14">
        <f t="shared" si="43"/>
        <v>180000</v>
      </c>
      <c r="O767" s="15">
        <f t="shared" si="44"/>
        <v>0</v>
      </c>
      <c r="P767" s="16">
        <v>1721497</v>
      </c>
      <c r="Q767" s="17">
        <v>180000</v>
      </c>
      <c r="U767" s="17">
        <v>0</v>
      </c>
      <c r="X767" s="17">
        <v>0</v>
      </c>
      <c r="AG767" s="15">
        <f t="shared" si="45"/>
        <v>0</v>
      </c>
      <c r="AI767" t="s">
        <v>58</v>
      </c>
    </row>
    <row r="768" spans="2:37" x14ac:dyDescent="0.25">
      <c r="B768" t="s">
        <v>41</v>
      </c>
      <c r="D768" s="16">
        <v>1730057</v>
      </c>
      <c r="E768" s="13">
        <v>43698</v>
      </c>
      <c r="G768" s="17">
        <v>2019800</v>
      </c>
      <c r="H768" s="17">
        <v>0</v>
      </c>
      <c r="I768" s="17">
        <v>0</v>
      </c>
      <c r="K768" s="17">
        <v>2019800</v>
      </c>
      <c r="N768" s="14">
        <f t="shared" si="43"/>
        <v>2019800</v>
      </c>
      <c r="O768" s="15">
        <f t="shared" si="44"/>
        <v>0</v>
      </c>
      <c r="P768" s="16">
        <v>1730057</v>
      </c>
      <c r="Q768" s="17">
        <v>2019800</v>
      </c>
      <c r="U768" s="17">
        <v>0</v>
      </c>
      <c r="X768" s="17">
        <v>0</v>
      </c>
      <c r="AG768" s="15">
        <f t="shared" si="45"/>
        <v>0</v>
      </c>
      <c r="AI768" t="s">
        <v>58</v>
      </c>
    </row>
    <row r="769" spans="2:35" x14ac:dyDescent="0.25">
      <c r="B769" t="s">
        <v>41</v>
      </c>
      <c r="D769" s="16">
        <v>1731066</v>
      </c>
      <c r="E769" s="13">
        <v>43727</v>
      </c>
      <c r="G769" s="17">
        <v>971000</v>
      </c>
      <c r="H769" s="17">
        <v>0</v>
      </c>
      <c r="I769" s="17">
        <v>0</v>
      </c>
      <c r="K769" s="17">
        <v>971000</v>
      </c>
      <c r="N769" s="14">
        <f t="shared" si="43"/>
        <v>971000</v>
      </c>
      <c r="O769" s="15">
        <f t="shared" si="44"/>
        <v>0</v>
      </c>
      <c r="P769" s="16">
        <v>1731066</v>
      </c>
      <c r="Q769" s="17">
        <v>971000</v>
      </c>
      <c r="U769" s="17">
        <v>0</v>
      </c>
      <c r="X769" s="17">
        <v>0</v>
      </c>
      <c r="AG769" s="15">
        <f t="shared" si="45"/>
        <v>0</v>
      </c>
      <c r="AI769" t="s">
        <v>58</v>
      </c>
    </row>
    <row r="770" spans="2:35" x14ac:dyDescent="0.25">
      <c r="B770" t="s">
        <v>41</v>
      </c>
      <c r="D770" s="16">
        <v>1732745</v>
      </c>
      <c r="E770" s="13">
        <v>43727</v>
      </c>
      <c r="G770" s="17">
        <v>24000</v>
      </c>
      <c r="H770" s="17">
        <v>0</v>
      </c>
      <c r="I770" s="17">
        <v>0</v>
      </c>
      <c r="K770" s="17">
        <v>24000</v>
      </c>
      <c r="N770" s="14">
        <f t="shared" si="43"/>
        <v>24000</v>
      </c>
      <c r="O770" s="15">
        <f t="shared" si="44"/>
        <v>0</v>
      </c>
      <c r="P770" s="16">
        <v>1732745</v>
      </c>
      <c r="Q770" s="17">
        <v>24000</v>
      </c>
      <c r="U770" s="17">
        <v>0</v>
      </c>
      <c r="X770" s="17">
        <v>0</v>
      </c>
      <c r="AG770" s="15">
        <f t="shared" si="45"/>
        <v>0</v>
      </c>
      <c r="AI770" t="s">
        <v>58</v>
      </c>
    </row>
    <row r="771" spans="2:35" x14ac:dyDescent="0.25">
      <c r="B771" t="s">
        <v>41</v>
      </c>
      <c r="D771" s="16">
        <v>1732844</v>
      </c>
      <c r="E771" s="13">
        <v>43727</v>
      </c>
      <c r="G771" s="17">
        <v>59800</v>
      </c>
      <c r="H771" s="17">
        <v>0</v>
      </c>
      <c r="I771" s="17">
        <v>0</v>
      </c>
      <c r="K771" s="17">
        <v>59800</v>
      </c>
      <c r="N771" s="14">
        <f t="shared" si="43"/>
        <v>59800</v>
      </c>
      <c r="O771" s="15">
        <f t="shared" si="44"/>
        <v>0</v>
      </c>
      <c r="P771" s="16">
        <v>1732844</v>
      </c>
      <c r="Q771" s="17">
        <v>59800</v>
      </c>
      <c r="U771" s="17">
        <v>0</v>
      </c>
      <c r="X771" s="17">
        <v>0</v>
      </c>
      <c r="AG771" s="15">
        <f t="shared" si="45"/>
        <v>0</v>
      </c>
      <c r="AI771" t="s">
        <v>58</v>
      </c>
    </row>
    <row r="772" spans="2:35" x14ac:dyDescent="0.25">
      <c r="B772" t="s">
        <v>41</v>
      </c>
      <c r="D772" s="16">
        <v>1733878</v>
      </c>
      <c r="E772" s="13">
        <v>43727</v>
      </c>
      <c r="G772" s="17">
        <v>106500</v>
      </c>
      <c r="H772" s="17">
        <v>0</v>
      </c>
      <c r="I772" s="17">
        <v>0</v>
      </c>
      <c r="K772" s="17">
        <v>106500</v>
      </c>
      <c r="N772" s="14">
        <f t="shared" si="43"/>
        <v>106500</v>
      </c>
      <c r="O772" s="15">
        <f t="shared" si="44"/>
        <v>0</v>
      </c>
      <c r="P772" s="16">
        <v>1733878</v>
      </c>
      <c r="Q772" s="17">
        <v>106500</v>
      </c>
      <c r="U772" s="17">
        <v>0</v>
      </c>
      <c r="X772" s="17">
        <v>0</v>
      </c>
      <c r="AG772" s="15">
        <f t="shared" si="45"/>
        <v>0</v>
      </c>
      <c r="AI772" t="s">
        <v>58</v>
      </c>
    </row>
    <row r="773" spans="2:35" x14ac:dyDescent="0.25">
      <c r="B773" t="s">
        <v>41</v>
      </c>
      <c r="D773" s="16">
        <v>1735007</v>
      </c>
      <c r="E773" s="13">
        <v>43727</v>
      </c>
      <c r="G773" s="17">
        <v>59800</v>
      </c>
      <c r="H773" s="17">
        <v>0</v>
      </c>
      <c r="I773" s="17">
        <v>0</v>
      </c>
      <c r="K773" s="17">
        <v>59800</v>
      </c>
      <c r="N773" s="14">
        <f t="shared" si="43"/>
        <v>59800</v>
      </c>
      <c r="O773" s="15">
        <f t="shared" si="44"/>
        <v>0</v>
      </c>
      <c r="P773" s="16">
        <v>1735007</v>
      </c>
      <c r="Q773" s="17">
        <v>59800</v>
      </c>
      <c r="U773" s="17">
        <v>0</v>
      </c>
      <c r="X773" s="17">
        <v>0</v>
      </c>
      <c r="AG773" s="15">
        <f t="shared" si="45"/>
        <v>0</v>
      </c>
      <c r="AI773" t="s">
        <v>58</v>
      </c>
    </row>
    <row r="774" spans="2:35" x14ac:dyDescent="0.25">
      <c r="B774" t="s">
        <v>41</v>
      </c>
      <c r="D774" s="16">
        <v>1735772</v>
      </c>
      <c r="E774" s="13">
        <v>43727</v>
      </c>
      <c r="G774" s="17">
        <v>108600</v>
      </c>
      <c r="H774" s="17">
        <v>0</v>
      </c>
      <c r="I774" s="17">
        <v>0</v>
      </c>
      <c r="K774" s="17">
        <v>108600</v>
      </c>
      <c r="N774" s="14">
        <f t="shared" si="43"/>
        <v>108600</v>
      </c>
      <c r="O774" s="15">
        <f t="shared" si="44"/>
        <v>0</v>
      </c>
      <c r="P774" s="16">
        <v>1735772</v>
      </c>
      <c r="Q774" s="17">
        <v>108600</v>
      </c>
      <c r="U774" s="17">
        <v>0</v>
      </c>
      <c r="X774" s="17">
        <v>0</v>
      </c>
      <c r="AG774" s="15">
        <f t="shared" si="45"/>
        <v>0</v>
      </c>
      <c r="AI774" t="s">
        <v>58</v>
      </c>
    </row>
    <row r="775" spans="2:35" x14ac:dyDescent="0.25">
      <c r="B775" t="s">
        <v>41</v>
      </c>
      <c r="D775" s="16">
        <v>1735903</v>
      </c>
      <c r="E775" s="13">
        <v>43727</v>
      </c>
      <c r="G775" s="17">
        <v>59800</v>
      </c>
      <c r="H775" s="17">
        <v>0</v>
      </c>
      <c r="I775" s="17">
        <v>0</v>
      </c>
      <c r="K775" s="17">
        <v>59800</v>
      </c>
      <c r="N775" s="14">
        <f t="shared" si="43"/>
        <v>59800</v>
      </c>
      <c r="O775" s="15">
        <f t="shared" si="44"/>
        <v>0</v>
      </c>
      <c r="P775" s="16">
        <v>1735903</v>
      </c>
      <c r="Q775" s="17">
        <v>59800</v>
      </c>
      <c r="U775" s="17">
        <v>0</v>
      </c>
      <c r="X775" s="17">
        <v>0</v>
      </c>
      <c r="AG775" s="15">
        <f t="shared" si="45"/>
        <v>0</v>
      </c>
      <c r="AI775" t="s">
        <v>58</v>
      </c>
    </row>
    <row r="776" spans="2:35" x14ac:dyDescent="0.25">
      <c r="B776" t="s">
        <v>41</v>
      </c>
      <c r="D776" s="16">
        <v>1736449</v>
      </c>
      <c r="E776" s="13">
        <v>43727</v>
      </c>
      <c r="G776" s="17">
        <v>59800</v>
      </c>
      <c r="H776" s="17">
        <v>0</v>
      </c>
      <c r="I776" s="17">
        <v>0</v>
      </c>
      <c r="K776" s="17">
        <v>59800</v>
      </c>
      <c r="N776" s="14">
        <f t="shared" si="43"/>
        <v>59800</v>
      </c>
      <c r="O776" s="15">
        <f t="shared" si="44"/>
        <v>0</v>
      </c>
      <c r="P776" s="16">
        <v>1736449</v>
      </c>
      <c r="Q776" s="17">
        <v>59800</v>
      </c>
      <c r="U776" s="17">
        <v>0</v>
      </c>
      <c r="X776" s="17">
        <v>0</v>
      </c>
      <c r="AG776" s="15">
        <f t="shared" si="45"/>
        <v>0</v>
      </c>
      <c r="AI776" t="s">
        <v>58</v>
      </c>
    </row>
    <row r="777" spans="2:35" x14ac:dyDescent="0.25">
      <c r="B777" t="s">
        <v>41</v>
      </c>
      <c r="D777" s="16">
        <v>1736458</v>
      </c>
      <c r="E777" s="13">
        <v>43727</v>
      </c>
      <c r="G777" s="17">
        <v>59800</v>
      </c>
      <c r="H777" s="17">
        <v>0</v>
      </c>
      <c r="I777" s="17">
        <v>0</v>
      </c>
      <c r="K777" s="17">
        <v>59800</v>
      </c>
      <c r="N777" s="14">
        <f t="shared" si="43"/>
        <v>59800</v>
      </c>
      <c r="O777" s="15">
        <f t="shared" si="44"/>
        <v>0</v>
      </c>
      <c r="P777" s="16">
        <v>1736458</v>
      </c>
      <c r="Q777" s="17">
        <v>59800</v>
      </c>
      <c r="U777" s="17">
        <v>0</v>
      </c>
      <c r="X777" s="17">
        <v>0</v>
      </c>
      <c r="AG777" s="15">
        <f t="shared" si="45"/>
        <v>0</v>
      </c>
      <c r="AI777" t="s">
        <v>58</v>
      </c>
    </row>
    <row r="778" spans="2:35" x14ac:dyDescent="0.25">
      <c r="B778" t="s">
        <v>41</v>
      </c>
      <c r="D778" s="16">
        <v>1736539</v>
      </c>
      <c r="E778" s="13">
        <v>43727</v>
      </c>
      <c r="G778" s="17">
        <v>59800</v>
      </c>
      <c r="H778" s="17">
        <v>0</v>
      </c>
      <c r="I778" s="17">
        <v>0</v>
      </c>
      <c r="K778" s="17">
        <v>59800</v>
      </c>
      <c r="N778" s="14">
        <f t="shared" ref="N778:N841" si="46">J778+K778+L778+M778</f>
        <v>59800</v>
      </c>
      <c r="O778" s="15">
        <f t="shared" ref="O778:O841" si="47">+G778-I778-N778</f>
        <v>0</v>
      </c>
      <c r="P778" s="16">
        <v>1736539</v>
      </c>
      <c r="Q778" s="17">
        <v>59800</v>
      </c>
      <c r="U778" s="17">
        <v>0</v>
      </c>
      <c r="X778" s="17">
        <v>0</v>
      </c>
      <c r="AG778" s="15">
        <f t="shared" ref="AG778:AG841" si="48">+G778-I778-N778-R778-Z778-AC778-S778-U778-AF778-X778</f>
        <v>0</v>
      </c>
      <c r="AI778" t="s">
        <v>58</v>
      </c>
    </row>
    <row r="779" spans="2:35" x14ac:dyDescent="0.25">
      <c r="B779" t="s">
        <v>41</v>
      </c>
      <c r="D779" s="16">
        <v>1737039</v>
      </c>
      <c r="E779" s="13">
        <v>43727</v>
      </c>
      <c r="G779" s="17">
        <v>59782</v>
      </c>
      <c r="H779" s="17">
        <v>0</v>
      </c>
      <c r="I779" s="17">
        <v>0</v>
      </c>
      <c r="K779" s="17">
        <v>59782</v>
      </c>
      <c r="N779" s="14">
        <f t="shared" si="46"/>
        <v>59782</v>
      </c>
      <c r="O779" s="15">
        <f t="shared" si="47"/>
        <v>0</v>
      </c>
      <c r="P779" s="16">
        <v>1737039</v>
      </c>
      <c r="Q779" s="17">
        <v>59782</v>
      </c>
      <c r="U779" s="17">
        <v>0</v>
      </c>
      <c r="X779" s="17">
        <v>0</v>
      </c>
      <c r="AG779" s="15">
        <f t="shared" si="48"/>
        <v>0</v>
      </c>
      <c r="AI779" t="s">
        <v>58</v>
      </c>
    </row>
    <row r="780" spans="2:35" x14ac:dyDescent="0.25">
      <c r="B780" t="s">
        <v>41</v>
      </c>
      <c r="D780" s="16">
        <v>1737067</v>
      </c>
      <c r="E780" s="13">
        <v>43727</v>
      </c>
      <c r="G780" s="17">
        <v>330800</v>
      </c>
      <c r="H780" s="17">
        <v>0</v>
      </c>
      <c r="I780" s="17">
        <v>0</v>
      </c>
      <c r="K780" s="17">
        <v>330800</v>
      </c>
      <c r="N780" s="14">
        <f t="shared" si="46"/>
        <v>330800</v>
      </c>
      <c r="O780" s="15">
        <f t="shared" si="47"/>
        <v>0</v>
      </c>
      <c r="P780" s="16">
        <v>1737067</v>
      </c>
      <c r="Q780" s="17">
        <v>330800</v>
      </c>
      <c r="U780" s="17">
        <v>0</v>
      </c>
      <c r="X780" s="17">
        <v>0</v>
      </c>
      <c r="AG780" s="15">
        <f t="shared" si="48"/>
        <v>0</v>
      </c>
      <c r="AI780" t="s">
        <v>58</v>
      </c>
    </row>
    <row r="781" spans="2:35" x14ac:dyDescent="0.25">
      <c r="B781" t="s">
        <v>41</v>
      </c>
      <c r="D781" s="16">
        <v>1739128</v>
      </c>
      <c r="E781" s="13">
        <v>43720</v>
      </c>
      <c r="G781" s="17">
        <v>53000</v>
      </c>
      <c r="H781" s="17">
        <v>0</v>
      </c>
      <c r="I781" s="17">
        <v>0</v>
      </c>
      <c r="K781" s="17">
        <v>53000</v>
      </c>
      <c r="N781" s="14">
        <f t="shared" si="46"/>
        <v>53000</v>
      </c>
      <c r="O781" s="15">
        <f t="shared" si="47"/>
        <v>0</v>
      </c>
      <c r="P781" s="16">
        <v>1739128</v>
      </c>
      <c r="Q781" s="17">
        <v>53000</v>
      </c>
      <c r="U781" s="17">
        <v>0</v>
      </c>
      <c r="X781" s="17">
        <v>0</v>
      </c>
      <c r="AG781" s="15">
        <f t="shared" si="48"/>
        <v>0</v>
      </c>
      <c r="AI781" t="s">
        <v>58</v>
      </c>
    </row>
    <row r="782" spans="2:35" x14ac:dyDescent="0.25">
      <c r="B782" t="s">
        <v>41</v>
      </c>
      <c r="D782" s="16">
        <v>1739388</v>
      </c>
      <c r="E782" s="13">
        <v>43720</v>
      </c>
      <c r="G782" s="17">
        <v>155700</v>
      </c>
      <c r="H782" s="17">
        <v>0</v>
      </c>
      <c r="I782" s="17">
        <v>0</v>
      </c>
      <c r="K782" s="17">
        <v>155700</v>
      </c>
      <c r="N782" s="14">
        <f t="shared" si="46"/>
        <v>155700</v>
      </c>
      <c r="O782" s="15">
        <f t="shared" si="47"/>
        <v>0</v>
      </c>
      <c r="P782" s="16">
        <v>1739388</v>
      </c>
      <c r="Q782" s="17">
        <v>155700</v>
      </c>
      <c r="U782" s="17">
        <v>0</v>
      </c>
      <c r="X782" s="17">
        <v>0</v>
      </c>
      <c r="AG782" s="15">
        <f t="shared" si="48"/>
        <v>0</v>
      </c>
      <c r="AI782" t="s">
        <v>58</v>
      </c>
    </row>
    <row r="783" spans="2:35" x14ac:dyDescent="0.25">
      <c r="B783" t="s">
        <v>41</v>
      </c>
      <c r="D783" s="16">
        <v>1740061</v>
      </c>
      <c r="E783" s="13">
        <v>43727</v>
      </c>
      <c r="G783" s="17">
        <v>159300</v>
      </c>
      <c r="H783" s="17">
        <v>0</v>
      </c>
      <c r="I783" s="17">
        <v>0</v>
      </c>
      <c r="K783" s="17">
        <v>159300</v>
      </c>
      <c r="N783" s="14">
        <f t="shared" si="46"/>
        <v>159300</v>
      </c>
      <c r="O783" s="15">
        <f t="shared" si="47"/>
        <v>0</v>
      </c>
      <c r="P783" s="16">
        <v>1740061</v>
      </c>
      <c r="Q783" s="17">
        <v>159300</v>
      </c>
      <c r="U783" s="17">
        <v>0</v>
      </c>
      <c r="X783" s="17">
        <v>0</v>
      </c>
      <c r="AG783" s="15">
        <f t="shared" si="48"/>
        <v>0</v>
      </c>
      <c r="AI783" t="s">
        <v>58</v>
      </c>
    </row>
    <row r="784" spans="2:35" x14ac:dyDescent="0.25">
      <c r="B784" t="s">
        <v>41</v>
      </c>
      <c r="D784" s="16">
        <v>1740093</v>
      </c>
      <c r="E784" s="13">
        <v>43720</v>
      </c>
      <c r="G784" s="17">
        <v>59800</v>
      </c>
      <c r="H784" s="17">
        <v>0</v>
      </c>
      <c r="I784" s="17">
        <v>0</v>
      </c>
      <c r="K784" s="17">
        <v>59800</v>
      </c>
      <c r="N784" s="14">
        <f t="shared" si="46"/>
        <v>59800</v>
      </c>
      <c r="O784" s="15">
        <f t="shared" si="47"/>
        <v>0</v>
      </c>
      <c r="P784" s="16">
        <v>1740093</v>
      </c>
      <c r="Q784" s="17">
        <v>59800</v>
      </c>
      <c r="U784" s="17">
        <v>0</v>
      </c>
      <c r="X784" s="17">
        <v>0</v>
      </c>
      <c r="AG784" s="15">
        <f t="shared" si="48"/>
        <v>0</v>
      </c>
      <c r="AI784" t="s">
        <v>58</v>
      </c>
    </row>
    <row r="785" spans="2:35" x14ac:dyDescent="0.25">
      <c r="B785" t="s">
        <v>41</v>
      </c>
      <c r="D785" s="16">
        <v>1740108</v>
      </c>
      <c r="E785" s="13">
        <v>43727</v>
      </c>
      <c r="G785" s="17">
        <v>101600</v>
      </c>
      <c r="H785" s="17">
        <v>0</v>
      </c>
      <c r="I785" s="17">
        <v>0</v>
      </c>
      <c r="K785" s="17">
        <v>101600</v>
      </c>
      <c r="N785" s="14">
        <f t="shared" si="46"/>
        <v>101600</v>
      </c>
      <c r="O785" s="15">
        <f t="shared" si="47"/>
        <v>0</v>
      </c>
      <c r="P785" s="16">
        <v>1740108</v>
      </c>
      <c r="Q785" s="17">
        <v>101600</v>
      </c>
      <c r="U785" s="17">
        <v>0</v>
      </c>
      <c r="X785" s="17">
        <v>0</v>
      </c>
      <c r="AG785" s="15">
        <f t="shared" si="48"/>
        <v>0</v>
      </c>
      <c r="AI785" t="s">
        <v>58</v>
      </c>
    </row>
    <row r="786" spans="2:35" x14ac:dyDescent="0.25">
      <c r="B786" t="s">
        <v>41</v>
      </c>
      <c r="D786" s="16">
        <v>1740116</v>
      </c>
      <c r="E786" s="13">
        <v>43727</v>
      </c>
      <c r="G786" s="17">
        <v>101600</v>
      </c>
      <c r="H786" s="17">
        <v>0</v>
      </c>
      <c r="I786" s="17">
        <v>0</v>
      </c>
      <c r="K786" s="17">
        <v>101600</v>
      </c>
      <c r="N786" s="14">
        <f t="shared" si="46"/>
        <v>101600</v>
      </c>
      <c r="O786" s="15">
        <f t="shared" si="47"/>
        <v>0</v>
      </c>
      <c r="P786" s="16">
        <v>1740116</v>
      </c>
      <c r="Q786" s="17">
        <v>101600</v>
      </c>
      <c r="U786" s="17">
        <v>0</v>
      </c>
      <c r="X786" s="17">
        <v>0</v>
      </c>
      <c r="AG786" s="15">
        <f t="shared" si="48"/>
        <v>0</v>
      </c>
      <c r="AI786" t="s">
        <v>58</v>
      </c>
    </row>
    <row r="787" spans="2:35" x14ac:dyDescent="0.25">
      <c r="B787" t="s">
        <v>41</v>
      </c>
      <c r="D787" s="16">
        <v>1740134</v>
      </c>
      <c r="E787" s="13">
        <v>43720</v>
      </c>
      <c r="G787" s="17">
        <v>59800</v>
      </c>
      <c r="H787" s="17">
        <v>0</v>
      </c>
      <c r="I787" s="17">
        <v>0</v>
      </c>
      <c r="K787" s="17">
        <v>59800</v>
      </c>
      <c r="N787" s="14">
        <f t="shared" si="46"/>
        <v>59800</v>
      </c>
      <c r="O787" s="15">
        <f t="shared" si="47"/>
        <v>0</v>
      </c>
      <c r="P787" s="16">
        <v>1740134</v>
      </c>
      <c r="Q787" s="17">
        <v>59800</v>
      </c>
      <c r="U787" s="17">
        <v>0</v>
      </c>
      <c r="X787" s="17">
        <v>0</v>
      </c>
      <c r="AG787" s="15">
        <f t="shared" si="48"/>
        <v>0</v>
      </c>
      <c r="AI787" t="s">
        <v>58</v>
      </c>
    </row>
    <row r="788" spans="2:35" x14ac:dyDescent="0.25">
      <c r="B788" t="s">
        <v>41</v>
      </c>
      <c r="D788" s="16">
        <v>1740141</v>
      </c>
      <c r="E788" s="13">
        <v>43720</v>
      </c>
      <c r="G788" s="17">
        <v>213000</v>
      </c>
      <c r="H788" s="17">
        <v>0</v>
      </c>
      <c r="I788" s="17">
        <v>0</v>
      </c>
      <c r="K788" s="17">
        <v>213000</v>
      </c>
      <c r="N788" s="14">
        <f t="shared" si="46"/>
        <v>213000</v>
      </c>
      <c r="O788" s="15">
        <f t="shared" si="47"/>
        <v>0</v>
      </c>
      <c r="P788" s="16">
        <v>1740141</v>
      </c>
      <c r="Q788" s="17">
        <v>213000</v>
      </c>
      <c r="U788" s="17">
        <v>0</v>
      </c>
      <c r="X788" s="17">
        <v>0</v>
      </c>
      <c r="AG788" s="15">
        <f t="shared" si="48"/>
        <v>0</v>
      </c>
      <c r="AI788" t="s">
        <v>58</v>
      </c>
    </row>
    <row r="789" spans="2:35" x14ac:dyDescent="0.25">
      <c r="B789" t="s">
        <v>41</v>
      </c>
      <c r="D789" s="16">
        <v>1740148</v>
      </c>
      <c r="E789" s="13">
        <v>43720</v>
      </c>
      <c r="G789" s="17">
        <v>59800</v>
      </c>
      <c r="H789" s="17">
        <v>0</v>
      </c>
      <c r="I789" s="17">
        <v>0</v>
      </c>
      <c r="K789" s="17">
        <v>59800</v>
      </c>
      <c r="N789" s="14">
        <f t="shared" si="46"/>
        <v>59800</v>
      </c>
      <c r="O789" s="15">
        <f t="shared" si="47"/>
        <v>0</v>
      </c>
      <c r="P789" s="16">
        <v>1740148</v>
      </c>
      <c r="Q789" s="17">
        <v>59800</v>
      </c>
      <c r="U789" s="17">
        <v>0</v>
      </c>
      <c r="X789" s="17">
        <v>0</v>
      </c>
      <c r="AG789" s="15">
        <f t="shared" si="48"/>
        <v>0</v>
      </c>
      <c r="AI789" t="s">
        <v>58</v>
      </c>
    </row>
    <row r="790" spans="2:35" x14ac:dyDescent="0.25">
      <c r="B790" t="s">
        <v>41</v>
      </c>
      <c r="D790" s="16">
        <v>1740169</v>
      </c>
      <c r="E790" s="13">
        <v>43727</v>
      </c>
      <c r="G790" s="17">
        <v>569600</v>
      </c>
      <c r="H790" s="17">
        <v>0</v>
      </c>
      <c r="I790" s="17">
        <v>0</v>
      </c>
      <c r="K790" s="17">
        <v>569600</v>
      </c>
      <c r="N790" s="14">
        <f t="shared" si="46"/>
        <v>569600</v>
      </c>
      <c r="O790" s="15">
        <f t="shared" si="47"/>
        <v>0</v>
      </c>
      <c r="P790" s="16">
        <v>1740169</v>
      </c>
      <c r="Q790" s="17">
        <v>569600</v>
      </c>
      <c r="U790" s="17">
        <v>0</v>
      </c>
      <c r="X790" s="17">
        <v>0</v>
      </c>
      <c r="AG790" s="15">
        <f t="shared" si="48"/>
        <v>0</v>
      </c>
      <c r="AI790" t="s">
        <v>58</v>
      </c>
    </row>
    <row r="791" spans="2:35" x14ac:dyDescent="0.25">
      <c r="B791" t="s">
        <v>41</v>
      </c>
      <c r="D791" s="16">
        <v>1740940</v>
      </c>
      <c r="E791" s="13">
        <v>43720</v>
      </c>
      <c r="G791" s="17">
        <v>59800</v>
      </c>
      <c r="H791" s="17">
        <v>0</v>
      </c>
      <c r="I791" s="17">
        <v>0</v>
      </c>
      <c r="K791" s="17">
        <v>59800</v>
      </c>
      <c r="N791" s="14">
        <f t="shared" si="46"/>
        <v>59800</v>
      </c>
      <c r="O791" s="15">
        <f t="shared" si="47"/>
        <v>0</v>
      </c>
      <c r="P791" s="16">
        <v>1740940</v>
      </c>
      <c r="Q791" s="17">
        <v>59800</v>
      </c>
      <c r="U791" s="17">
        <v>0</v>
      </c>
      <c r="X791" s="17">
        <v>0</v>
      </c>
      <c r="AG791" s="15">
        <f t="shared" si="48"/>
        <v>0</v>
      </c>
      <c r="AI791" t="s">
        <v>58</v>
      </c>
    </row>
    <row r="792" spans="2:35" x14ac:dyDescent="0.25">
      <c r="B792" t="s">
        <v>41</v>
      </c>
      <c r="D792" s="16">
        <v>1740967</v>
      </c>
      <c r="E792" s="13">
        <v>43720</v>
      </c>
      <c r="G792" s="17">
        <v>59800</v>
      </c>
      <c r="H792" s="17">
        <v>0</v>
      </c>
      <c r="I792" s="17">
        <v>0</v>
      </c>
      <c r="K792" s="17">
        <v>59800</v>
      </c>
      <c r="N792" s="14">
        <f t="shared" si="46"/>
        <v>59800</v>
      </c>
      <c r="O792" s="15">
        <f t="shared" si="47"/>
        <v>0</v>
      </c>
      <c r="P792" s="16">
        <v>1740967</v>
      </c>
      <c r="Q792" s="17">
        <v>59800</v>
      </c>
      <c r="U792" s="17">
        <v>0</v>
      </c>
      <c r="X792" s="17">
        <v>0</v>
      </c>
      <c r="AG792" s="15">
        <f t="shared" si="48"/>
        <v>0</v>
      </c>
      <c r="AI792" t="s">
        <v>58</v>
      </c>
    </row>
    <row r="793" spans="2:35" x14ac:dyDescent="0.25">
      <c r="B793" t="s">
        <v>41</v>
      </c>
      <c r="D793" s="16">
        <v>1740981</v>
      </c>
      <c r="E793" s="13">
        <v>43727</v>
      </c>
      <c r="G793" s="17">
        <v>1281800</v>
      </c>
      <c r="H793" s="17">
        <v>0</v>
      </c>
      <c r="I793" s="17">
        <v>0</v>
      </c>
      <c r="K793" s="17">
        <v>1281800</v>
      </c>
      <c r="N793" s="14">
        <f t="shared" si="46"/>
        <v>1281800</v>
      </c>
      <c r="O793" s="15">
        <f t="shared" si="47"/>
        <v>0</v>
      </c>
      <c r="P793" s="16">
        <v>1740981</v>
      </c>
      <c r="Q793" s="17">
        <v>1281800</v>
      </c>
      <c r="U793" s="17">
        <v>0</v>
      </c>
      <c r="X793" s="17">
        <v>0</v>
      </c>
      <c r="AG793" s="15">
        <f t="shared" si="48"/>
        <v>0</v>
      </c>
      <c r="AI793" t="s">
        <v>58</v>
      </c>
    </row>
    <row r="794" spans="2:35" x14ac:dyDescent="0.25">
      <c r="B794" t="s">
        <v>41</v>
      </c>
      <c r="D794" s="16">
        <v>1741299</v>
      </c>
      <c r="E794" s="13">
        <v>43720</v>
      </c>
      <c r="G794" s="17">
        <v>59800</v>
      </c>
      <c r="H794" s="17">
        <v>0</v>
      </c>
      <c r="I794" s="17">
        <v>0</v>
      </c>
      <c r="K794" s="17">
        <v>59800</v>
      </c>
      <c r="N794" s="14">
        <f t="shared" si="46"/>
        <v>59800</v>
      </c>
      <c r="O794" s="15">
        <f t="shared" si="47"/>
        <v>0</v>
      </c>
      <c r="P794" s="16">
        <v>1741299</v>
      </c>
      <c r="Q794" s="17">
        <v>59800</v>
      </c>
      <c r="U794" s="17">
        <v>0</v>
      </c>
      <c r="X794" s="17">
        <v>0</v>
      </c>
      <c r="AG794" s="15">
        <f t="shared" si="48"/>
        <v>0</v>
      </c>
      <c r="AI794" t="s">
        <v>58</v>
      </c>
    </row>
    <row r="795" spans="2:35" x14ac:dyDescent="0.25">
      <c r="B795" t="s">
        <v>41</v>
      </c>
      <c r="D795" s="16">
        <v>1741300</v>
      </c>
      <c r="E795" s="13">
        <v>43720</v>
      </c>
      <c r="G795" s="17">
        <v>59800</v>
      </c>
      <c r="H795" s="17">
        <v>0</v>
      </c>
      <c r="I795" s="17">
        <v>0</v>
      </c>
      <c r="K795" s="17">
        <v>59800</v>
      </c>
      <c r="N795" s="14">
        <f t="shared" si="46"/>
        <v>59800</v>
      </c>
      <c r="O795" s="15">
        <f t="shared" si="47"/>
        <v>0</v>
      </c>
      <c r="P795" s="16">
        <v>1741300</v>
      </c>
      <c r="Q795" s="17">
        <v>59800</v>
      </c>
      <c r="U795" s="17">
        <v>0</v>
      </c>
      <c r="X795" s="17">
        <v>0</v>
      </c>
      <c r="AG795" s="15">
        <f t="shared" si="48"/>
        <v>0</v>
      </c>
      <c r="AI795" t="s">
        <v>58</v>
      </c>
    </row>
    <row r="796" spans="2:35" x14ac:dyDescent="0.25">
      <c r="B796" t="s">
        <v>41</v>
      </c>
      <c r="D796" s="16">
        <v>1741315</v>
      </c>
      <c r="E796" s="13">
        <v>43727</v>
      </c>
      <c r="G796" s="17">
        <v>59800</v>
      </c>
      <c r="H796" s="17">
        <v>0</v>
      </c>
      <c r="I796" s="17">
        <v>0</v>
      </c>
      <c r="K796" s="17">
        <v>59800</v>
      </c>
      <c r="N796" s="14">
        <f t="shared" si="46"/>
        <v>59800</v>
      </c>
      <c r="O796" s="15">
        <f t="shared" si="47"/>
        <v>0</v>
      </c>
      <c r="P796" s="16">
        <v>1741315</v>
      </c>
      <c r="Q796" s="17">
        <v>59800</v>
      </c>
      <c r="U796" s="17">
        <v>0</v>
      </c>
      <c r="X796" s="17">
        <v>0</v>
      </c>
      <c r="AG796" s="15">
        <f t="shared" si="48"/>
        <v>0</v>
      </c>
      <c r="AI796" t="s">
        <v>58</v>
      </c>
    </row>
    <row r="797" spans="2:35" x14ac:dyDescent="0.25">
      <c r="B797" t="s">
        <v>41</v>
      </c>
      <c r="D797" s="16">
        <v>1741317</v>
      </c>
      <c r="E797" s="13">
        <v>43720</v>
      </c>
      <c r="G797" s="17">
        <v>59800</v>
      </c>
      <c r="H797" s="17">
        <v>0</v>
      </c>
      <c r="I797" s="17">
        <v>0</v>
      </c>
      <c r="K797" s="17">
        <v>59800</v>
      </c>
      <c r="N797" s="14">
        <f t="shared" si="46"/>
        <v>59800</v>
      </c>
      <c r="O797" s="15">
        <f t="shared" si="47"/>
        <v>0</v>
      </c>
      <c r="P797" s="16">
        <v>1741317</v>
      </c>
      <c r="Q797" s="17">
        <v>59800</v>
      </c>
      <c r="U797" s="17">
        <v>0</v>
      </c>
      <c r="X797" s="17">
        <v>0</v>
      </c>
      <c r="AG797" s="15">
        <f t="shared" si="48"/>
        <v>0</v>
      </c>
      <c r="AI797" t="s">
        <v>58</v>
      </c>
    </row>
    <row r="798" spans="2:35" x14ac:dyDescent="0.25">
      <c r="B798" t="s">
        <v>41</v>
      </c>
      <c r="D798" s="16">
        <v>1741580</v>
      </c>
      <c r="E798" s="13">
        <v>43727</v>
      </c>
      <c r="G798" s="17">
        <v>59782</v>
      </c>
      <c r="H798" s="17">
        <v>0</v>
      </c>
      <c r="I798" s="17">
        <v>0</v>
      </c>
      <c r="K798" s="17">
        <v>59782</v>
      </c>
      <c r="N798" s="14">
        <f t="shared" si="46"/>
        <v>59782</v>
      </c>
      <c r="O798" s="15">
        <f t="shared" si="47"/>
        <v>0</v>
      </c>
      <c r="P798" s="16">
        <v>1741580</v>
      </c>
      <c r="Q798" s="17">
        <v>59782</v>
      </c>
      <c r="U798" s="17">
        <v>0</v>
      </c>
      <c r="X798" s="17">
        <v>0</v>
      </c>
      <c r="AG798" s="15">
        <f t="shared" si="48"/>
        <v>0</v>
      </c>
      <c r="AI798" t="s">
        <v>58</v>
      </c>
    </row>
    <row r="799" spans="2:35" x14ac:dyDescent="0.25">
      <c r="B799" t="s">
        <v>41</v>
      </c>
      <c r="D799" s="16">
        <v>1741970</v>
      </c>
      <c r="E799" s="13">
        <v>43727</v>
      </c>
      <c r="G799" s="17">
        <v>59782</v>
      </c>
      <c r="H799" s="17">
        <v>0</v>
      </c>
      <c r="I799" s="17">
        <v>0</v>
      </c>
      <c r="K799" s="17">
        <v>59782</v>
      </c>
      <c r="N799" s="14">
        <f t="shared" si="46"/>
        <v>59782</v>
      </c>
      <c r="O799" s="15">
        <f t="shared" si="47"/>
        <v>0</v>
      </c>
      <c r="P799" s="16">
        <v>1741970</v>
      </c>
      <c r="Q799" s="17">
        <v>59782</v>
      </c>
      <c r="U799" s="17">
        <v>0</v>
      </c>
      <c r="X799" s="17">
        <v>0</v>
      </c>
      <c r="AG799" s="15">
        <f t="shared" si="48"/>
        <v>0</v>
      </c>
      <c r="AI799" t="s">
        <v>58</v>
      </c>
    </row>
    <row r="800" spans="2:35" x14ac:dyDescent="0.25">
      <c r="B800" t="s">
        <v>41</v>
      </c>
      <c r="D800" s="16">
        <v>1742400</v>
      </c>
      <c r="E800" s="13">
        <v>43720</v>
      </c>
      <c r="G800" s="17">
        <v>102000</v>
      </c>
      <c r="H800" s="17">
        <v>0</v>
      </c>
      <c r="I800" s="17">
        <v>0</v>
      </c>
      <c r="K800" s="17">
        <v>102000</v>
      </c>
      <c r="N800" s="14">
        <f t="shared" si="46"/>
        <v>102000</v>
      </c>
      <c r="O800" s="15">
        <f t="shared" si="47"/>
        <v>0</v>
      </c>
      <c r="P800" s="16">
        <v>1742400</v>
      </c>
      <c r="Q800" s="17">
        <v>102000</v>
      </c>
      <c r="U800" s="17">
        <v>0</v>
      </c>
      <c r="X800" s="17">
        <v>0</v>
      </c>
      <c r="AG800" s="15">
        <f t="shared" si="48"/>
        <v>0</v>
      </c>
      <c r="AI800" t="s">
        <v>58</v>
      </c>
    </row>
    <row r="801" spans="2:35" x14ac:dyDescent="0.25">
      <c r="B801" t="s">
        <v>41</v>
      </c>
      <c r="D801" s="16">
        <v>1742898</v>
      </c>
      <c r="E801" s="13">
        <v>43727</v>
      </c>
      <c r="G801" s="17">
        <v>59782</v>
      </c>
      <c r="H801" s="17">
        <v>0</v>
      </c>
      <c r="I801" s="17">
        <v>0</v>
      </c>
      <c r="K801" s="17">
        <v>59782</v>
      </c>
      <c r="N801" s="14">
        <f t="shared" si="46"/>
        <v>59782</v>
      </c>
      <c r="O801" s="15">
        <f t="shared" si="47"/>
        <v>0</v>
      </c>
      <c r="P801" s="16">
        <v>1742898</v>
      </c>
      <c r="Q801" s="17">
        <v>59782</v>
      </c>
      <c r="U801" s="17">
        <v>0</v>
      </c>
      <c r="X801" s="17">
        <v>0</v>
      </c>
      <c r="AG801" s="15">
        <f t="shared" si="48"/>
        <v>0</v>
      </c>
      <c r="AI801" t="s">
        <v>58</v>
      </c>
    </row>
    <row r="802" spans="2:35" x14ac:dyDescent="0.25">
      <c r="B802" t="s">
        <v>41</v>
      </c>
      <c r="D802" s="16">
        <v>1742910</v>
      </c>
      <c r="E802" s="13">
        <v>43720</v>
      </c>
      <c r="G802" s="17">
        <v>59800</v>
      </c>
      <c r="H802" s="17">
        <v>0</v>
      </c>
      <c r="I802" s="17">
        <v>0</v>
      </c>
      <c r="K802" s="17">
        <v>59800</v>
      </c>
      <c r="N802" s="14">
        <f t="shared" si="46"/>
        <v>59800</v>
      </c>
      <c r="O802" s="15">
        <f t="shared" si="47"/>
        <v>0</v>
      </c>
      <c r="P802" s="16">
        <v>1742910</v>
      </c>
      <c r="Q802" s="17">
        <v>59800</v>
      </c>
      <c r="U802" s="17">
        <v>0</v>
      </c>
      <c r="X802" s="17">
        <v>0</v>
      </c>
      <c r="AG802" s="15">
        <f t="shared" si="48"/>
        <v>0</v>
      </c>
      <c r="AI802" t="s">
        <v>58</v>
      </c>
    </row>
    <row r="803" spans="2:35" x14ac:dyDescent="0.25">
      <c r="B803" t="s">
        <v>41</v>
      </c>
      <c r="D803" s="16">
        <v>1742986</v>
      </c>
      <c r="E803" s="13">
        <v>43720</v>
      </c>
      <c r="G803" s="17">
        <v>59800</v>
      </c>
      <c r="H803" s="17">
        <v>0</v>
      </c>
      <c r="I803" s="17">
        <v>0</v>
      </c>
      <c r="K803" s="17">
        <v>59800</v>
      </c>
      <c r="N803" s="14">
        <f t="shared" si="46"/>
        <v>59800</v>
      </c>
      <c r="O803" s="15">
        <f t="shared" si="47"/>
        <v>0</v>
      </c>
      <c r="P803" s="16">
        <v>1742986</v>
      </c>
      <c r="Q803" s="17">
        <v>59800</v>
      </c>
      <c r="U803" s="17">
        <v>0</v>
      </c>
      <c r="X803" s="17">
        <v>0</v>
      </c>
      <c r="AG803" s="15">
        <f t="shared" si="48"/>
        <v>0</v>
      </c>
      <c r="AI803" t="s">
        <v>58</v>
      </c>
    </row>
    <row r="804" spans="2:35" x14ac:dyDescent="0.25">
      <c r="B804" t="s">
        <v>41</v>
      </c>
      <c r="D804" s="16">
        <v>1743227</v>
      </c>
      <c r="E804" s="13">
        <v>43720</v>
      </c>
      <c r="G804" s="17">
        <v>569600</v>
      </c>
      <c r="H804" s="17">
        <v>0</v>
      </c>
      <c r="I804" s="17">
        <v>0</v>
      </c>
      <c r="K804" s="17">
        <v>569600</v>
      </c>
      <c r="N804" s="14">
        <f t="shared" si="46"/>
        <v>569600</v>
      </c>
      <c r="O804" s="15">
        <f t="shared" si="47"/>
        <v>0</v>
      </c>
      <c r="P804" s="16">
        <v>1743227</v>
      </c>
      <c r="Q804" s="17">
        <v>569600</v>
      </c>
      <c r="U804" s="17">
        <v>0</v>
      </c>
      <c r="X804" s="17">
        <v>0</v>
      </c>
      <c r="AG804" s="15">
        <f t="shared" si="48"/>
        <v>0</v>
      </c>
      <c r="AI804" t="s">
        <v>58</v>
      </c>
    </row>
    <row r="805" spans="2:35" x14ac:dyDescent="0.25">
      <c r="B805" t="s">
        <v>41</v>
      </c>
      <c r="D805" s="16">
        <v>1743239</v>
      </c>
      <c r="E805" s="13">
        <v>43720</v>
      </c>
      <c r="G805" s="17">
        <v>569600</v>
      </c>
      <c r="H805" s="17">
        <v>0</v>
      </c>
      <c r="I805" s="17">
        <v>0</v>
      </c>
      <c r="K805" s="17">
        <v>569600</v>
      </c>
      <c r="N805" s="14">
        <f t="shared" si="46"/>
        <v>569600</v>
      </c>
      <c r="O805" s="15">
        <f t="shared" si="47"/>
        <v>0</v>
      </c>
      <c r="P805" s="16">
        <v>1743239</v>
      </c>
      <c r="Q805" s="17">
        <v>569600</v>
      </c>
      <c r="U805" s="17">
        <v>0</v>
      </c>
      <c r="X805" s="17">
        <v>0</v>
      </c>
      <c r="AG805" s="15">
        <f t="shared" si="48"/>
        <v>0</v>
      </c>
      <c r="AI805" t="s">
        <v>58</v>
      </c>
    </row>
    <row r="806" spans="2:35" x14ac:dyDescent="0.25">
      <c r="B806" t="s">
        <v>41</v>
      </c>
      <c r="D806" s="16">
        <v>1743317</v>
      </c>
      <c r="E806" s="13">
        <v>43720</v>
      </c>
      <c r="G806" s="17">
        <v>59800</v>
      </c>
      <c r="H806" s="17">
        <v>0</v>
      </c>
      <c r="I806" s="17">
        <v>0</v>
      </c>
      <c r="K806" s="17">
        <v>59800</v>
      </c>
      <c r="N806" s="14">
        <f t="shared" si="46"/>
        <v>59800</v>
      </c>
      <c r="O806" s="15">
        <f t="shared" si="47"/>
        <v>0</v>
      </c>
      <c r="P806" s="16">
        <v>1743317</v>
      </c>
      <c r="Q806" s="17">
        <v>59800</v>
      </c>
      <c r="U806" s="17">
        <v>0</v>
      </c>
      <c r="X806" s="17">
        <v>0</v>
      </c>
      <c r="AG806" s="15">
        <f t="shared" si="48"/>
        <v>0</v>
      </c>
      <c r="AI806" t="s">
        <v>58</v>
      </c>
    </row>
    <row r="807" spans="2:35" x14ac:dyDescent="0.25">
      <c r="B807" t="s">
        <v>41</v>
      </c>
      <c r="D807" s="16">
        <v>1743524</v>
      </c>
      <c r="E807" s="13">
        <v>43720</v>
      </c>
      <c r="G807" s="17">
        <v>59800</v>
      </c>
      <c r="H807" s="17">
        <v>0</v>
      </c>
      <c r="I807" s="17">
        <v>0</v>
      </c>
      <c r="K807" s="17">
        <v>59800</v>
      </c>
      <c r="N807" s="14">
        <f t="shared" si="46"/>
        <v>59800</v>
      </c>
      <c r="O807" s="15">
        <f t="shared" si="47"/>
        <v>0</v>
      </c>
      <c r="P807" s="16">
        <v>1743524</v>
      </c>
      <c r="Q807" s="17">
        <v>59800</v>
      </c>
      <c r="U807" s="17">
        <v>0</v>
      </c>
      <c r="X807" s="17">
        <v>0</v>
      </c>
      <c r="AG807" s="15">
        <f t="shared" si="48"/>
        <v>0</v>
      </c>
      <c r="AI807" t="s">
        <v>58</v>
      </c>
    </row>
    <row r="808" spans="2:35" x14ac:dyDescent="0.25">
      <c r="B808" t="s">
        <v>41</v>
      </c>
      <c r="D808" s="16">
        <v>1743551</v>
      </c>
      <c r="E808" s="13">
        <v>43720</v>
      </c>
      <c r="G808" s="17">
        <v>59800</v>
      </c>
      <c r="H808" s="17">
        <v>0</v>
      </c>
      <c r="I808" s="17">
        <v>0</v>
      </c>
      <c r="K808" s="17">
        <v>59800</v>
      </c>
      <c r="N808" s="14">
        <f t="shared" si="46"/>
        <v>59800</v>
      </c>
      <c r="O808" s="15">
        <f t="shared" si="47"/>
        <v>0</v>
      </c>
      <c r="P808" s="16">
        <v>1743551</v>
      </c>
      <c r="Q808" s="17">
        <v>59800</v>
      </c>
      <c r="U808" s="17">
        <v>0</v>
      </c>
      <c r="X808" s="17">
        <v>0</v>
      </c>
      <c r="AG808" s="15">
        <f t="shared" si="48"/>
        <v>0</v>
      </c>
      <c r="AI808" t="s">
        <v>58</v>
      </c>
    </row>
    <row r="809" spans="2:35" x14ac:dyDescent="0.25">
      <c r="B809" t="s">
        <v>41</v>
      </c>
      <c r="D809" s="16">
        <v>1743940</v>
      </c>
      <c r="E809" s="13">
        <v>43720</v>
      </c>
      <c r="G809" s="17">
        <v>213000</v>
      </c>
      <c r="H809" s="17">
        <v>0</v>
      </c>
      <c r="I809" s="17">
        <v>0</v>
      </c>
      <c r="K809" s="17">
        <v>213000</v>
      </c>
      <c r="N809" s="14">
        <f t="shared" si="46"/>
        <v>213000</v>
      </c>
      <c r="O809" s="15">
        <f t="shared" si="47"/>
        <v>0</v>
      </c>
      <c r="P809" s="16">
        <v>1743940</v>
      </c>
      <c r="Q809" s="17">
        <v>213000</v>
      </c>
      <c r="U809" s="17">
        <v>0</v>
      </c>
      <c r="X809" s="17">
        <v>0</v>
      </c>
      <c r="AG809" s="15">
        <f t="shared" si="48"/>
        <v>0</v>
      </c>
      <c r="AI809" t="s">
        <v>58</v>
      </c>
    </row>
    <row r="810" spans="2:35" x14ac:dyDescent="0.25">
      <c r="B810" t="s">
        <v>41</v>
      </c>
      <c r="D810" s="16">
        <v>1744104</v>
      </c>
      <c r="E810" s="13">
        <v>43720</v>
      </c>
      <c r="G810" s="17">
        <v>59800</v>
      </c>
      <c r="H810" s="17">
        <v>0</v>
      </c>
      <c r="I810" s="17">
        <v>0</v>
      </c>
      <c r="K810" s="17">
        <v>59800</v>
      </c>
      <c r="N810" s="14">
        <f t="shared" si="46"/>
        <v>59800</v>
      </c>
      <c r="O810" s="15">
        <f t="shared" si="47"/>
        <v>0</v>
      </c>
      <c r="P810" s="16">
        <v>1744104</v>
      </c>
      <c r="Q810" s="17">
        <v>59800</v>
      </c>
      <c r="U810" s="17">
        <v>0</v>
      </c>
      <c r="X810" s="17">
        <v>0</v>
      </c>
      <c r="AG810" s="15">
        <f t="shared" si="48"/>
        <v>0</v>
      </c>
      <c r="AI810" t="s">
        <v>58</v>
      </c>
    </row>
    <row r="811" spans="2:35" x14ac:dyDescent="0.25">
      <c r="B811" t="s">
        <v>41</v>
      </c>
      <c r="D811" s="16">
        <v>1744158</v>
      </c>
      <c r="E811" s="13">
        <v>43720</v>
      </c>
      <c r="G811" s="17">
        <v>59800</v>
      </c>
      <c r="H811" s="17">
        <v>0</v>
      </c>
      <c r="I811" s="17">
        <v>0</v>
      </c>
      <c r="K811" s="17">
        <v>59800</v>
      </c>
      <c r="N811" s="14">
        <f t="shared" si="46"/>
        <v>59800</v>
      </c>
      <c r="O811" s="15">
        <f t="shared" si="47"/>
        <v>0</v>
      </c>
      <c r="P811" s="16">
        <v>1744158</v>
      </c>
      <c r="Q811" s="17">
        <v>59800</v>
      </c>
      <c r="U811" s="17">
        <v>0</v>
      </c>
      <c r="X811" s="17">
        <v>0</v>
      </c>
      <c r="AG811" s="15">
        <f t="shared" si="48"/>
        <v>0</v>
      </c>
      <c r="AI811" t="s">
        <v>58</v>
      </c>
    </row>
    <row r="812" spans="2:35" x14ac:dyDescent="0.25">
      <c r="B812" t="s">
        <v>41</v>
      </c>
      <c r="D812" s="16">
        <v>1744189</v>
      </c>
      <c r="E812" s="13">
        <v>43720</v>
      </c>
      <c r="G812" s="17">
        <v>59800</v>
      </c>
      <c r="H812" s="17">
        <v>0</v>
      </c>
      <c r="I812" s="17">
        <v>0</v>
      </c>
      <c r="K812" s="17">
        <v>59800</v>
      </c>
      <c r="N812" s="14">
        <f t="shared" si="46"/>
        <v>59800</v>
      </c>
      <c r="O812" s="15">
        <f t="shared" si="47"/>
        <v>0</v>
      </c>
      <c r="P812" s="16">
        <v>1744189</v>
      </c>
      <c r="Q812" s="17">
        <v>59800</v>
      </c>
      <c r="U812" s="17">
        <v>0</v>
      </c>
      <c r="X812" s="17">
        <v>0</v>
      </c>
      <c r="AG812" s="15">
        <f t="shared" si="48"/>
        <v>0</v>
      </c>
      <c r="AI812" t="s">
        <v>58</v>
      </c>
    </row>
    <row r="813" spans="2:35" x14ac:dyDescent="0.25">
      <c r="B813" t="s">
        <v>41</v>
      </c>
      <c r="D813" s="16">
        <v>1744211</v>
      </c>
      <c r="E813" s="13">
        <v>43720</v>
      </c>
      <c r="G813" s="17">
        <v>59800</v>
      </c>
      <c r="H813" s="17">
        <v>0</v>
      </c>
      <c r="I813" s="17">
        <v>0</v>
      </c>
      <c r="K813" s="17">
        <v>59800</v>
      </c>
      <c r="N813" s="14">
        <f t="shared" si="46"/>
        <v>59800</v>
      </c>
      <c r="O813" s="15">
        <f t="shared" si="47"/>
        <v>0</v>
      </c>
      <c r="P813" s="16">
        <v>1744211</v>
      </c>
      <c r="Q813" s="17">
        <v>59800</v>
      </c>
      <c r="U813" s="17">
        <v>0</v>
      </c>
      <c r="X813" s="17">
        <v>0</v>
      </c>
      <c r="AG813" s="15">
        <f t="shared" si="48"/>
        <v>0</v>
      </c>
      <c r="AI813" t="s">
        <v>58</v>
      </c>
    </row>
    <row r="814" spans="2:35" x14ac:dyDescent="0.25">
      <c r="B814" t="s">
        <v>41</v>
      </c>
      <c r="D814" s="16">
        <v>1744362</v>
      </c>
      <c r="E814" s="13">
        <v>43727</v>
      </c>
      <c r="G814" s="17">
        <v>80719</v>
      </c>
      <c r="H814" s="17">
        <v>0</v>
      </c>
      <c r="I814" s="17">
        <v>0</v>
      </c>
      <c r="K814" s="17">
        <v>80719</v>
      </c>
      <c r="N814" s="14">
        <f t="shared" si="46"/>
        <v>80719</v>
      </c>
      <c r="O814" s="15">
        <f t="shared" si="47"/>
        <v>0</v>
      </c>
      <c r="P814" s="16">
        <v>1744362</v>
      </c>
      <c r="Q814" s="17">
        <v>80719</v>
      </c>
      <c r="U814" s="17">
        <v>0</v>
      </c>
      <c r="X814" s="17">
        <v>0</v>
      </c>
      <c r="AG814" s="15">
        <f t="shared" si="48"/>
        <v>0</v>
      </c>
      <c r="AI814" t="s">
        <v>58</v>
      </c>
    </row>
    <row r="815" spans="2:35" x14ac:dyDescent="0.25">
      <c r="B815" t="s">
        <v>41</v>
      </c>
      <c r="D815" s="16">
        <v>1744455</v>
      </c>
      <c r="E815" s="13">
        <v>43720</v>
      </c>
      <c r="G815" s="17">
        <v>605400</v>
      </c>
      <c r="H815" s="17">
        <v>0</v>
      </c>
      <c r="I815" s="17">
        <v>0</v>
      </c>
      <c r="K815" s="17">
        <v>605400</v>
      </c>
      <c r="N815" s="14">
        <f t="shared" si="46"/>
        <v>605400</v>
      </c>
      <c r="O815" s="15">
        <f t="shared" si="47"/>
        <v>0</v>
      </c>
      <c r="P815" s="16">
        <v>1744455</v>
      </c>
      <c r="Q815" s="17">
        <v>605400</v>
      </c>
      <c r="U815" s="17">
        <v>0</v>
      </c>
      <c r="X815" s="17">
        <v>0</v>
      </c>
      <c r="AG815" s="15">
        <f t="shared" si="48"/>
        <v>0</v>
      </c>
      <c r="AI815" t="s">
        <v>58</v>
      </c>
    </row>
    <row r="816" spans="2:35" x14ac:dyDescent="0.25">
      <c r="B816" t="s">
        <v>41</v>
      </c>
      <c r="D816" s="16">
        <v>1744506</v>
      </c>
      <c r="E816" s="13">
        <v>43727</v>
      </c>
      <c r="G816" s="17">
        <v>59782</v>
      </c>
      <c r="H816" s="17">
        <v>0</v>
      </c>
      <c r="I816" s="17">
        <v>0</v>
      </c>
      <c r="K816" s="17">
        <v>59782</v>
      </c>
      <c r="N816" s="14">
        <f t="shared" si="46"/>
        <v>59782</v>
      </c>
      <c r="O816" s="15">
        <f t="shared" si="47"/>
        <v>0</v>
      </c>
      <c r="P816" s="16">
        <v>1744506</v>
      </c>
      <c r="Q816" s="17">
        <v>59782</v>
      </c>
      <c r="U816" s="17">
        <v>0</v>
      </c>
      <c r="X816" s="17">
        <v>0</v>
      </c>
      <c r="AG816" s="15">
        <f t="shared" si="48"/>
        <v>0</v>
      </c>
      <c r="AI816" t="s">
        <v>58</v>
      </c>
    </row>
    <row r="817" spans="2:35" x14ac:dyDescent="0.25">
      <c r="B817" t="s">
        <v>41</v>
      </c>
      <c r="D817" s="16">
        <v>1744579</v>
      </c>
      <c r="E817" s="13">
        <v>43720</v>
      </c>
      <c r="G817" s="17">
        <v>605400</v>
      </c>
      <c r="H817" s="17">
        <v>0</v>
      </c>
      <c r="I817" s="17">
        <v>0</v>
      </c>
      <c r="K817" s="17">
        <v>605400</v>
      </c>
      <c r="N817" s="14">
        <f t="shared" si="46"/>
        <v>605400</v>
      </c>
      <c r="O817" s="15">
        <f t="shared" si="47"/>
        <v>0</v>
      </c>
      <c r="P817" s="16">
        <v>1744579</v>
      </c>
      <c r="Q817" s="17">
        <v>605400</v>
      </c>
      <c r="U817" s="17">
        <v>0</v>
      </c>
      <c r="X817" s="17">
        <v>0</v>
      </c>
      <c r="AG817" s="15">
        <f t="shared" si="48"/>
        <v>0</v>
      </c>
      <c r="AI817" t="s">
        <v>58</v>
      </c>
    </row>
    <row r="818" spans="2:35" x14ac:dyDescent="0.25">
      <c r="B818" t="s">
        <v>41</v>
      </c>
      <c r="D818" s="16">
        <v>1744585</v>
      </c>
      <c r="E818" s="13">
        <v>43720</v>
      </c>
      <c r="G818" s="17">
        <v>59800</v>
      </c>
      <c r="H818" s="17">
        <v>0</v>
      </c>
      <c r="I818" s="17">
        <v>0</v>
      </c>
      <c r="K818" s="17">
        <v>59800</v>
      </c>
      <c r="N818" s="14">
        <f t="shared" si="46"/>
        <v>59800</v>
      </c>
      <c r="O818" s="15">
        <f t="shared" si="47"/>
        <v>0</v>
      </c>
      <c r="P818" s="16">
        <v>1744585</v>
      </c>
      <c r="Q818" s="17">
        <v>59800</v>
      </c>
      <c r="U818" s="17">
        <v>0</v>
      </c>
      <c r="X818" s="17">
        <v>0</v>
      </c>
      <c r="AG818" s="15">
        <f t="shared" si="48"/>
        <v>0</v>
      </c>
      <c r="AI818" t="s">
        <v>58</v>
      </c>
    </row>
    <row r="819" spans="2:35" x14ac:dyDescent="0.25">
      <c r="B819" t="s">
        <v>41</v>
      </c>
      <c r="D819" s="16">
        <v>1744630</v>
      </c>
      <c r="E819" s="13">
        <v>43720</v>
      </c>
      <c r="G819" s="17">
        <v>59800</v>
      </c>
      <c r="H819" s="17">
        <v>0</v>
      </c>
      <c r="I819" s="17">
        <v>0</v>
      </c>
      <c r="K819" s="17">
        <v>59800</v>
      </c>
      <c r="N819" s="14">
        <f t="shared" si="46"/>
        <v>59800</v>
      </c>
      <c r="O819" s="15">
        <f t="shared" si="47"/>
        <v>0</v>
      </c>
      <c r="P819" s="16">
        <v>1744630</v>
      </c>
      <c r="Q819" s="17">
        <v>59800</v>
      </c>
      <c r="U819" s="17">
        <v>0</v>
      </c>
      <c r="X819" s="17">
        <v>0</v>
      </c>
      <c r="AG819" s="15">
        <f t="shared" si="48"/>
        <v>0</v>
      </c>
      <c r="AI819" t="s">
        <v>58</v>
      </c>
    </row>
    <row r="820" spans="2:35" x14ac:dyDescent="0.25">
      <c r="B820" t="s">
        <v>41</v>
      </c>
      <c r="D820" s="16">
        <v>1744653</v>
      </c>
      <c r="E820" s="13">
        <v>43727</v>
      </c>
      <c r="G820" s="17">
        <v>59782</v>
      </c>
      <c r="H820" s="17">
        <v>0</v>
      </c>
      <c r="I820" s="17">
        <v>0</v>
      </c>
      <c r="K820" s="17">
        <v>59782</v>
      </c>
      <c r="N820" s="14">
        <f t="shared" si="46"/>
        <v>59782</v>
      </c>
      <c r="O820" s="15">
        <f t="shared" si="47"/>
        <v>0</v>
      </c>
      <c r="P820" s="16">
        <v>1744653</v>
      </c>
      <c r="Q820" s="17">
        <v>59782</v>
      </c>
      <c r="U820" s="17">
        <v>0</v>
      </c>
      <c r="X820" s="17">
        <v>0</v>
      </c>
      <c r="AG820" s="15">
        <f t="shared" si="48"/>
        <v>0</v>
      </c>
      <c r="AI820" t="s">
        <v>58</v>
      </c>
    </row>
    <row r="821" spans="2:35" x14ac:dyDescent="0.25">
      <c r="B821" t="s">
        <v>41</v>
      </c>
      <c r="D821" s="16">
        <v>1744668</v>
      </c>
      <c r="E821" s="13">
        <v>43720</v>
      </c>
      <c r="G821" s="17">
        <v>213000</v>
      </c>
      <c r="H821" s="17">
        <v>0</v>
      </c>
      <c r="I821" s="17">
        <v>0</v>
      </c>
      <c r="K821" s="17">
        <v>213000</v>
      </c>
      <c r="N821" s="14">
        <f t="shared" si="46"/>
        <v>213000</v>
      </c>
      <c r="O821" s="15">
        <f t="shared" si="47"/>
        <v>0</v>
      </c>
      <c r="P821" s="16">
        <v>1744668</v>
      </c>
      <c r="Q821" s="17">
        <v>213000</v>
      </c>
      <c r="U821" s="17">
        <v>0</v>
      </c>
      <c r="X821" s="17">
        <v>0</v>
      </c>
      <c r="AG821" s="15">
        <f t="shared" si="48"/>
        <v>0</v>
      </c>
      <c r="AI821" t="s">
        <v>58</v>
      </c>
    </row>
    <row r="822" spans="2:35" x14ac:dyDescent="0.25">
      <c r="B822" t="s">
        <v>41</v>
      </c>
      <c r="D822" s="16">
        <v>1744712</v>
      </c>
      <c r="E822" s="13">
        <v>43720</v>
      </c>
      <c r="G822" s="17">
        <v>53800</v>
      </c>
      <c r="H822" s="17">
        <v>0</v>
      </c>
      <c r="I822" s="17">
        <v>0</v>
      </c>
      <c r="K822" s="17">
        <v>53800</v>
      </c>
      <c r="N822" s="14">
        <f t="shared" si="46"/>
        <v>53800</v>
      </c>
      <c r="O822" s="15">
        <f t="shared" si="47"/>
        <v>0</v>
      </c>
      <c r="P822" s="16">
        <v>1744712</v>
      </c>
      <c r="Q822" s="17">
        <v>53800</v>
      </c>
      <c r="U822" s="17">
        <v>0</v>
      </c>
      <c r="X822" s="17">
        <v>0</v>
      </c>
      <c r="AG822" s="15">
        <f t="shared" si="48"/>
        <v>0</v>
      </c>
      <c r="AI822" t="s">
        <v>58</v>
      </c>
    </row>
    <row r="823" spans="2:35" x14ac:dyDescent="0.25">
      <c r="B823" t="s">
        <v>41</v>
      </c>
      <c r="D823" s="16">
        <v>1744730</v>
      </c>
      <c r="E823" s="13">
        <v>43720</v>
      </c>
      <c r="G823" s="17">
        <v>59800</v>
      </c>
      <c r="H823" s="17">
        <v>0</v>
      </c>
      <c r="I823" s="17">
        <v>0</v>
      </c>
      <c r="K823" s="17">
        <v>59800</v>
      </c>
      <c r="N823" s="14">
        <f t="shared" si="46"/>
        <v>59800</v>
      </c>
      <c r="O823" s="15">
        <f t="shared" si="47"/>
        <v>0</v>
      </c>
      <c r="P823" s="16">
        <v>1744730</v>
      </c>
      <c r="Q823" s="17">
        <v>59800</v>
      </c>
      <c r="U823" s="17">
        <v>0</v>
      </c>
      <c r="X823" s="17">
        <v>0</v>
      </c>
      <c r="AG823" s="15">
        <f t="shared" si="48"/>
        <v>0</v>
      </c>
      <c r="AI823" t="s">
        <v>58</v>
      </c>
    </row>
    <row r="824" spans="2:35" x14ac:dyDescent="0.25">
      <c r="B824" t="s">
        <v>41</v>
      </c>
      <c r="D824" s="16">
        <v>1744770</v>
      </c>
      <c r="E824" s="13">
        <v>43720</v>
      </c>
      <c r="G824" s="17">
        <v>59800</v>
      </c>
      <c r="H824" s="17">
        <v>0</v>
      </c>
      <c r="I824" s="17">
        <v>0</v>
      </c>
      <c r="K824" s="17">
        <v>59800</v>
      </c>
      <c r="N824" s="14">
        <f t="shared" si="46"/>
        <v>59800</v>
      </c>
      <c r="O824" s="15">
        <f t="shared" si="47"/>
        <v>0</v>
      </c>
      <c r="P824" s="16">
        <v>1744770</v>
      </c>
      <c r="Q824" s="17">
        <v>59800</v>
      </c>
      <c r="U824" s="17">
        <v>0</v>
      </c>
      <c r="X824" s="17">
        <v>0</v>
      </c>
      <c r="AG824" s="15">
        <f t="shared" si="48"/>
        <v>0</v>
      </c>
      <c r="AI824" t="s">
        <v>58</v>
      </c>
    </row>
    <row r="825" spans="2:35" x14ac:dyDescent="0.25">
      <c r="B825" t="s">
        <v>41</v>
      </c>
      <c r="D825" s="16">
        <v>1744942</v>
      </c>
      <c r="E825" s="13">
        <v>43727</v>
      </c>
      <c r="G825" s="17">
        <v>317400</v>
      </c>
      <c r="H825" s="17">
        <v>0</v>
      </c>
      <c r="I825" s="17">
        <v>0</v>
      </c>
      <c r="K825" s="17">
        <v>317400</v>
      </c>
      <c r="N825" s="14">
        <f t="shared" si="46"/>
        <v>317400</v>
      </c>
      <c r="O825" s="15">
        <f t="shared" si="47"/>
        <v>0</v>
      </c>
      <c r="P825" s="16">
        <v>1744942</v>
      </c>
      <c r="Q825" s="17">
        <v>317400</v>
      </c>
      <c r="U825" s="17">
        <v>0</v>
      </c>
      <c r="X825" s="17">
        <v>0</v>
      </c>
      <c r="AG825" s="15">
        <f t="shared" si="48"/>
        <v>0</v>
      </c>
      <c r="AI825" t="s">
        <v>58</v>
      </c>
    </row>
    <row r="826" spans="2:35" x14ac:dyDescent="0.25">
      <c r="B826" t="s">
        <v>41</v>
      </c>
      <c r="D826" s="16">
        <v>1745196</v>
      </c>
      <c r="E826" s="13">
        <v>43727</v>
      </c>
      <c r="G826" s="17">
        <v>21600</v>
      </c>
      <c r="H826" s="17">
        <v>0</v>
      </c>
      <c r="I826" s="17">
        <v>0</v>
      </c>
      <c r="K826" s="17">
        <v>21600</v>
      </c>
      <c r="N826" s="14">
        <f t="shared" si="46"/>
        <v>21600</v>
      </c>
      <c r="O826" s="15">
        <f t="shared" si="47"/>
        <v>0</v>
      </c>
      <c r="P826" s="16">
        <v>1745196</v>
      </c>
      <c r="Q826" s="17">
        <v>21600</v>
      </c>
      <c r="U826" s="17">
        <v>0</v>
      </c>
      <c r="X826" s="17">
        <v>0</v>
      </c>
      <c r="AG826" s="15">
        <f t="shared" si="48"/>
        <v>0</v>
      </c>
      <c r="AI826" t="s">
        <v>58</v>
      </c>
    </row>
    <row r="827" spans="2:35" x14ac:dyDescent="0.25">
      <c r="B827" t="s">
        <v>41</v>
      </c>
      <c r="D827" s="16">
        <v>1745215</v>
      </c>
      <c r="E827" s="13">
        <v>43720</v>
      </c>
      <c r="G827" s="17">
        <v>59800</v>
      </c>
      <c r="H827" s="17">
        <v>0</v>
      </c>
      <c r="I827" s="17">
        <v>0</v>
      </c>
      <c r="K827" s="17">
        <v>59800</v>
      </c>
      <c r="N827" s="14">
        <f t="shared" si="46"/>
        <v>59800</v>
      </c>
      <c r="O827" s="15">
        <f t="shared" si="47"/>
        <v>0</v>
      </c>
      <c r="P827" s="16">
        <v>1745215</v>
      </c>
      <c r="Q827" s="17">
        <v>59800</v>
      </c>
      <c r="U827" s="17">
        <v>0</v>
      </c>
      <c r="X827" s="17">
        <v>0</v>
      </c>
      <c r="AG827" s="15">
        <f t="shared" si="48"/>
        <v>0</v>
      </c>
      <c r="AI827" t="s">
        <v>58</v>
      </c>
    </row>
    <row r="828" spans="2:35" x14ac:dyDescent="0.25">
      <c r="B828" t="s">
        <v>41</v>
      </c>
      <c r="D828" s="16">
        <v>1745860</v>
      </c>
      <c r="E828" s="13">
        <v>43727</v>
      </c>
      <c r="G828" s="17">
        <v>83800</v>
      </c>
      <c r="H828" s="17">
        <v>0</v>
      </c>
      <c r="I828" s="17">
        <v>0</v>
      </c>
      <c r="K828" s="17">
        <v>83800</v>
      </c>
      <c r="N828" s="14">
        <f t="shared" si="46"/>
        <v>83800</v>
      </c>
      <c r="O828" s="15">
        <f t="shared" si="47"/>
        <v>0</v>
      </c>
      <c r="P828" s="16">
        <v>1745860</v>
      </c>
      <c r="Q828" s="17">
        <v>83800</v>
      </c>
      <c r="U828" s="17">
        <v>0</v>
      </c>
      <c r="X828" s="17">
        <v>0</v>
      </c>
      <c r="AG828" s="15">
        <f t="shared" si="48"/>
        <v>0</v>
      </c>
      <c r="AI828" t="s">
        <v>58</v>
      </c>
    </row>
    <row r="829" spans="2:35" x14ac:dyDescent="0.25">
      <c r="B829" t="s">
        <v>41</v>
      </c>
      <c r="D829" s="16">
        <v>1745938</v>
      </c>
      <c r="E829" s="13">
        <v>43727</v>
      </c>
      <c r="G829" s="17">
        <v>59800</v>
      </c>
      <c r="H829" s="17">
        <v>0</v>
      </c>
      <c r="I829" s="17">
        <v>0</v>
      </c>
      <c r="K829" s="17">
        <v>59800</v>
      </c>
      <c r="N829" s="14">
        <f t="shared" si="46"/>
        <v>59800</v>
      </c>
      <c r="O829" s="15">
        <f t="shared" si="47"/>
        <v>0</v>
      </c>
      <c r="P829" s="16">
        <v>1745938</v>
      </c>
      <c r="Q829" s="17">
        <v>59800</v>
      </c>
      <c r="U829" s="17">
        <v>0</v>
      </c>
      <c r="X829" s="17">
        <v>0</v>
      </c>
      <c r="AG829" s="15">
        <f t="shared" si="48"/>
        <v>0</v>
      </c>
      <c r="AI829" t="s">
        <v>58</v>
      </c>
    </row>
    <row r="830" spans="2:35" x14ac:dyDescent="0.25">
      <c r="B830" t="s">
        <v>41</v>
      </c>
      <c r="D830" s="16">
        <v>1746018</v>
      </c>
      <c r="E830" s="13">
        <v>43727</v>
      </c>
      <c r="G830" s="17">
        <v>59782</v>
      </c>
      <c r="H830" s="17">
        <v>0</v>
      </c>
      <c r="I830" s="17">
        <v>0</v>
      </c>
      <c r="K830" s="17">
        <v>59782</v>
      </c>
      <c r="N830" s="14">
        <f t="shared" si="46"/>
        <v>59782</v>
      </c>
      <c r="O830" s="15">
        <f t="shared" si="47"/>
        <v>0</v>
      </c>
      <c r="P830" s="16">
        <v>1746018</v>
      </c>
      <c r="Q830" s="17">
        <v>59782</v>
      </c>
      <c r="U830" s="17">
        <v>0</v>
      </c>
      <c r="X830" s="17">
        <v>0</v>
      </c>
      <c r="AG830" s="15">
        <f t="shared" si="48"/>
        <v>0</v>
      </c>
      <c r="AI830" t="s">
        <v>58</v>
      </c>
    </row>
    <row r="831" spans="2:35" x14ac:dyDescent="0.25">
      <c r="B831" t="s">
        <v>41</v>
      </c>
      <c r="D831" s="16">
        <v>1746253</v>
      </c>
      <c r="E831" s="13">
        <v>43727</v>
      </c>
      <c r="G831" s="17">
        <v>59800</v>
      </c>
      <c r="H831" s="17">
        <v>0</v>
      </c>
      <c r="I831" s="17">
        <v>0</v>
      </c>
      <c r="K831" s="17">
        <v>59800</v>
      </c>
      <c r="N831" s="14">
        <f t="shared" si="46"/>
        <v>59800</v>
      </c>
      <c r="O831" s="15">
        <f t="shared" si="47"/>
        <v>0</v>
      </c>
      <c r="P831" s="16">
        <v>1746253</v>
      </c>
      <c r="Q831" s="17">
        <v>59800</v>
      </c>
      <c r="U831" s="17">
        <v>0</v>
      </c>
      <c r="X831" s="17">
        <v>0</v>
      </c>
      <c r="AG831" s="15">
        <f t="shared" si="48"/>
        <v>0</v>
      </c>
      <c r="AI831" t="s">
        <v>58</v>
      </c>
    </row>
    <row r="832" spans="2:35" x14ac:dyDescent="0.25">
      <c r="B832" t="s">
        <v>41</v>
      </c>
      <c r="D832" s="16">
        <v>1746324</v>
      </c>
      <c r="E832" s="13">
        <v>43727</v>
      </c>
      <c r="G832" s="17">
        <v>59800</v>
      </c>
      <c r="H832" s="17">
        <v>0</v>
      </c>
      <c r="I832" s="17">
        <v>0</v>
      </c>
      <c r="K832" s="17">
        <v>59800</v>
      </c>
      <c r="N832" s="14">
        <f t="shared" si="46"/>
        <v>59800</v>
      </c>
      <c r="O832" s="15">
        <f t="shared" si="47"/>
        <v>0</v>
      </c>
      <c r="P832" s="16">
        <v>1746324</v>
      </c>
      <c r="Q832" s="17">
        <v>59800</v>
      </c>
      <c r="U832" s="17">
        <v>0</v>
      </c>
      <c r="X832" s="17">
        <v>0</v>
      </c>
      <c r="AG832" s="15">
        <f t="shared" si="48"/>
        <v>0</v>
      </c>
      <c r="AI832" t="s">
        <v>58</v>
      </c>
    </row>
    <row r="833" spans="2:35" x14ac:dyDescent="0.25">
      <c r="B833" t="s">
        <v>41</v>
      </c>
      <c r="D833" s="16">
        <v>1746346</v>
      </c>
      <c r="E833" s="13">
        <v>43727</v>
      </c>
      <c r="G833" s="17">
        <v>569600</v>
      </c>
      <c r="H833" s="17">
        <v>0</v>
      </c>
      <c r="I833" s="17">
        <v>0</v>
      </c>
      <c r="K833" s="17">
        <v>569600</v>
      </c>
      <c r="N833" s="14">
        <f t="shared" si="46"/>
        <v>569600</v>
      </c>
      <c r="O833" s="15">
        <f t="shared" si="47"/>
        <v>0</v>
      </c>
      <c r="P833" s="16">
        <v>1746346</v>
      </c>
      <c r="Q833" s="17">
        <v>569600</v>
      </c>
      <c r="U833" s="17">
        <v>0</v>
      </c>
      <c r="X833" s="17">
        <v>0</v>
      </c>
      <c r="AG833" s="15">
        <f t="shared" si="48"/>
        <v>0</v>
      </c>
      <c r="AI833" t="s">
        <v>58</v>
      </c>
    </row>
    <row r="834" spans="2:35" x14ac:dyDescent="0.25">
      <c r="B834" t="s">
        <v>41</v>
      </c>
      <c r="D834" s="16">
        <v>1746528</v>
      </c>
      <c r="E834" s="13">
        <v>43727</v>
      </c>
      <c r="G834" s="17">
        <v>59800</v>
      </c>
      <c r="H834" s="17">
        <v>0</v>
      </c>
      <c r="I834" s="17">
        <v>0</v>
      </c>
      <c r="K834" s="17">
        <v>59800</v>
      </c>
      <c r="N834" s="14">
        <f t="shared" si="46"/>
        <v>59800</v>
      </c>
      <c r="O834" s="15">
        <f t="shared" si="47"/>
        <v>0</v>
      </c>
      <c r="P834" s="16">
        <v>1746528</v>
      </c>
      <c r="Q834" s="17">
        <v>59800</v>
      </c>
      <c r="U834" s="17">
        <v>0</v>
      </c>
      <c r="X834" s="17">
        <v>0</v>
      </c>
      <c r="AG834" s="15">
        <f t="shared" si="48"/>
        <v>0</v>
      </c>
      <c r="AI834" t="s">
        <v>58</v>
      </c>
    </row>
    <row r="835" spans="2:35" x14ac:dyDescent="0.25">
      <c r="B835" t="s">
        <v>41</v>
      </c>
      <c r="D835" s="16">
        <v>1746879</v>
      </c>
      <c r="E835" s="13">
        <v>43727</v>
      </c>
      <c r="G835" s="17">
        <v>59800</v>
      </c>
      <c r="H835" s="17">
        <v>0</v>
      </c>
      <c r="I835" s="17">
        <v>0</v>
      </c>
      <c r="K835" s="17">
        <v>59800</v>
      </c>
      <c r="N835" s="14">
        <f t="shared" si="46"/>
        <v>59800</v>
      </c>
      <c r="O835" s="15">
        <f t="shared" si="47"/>
        <v>0</v>
      </c>
      <c r="P835" s="16">
        <v>1746879</v>
      </c>
      <c r="Q835" s="17">
        <v>59800</v>
      </c>
      <c r="U835" s="17">
        <v>0</v>
      </c>
      <c r="X835" s="17">
        <v>0</v>
      </c>
      <c r="AG835" s="15">
        <f t="shared" si="48"/>
        <v>0</v>
      </c>
      <c r="AI835" t="s">
        <v>58</v>
      </c>
    </row>
    <row r="836" spans="2:35" x14ac:dyDescent="0.25">
      <c r="B836" t="s">
        <v>41</v>
      </c>
      <c r="D836" s="16">
        <v>1746901</v>
      </c>
      <c r="E836" s="13">
        <v>43727</v>
      </c>
      <c r="G836" s="17">
        <v>59800</v>
      </c>
      <c r="H836" s="17">
        <v>0</v>
      </c>
      <c r="I836" s="17">
        <v>0</v>
      </c>
      <c r="K836" s="17">
        <v>59800</v>
      </c>
      <c r="N836" s="14">
        <f t="shared" si="46"/>
        <v>59800</v>
      </c>
      <c r="O836" s="15">
        <f t="shared" si="47"/>
        <v>0</v>
      </c>
      <c r="P836" s="16">
        <v>1746901</v>
      </c>
      <c r="Q836" s="17">
        <v>59800</v>
      </c>
      <c r="U836" s="17">
        <v>0</v>
      </c>
      <c r="X836" s="17">
        <v>0</v>
      </c>
      <c r="AG836" s="15">
        <f t="shared" si="48"/>
        <v>0</v>
      </c>
      <c r="AI836" t="s">
        <v>58</v>
      </c>
    </row>
    <row r="837" spans="2:35" x14ac:dyDescent="0.25">
      <c r="B837" t="s">
        <v>41</v>
      </c>
      <c r="D837" s="16">
        <v>1747029</v>
      </c>
      <c r="E837" s="13">
        <v>43727</v>
      </c>
      <c r="G837" s="17">
        <v>605400</v>
      </c>
      <c r="H837" s="17">
        <v>0</v>
      </c>
      <c r="I837" s="17">
        <v>0</v>
      </c>
      <c r="K837" s="17">
        <v>605400</v>
      </c>
      <c r="N837" s="14">
        <f t="shared" si="46"/>
        <v>605400</v>
      </c>
      <c r="O837" s="15">
        <f t="shared" si="47"/>
        <v>0</v>
      </c>
      <c r="P837" s="16">
        <v>1747029</v>
      </c>
      <c r="Q837" s="17">
        <v>605400</v>
      </c>
      <c r="U837" s="17">
        <v>0</v>
      </c>
      <c r="X837" s="17">
        <v>0</v>
      </c>
      <c r="AG837" s="15">
        <f t="shared" si="48"/>
        <v>0</v>
      </c>
      <c r="AI837" t="s">
        <v>58</v>
      </c>
    </row>
    <row r="838" spans="2:35" x14ac:dyDescent="0.25">
      <c r="B838" t="s">
        <v>41</v>
      </c>
      <c r="D838" s="16">
        <v>1747060</v>
      </c>
      <c r="E838" s="13">
        <v>43727</v>
      </c>
      <c r="G838" s="17">
        <v>80719</v>
      </c>
      <c r="H838" s="17">
        <v>0</v>
      </c>
      <c r="I838" s="17">
        <v>0</v>
      </c>
      <c r="K838" s="17">
        <v>80719</v>
      </c>
      <c r="N838" s="14">
        <f t="shared" si="46"/>
        <v>80719</v>
      </c>
      <c r="O838" s="15">
        <f t="shared" si="47"/>
        <v>0</v>
      </c>
      <c r="P838" s="16">
        <v>1747060</v>
      </c>
      <c r="Q838" s="17">
        <v>80719</v>
      </c>
      <c r="U838" s="17">
        <v>0</v>
      </c>
      <c r="X838" s="17">
        <v>0</v>
      </c>
      <c r="AG838" s="15">
        <f t="shared" si="48"/>
        <v>0</v>
      </c>
      <c r="AI838" t="s">
        <v>58</v>
      </c>
    </row>
    <row r="839" spans="2:35" x14ac:dyDescent="0.25">
      <c r="B839" t="s">
        <v>41</v>
      </c>
      <c r="D839" s="16">
        <v>1747102</v>
      </c>
      <c r="E839" s="13">
        <v>43727</v>
      </c>
      <c r="G839" s="17">
        <v>605400</v>
      </c>
      <c r="H839" s="17">
        <v>0</v>
      </c>
      <c r="I839" s="17">
        <v>0</v>
      </c>
      <c r="K839" s="17">
        <v>605400</v>
      </c>
      <c r="N839" s="14">
        <f t="shared" si="46"/>
        <v>605400</v>
      </c>
      <c r="O839" s="15">
        <f t="shared" si="47"/>
        <v>0</v>
      </c>
      <c r="P839" s="16">
        <v>1747102</v>
      </c>
      <c r="Q839" s="17">
        <v>605400</v>
      </c>
      <c r="U839" s="17">
        <v>0</v>
      </c>
      <c r="X839" s="17">
        <v>0</v>
      </c>
      <c r="AG839" s="15">
        <f t="shared" si="48"/>
        <v>0</v>
      </c>
      <c r="AI839" t="s">
        <v>58</v>
      </c>
    </row>
    <row r="840" spans="2:35" x14ac:dyDescent="0.25">
      <c r="B840" t="s">
        <v>41</v>
      </c>
      <c r="D840" s="16">
        <v>1747702</v>
      </c>
      <c r="E840" s="13">
        <v>43727</v>
      </c>
      <c r="G840" s="17">
        <v>59800</v>
      </c>
      <c r="H840" s="17">
        <v>0</v>
      </c>
      <c r="I840" s="17">
        <v>0</v>
      </c>
      <c r="K840" s="17">
        <v>59800</v>
      </c>
      <c r="N840" s="14">
        <f t="shared" si="46"/>
        <v>59800</v>
      </c>
      <c r="O840" s="15">
        <f t="shared" si="47"/>
        <v>0</v>
      </c>
      <c r="P840" s="16">
        <v>1747702</v>
      </c>
      <c r="Q840" s="17">
        <v>59800</v>
      </c>
      <c r="U840" s="17">
        <v>0</v>
      </c>
      <c r="X840" s="17">
        <v>0</v>
      </c>
      <c r="AG840" s="15">
        <f t="shared" si="48"/>
        <v>0</v>
      </c>
      <c r="AI840" t="s">
        <v>58</v>
      </c>
    </row>
    <row r="841" spans="2:35" x14ac:dyDescent="0.25">
      <c r="B841" t="s">
        <v>41</v>
      </c>
      <c r="D841" s="16">
        <v>1747845</v>
      </c>
      <c r="E841" s="13">
        <v>43727</v>
      </c>
      <c r="G841" s="17">
        <v>59782</v>
      </c>
      <c r="H841" s="17">
        <v>0</v>
      </c>
      <c r="I841" s="17">
        <v>0</v>
      </c>
      <c r="K841" s="17">
        <v>59782</v>
      </c>
      <c r="N841" s="14">
        <f t="shared" si="46"/>
        <v>59782</v>
      </c>
      <c r="O841" s="15">
        <f t="shared" si="47"/>
        <v>0</v>
      </c>
      <c r="P841" s="16">
        <v>1747845</v>
      </c>
      <c r="Q841" s="17">
        <v>59782</v>
      </c>
      <c r="U841" s="17">
        <v>0</v>
      </c>
      <c r="X841" s="17">
        <v>0</v>
      </c>
      <c r="AG841" s="15">
        <f t="shared" si="48"/>
        <v>0</v>
      </c>
      <c r="AI841" t="s">
        <v>58</v>
      </c>
    </row>
    <row r="842" spans="2:35" x14ac:dyDescent="0.25">
      <c r="B842" t="s">
        <v>41</v>
      </c>
      <c r="D842" s="16">
        <v>1747917</v>
      </c>
      <c r="E842" s="13">
        <v>43727</v>
      </c>
      <c r="G842" s="17">
        <v>59800</v>
      </c>
      <c r="H842" s="17">
        <v>0</v>
      </c>
      <c r="I842" s="17">
        <v>0</v>
      </c>
      <c r="K842" s="17">
        <v>59800</v>
      </c>
      <c r="N842" s="14">
        <f t="shared" ref="N842:N905" si="49">J842+K842+L842+M842</f>
        <v>59800</v>
      </c>
      <c r="O842" s="15">
        <f t="shared" ref="O842:O905" si="50">+G842-I842-N842</f>
        <v>0</v>
      </c>
      <c r="P842" s="16">
        <v>1747917</v>
      </c>
      <c r="Q842" s="17">
        <v>59800</v>
      </c>
      <c r="U842" s="17">
        <v>0</v>
      </c>
      <c r="X842" s="17">
        <v>0</v>
      </c>
      <c r="AG842" s="15">
        <f t="shared" ref="AG842:AG905" si="51">+G842-I842-N842-R842-Z842-AC842-S842-U842-AF842-X842</f>
        <v>0</v>
      </c>
      <c r="AI842" t="s">
        <v>58</v>
      </c>
    </row>
    <row r="843" spans="2:35" x14ac:dyDescent="0.25">
      <c r="B843" t="s">
        <v>41</v>
      </c>
      <c r="D843" s="16">
        <v>1748005</v>
      </c>
      <c r="E843" s="13">
        <v>43727</v>
      </c>
      <c r="G843" s="17">
        <v>59800</v>
      </c>
      <c r="H843" s="17">
        <v>0</v>
      </c>
      <c r="I843" s="17">
        <v>0</v>
      </c>
      <c r="K843" s="17">
        <v>59800</v>
      </c>
      <c r="N843" s="14">
        <f t="shared" si="49"/>
        <v>59800</v>
      </c>
      <c r="O843" s="15">
        <f t="shared" si="50"/>
        <v>0</v>
      </c>
      <c r="P843" s="16">
        <v>1748005</v>
      </c>
      <c r="Q843" s="17">
        <v>59800</v>
      </c>
      <c r="U843" s="17">
        <v>0</v>
      </c>
      <c r="X843" s="17">
        <v>0</v>
      </c>
      <c r="AG843" s="15">
        <f t="shared" si="51"/>
        <v>0</v>
      </c>
      <c r="AI843" t="s">
        <v>58</v>
      </c>
    </row>
    <row r="844" spans="2:35" x14ac:dyDescent="0.25">
      <c r="B844" t="s">
        <v>41</v>
      </c>
      <c r="D844" s="16">
        <v>1805306</v>
      </c>
      <c r="E844" s="13">
        <v>43894</v>
      </c>
      <c r="G844" s="17">
        <v>3400</v>
      </c>
      <c r="H844" s="17">
        <v>0</v>
      </c>
      <c r="I844" s="17">
        <v>0</v>
      </c>
      <c r="K844" s="17">
        <v>3400</v>
      </c>
      <c r="N844" s="14">
        <f t="shared" si="49"/>
        <v>3400</v>
      </c>
      <c r="O844" s="15">
        <f t="shared" si="50"/>
        <v>0</v>
      </c>
      <c r="P844" s="16">
        <v>1805306</v>
      </c>
      <c r="Q844" s="17">
        <v>3400</v>
      </c>
      <c r="U844" s="17">
        <v>0</v>
      </c>
      <c r="X844" s="17">
        <v>0</v>
      </c>
      <c r="AG844" s="15">
        <f t="shared" si="51"/>
        <v>0</v>
      </c>
      <c r="AI844" t="s">
        <v>58</v>
      </c>
    </row>
    <row r="845" spans="2:35" x14ac:dyDescent="0.25">
      <c r="B845" t="s">
        <v>41</v>
      </c>
      <c r="D845" s="16">
        <v>1816033</v>
      </c>
      <c r="E845" s="13">
        <v>43927</v>
      </c>
      <c r="G845" s="17">
        <v>489600</v>
      </c>
      <c r="H845" s="17">
        <v>0</v>
      </c>
      <c r="I845" s="17">
        <v>0</v>
      </c>
      <c r="K845" s="17">
        <v>489600</v>
      </c>
      <c r="N845" s="14">
        <f t="shared" si="49"/>
        <v>489600</v>
      </c>
      <c r="O845" s="15">
        <f t="shared" si="50"/>
        <v>0</v>
      </c>
      <c r="P845" s="16">
        <v>1816033</v>
      </c>
      <c r="Q845" s="17">
        <v>489600</v>
      </c>
      <c r="U845" s="17">
        <v>0</v>
      </c>
      <c r="X845" s="17">
        <v>0</v>
      </c>
      <c r="AG845" s="15">
        <f t="shared" si="51"/>
        <v>0</v>
      </c>
      <c r="AI845" t="s">
        <v>58</v>
      </c>
    </row>
    <row r="846" spans="2:35" x14ac:dyDescent="0.25">
      <c r="B846" t="s">
        <v>41</v>
      </c>
      <c r="D846" s="16">
        <v>1819615</v>
      </c>
      <c r="E846" s="13">
        <v>43900</v>
      </c>
      <c r="G846" s="17">
        <v>59800</v>
      </c>
      <c r="H846" s="17">
        <v>0</v>
      </c>
      <c r="I846" s="17">
        <v>0</v>
      </c>
      <c r="K846" s="17">
        <v>59800</v>
      </c>
      <c r="N846" s="14">
        <f t="shared" si="49"/>
        <v>59800</v>
      </c>
      <c r="O846" s="15">
        <f t="shared" si="50"/>
        <v>0</v>
      </c>
      <c r="P846" s="16">
        <v>1819615</v>
      </c>
      <c r="Q846" s="17">
        <v>59800</v>
      </c>
      <c r="U846" s="17">
        <v>0</v>
      </c>
      <c r="X846" s="17">
        <v>0</v>
      </c>
      <c r="AG846" s="15">
        <f t="shared" si="51"/>
        <v>0</v>
      </c>
      <c r="AI846" t="s">
        <v>58</v>
      </c>
    </row>
    <row r="847" spans="2:35" x14ac:dyDescent="0.25">
      <c r="B847" t="s">
        <v>41</v>
      </c>
      <c r="D847" s="16">
        <v>1822274</v>
      </c>
      <c r="E847" s="13">
        <v>43927</v>
      </c>
      <c r="G847" s="17">
        <v>51600</v>
      </c>
      <c r="H847" s="17">
        <v>0</v>
      </c>
      <c r="I847" s="17">
        <v>0</v>
      </c>
      <c r="K847" s="17">
        <v>51600</v>
      </c>
      <c r="N847" s="14">
        <f t="shared" si="49"/>
        <v>51600</v>
      </c>
      <c r="O847" s="15">
        <f t="shared" si="50"/>
        <v>0</v>
      </c>
      <c r="P847" s="16">
        <v>1822274</v>
      </c>
      <c r="Q847" s="17">
        <v>51600</v>
      </c>
      <c r="U847" s="17">
        <v>0</v>
      </c>
      <c r="X847" s="17">
        <v>0</v>
      </c>
      <c r="AG847" s="15">
        <f t="shared" si="51"/>
        <v>0</v>
      </c>
      <c r="AI847" t="s">
        <v>58</v>
      </c>
    </row>
    <row r="848" spans="2:35" x14ac:dyDescent="0.25">
      <c r="B848" t="s">
        <v>41</v>
      </c>
      <c r="D848" s="16">
        <v>1823924</v>
      </c>
      <c r="E848" s="13">
        <v>43929</v>
      </c>
      <c r="G848" s="17">
        <v>49600</v>
      </c>
      <c r="H848" s="17">
        <v>0</v>
      </c>
      <c r="I848" s="17">
        <v>0</v>
      </c>
      <c r="K848" s="17">
        <v>49600</v>
      </c>
      <c r="N848" s="14">
        <f t="shared" si="49"/>
        <v>49600</v>
      </c>
      <c r="O848" s="15">
        <f t="shared" si="50"/>
        <v>0</v>
      </c>
      <c r="P848" s="16">
        <v>1823924</v>
      </c>
      <c r="Q848" s="17">
        <v>49600</v>
      </c>
      <c r="U848" s="17">
        <v>0</v>
      </c>
      <c r="X848" s="17">
        <v>0</v>
      </c>
      <c r="AG848" s="15">
        <f t="shared" si="51"/>
        <v>0</v>
      </c>
      <c r="AI848" t="s">
        <v>58</v>
      </c>
    </row>
    <row r="849" spans="2:35" x14ac:dyDescent="0.25">
      <c r="B849" t="s">
        <v>41</v>
      </c>
      <c r="D849" s="16">
        <v>1833935</v>
      </c>
      <c r="E849" s="13">
        <v>43959</v>
      </c>
      <c r="G849" s="17">
        <v>10770</v>
      </c>
      <c r="H849" s="17">
        <v>0</v>
      </c>
      <c r="I849" s="17">
        <v>0</v>
      </c>
      <c r="K849" s="17">
        <v>10770</v>
      </c>
      <c r="N849" s="14">
        <f t="shared" si="49"/>
        <v>10770</v>
      </c>
      <c r="O849" s="15">
        <f t="shared" si="50"/>
        <v>0</v>
      </c>
      <c r="P849" s="16">
        <v>1833935</v>
      </c>
      <c r="Q849" s="17">
        <v>10770</v>
      </c>
      <c r="U849" s="17">
        <v>0</v>
      </c>
      <c r="X849" s="17">
        <v>0</v>
      </c>
      <c r="AG849" s="15">
        <f t="shared" si="51"/>
        <v>0</v>
      </c>
      <c r="AI849" t="s">
        <v>58</v>
      </c>
    </row>
    <row r="850" spans="2:35" x14ac:dyDescent="0.25">
      <c r="B850" t="s">
        <v>41</v>
      </c>
      <c r="D850" s="16">
        <v>1834707</v>
      </c>
      <c r="E850" s="13">
        <v>43959</v>
      </c>
      <c r="G850" s="17">
        <v>69298</v>
      </c>
      <c r="H850" s="17">
        <v>0</v>
      </c>
      <c r="I850" s="17">
        <v>0</v>
      </c>
      <c r="K850" s="17">
        <v>69298</v>
      </c>
      <c r="N850" s="14">
        <f t="shared" si="49"/>
        <v>69298</v>
      </c>
      <c r="O850" s="15">
        <f t="shared" si="50"/>
        <v>0</v>
      </c>
      <c r="P850" s="16">
        <v>1834707</v>
      </c>
      <c r="Q850" s="17">
        <v>69298</v>
      </c>
      <c r="U850" s="17">
        <v>0</v>
      </c>
      <c r="X850" s="17">
        <v>0</v>
      </c>
      <c r="AG850" s="15">
        <f t="shared" si="51"/>
        <v>0</v>
      </c>
      <c r="AI850" t="s">
        <v>58</v>
      </c>
    </row>
    <row r="851" spans="2:35" x14ac:dyDescent="0.25">
      <c r="B851" t="s">
        <v>41</v>
      </c>
      <c r="D851" s="16">
        <v>1838729</v>
      </c>
      <c r="E851" s="13">
        <v>43983</v>
      </c>
      <c r="G851" s="17">
        <v>106000</v>
      </c>
      <c r="H851" s="17">
        <v>0</v>
      </c>
      <c r="I851" s="17">
        <v>0</v>
      </c>
      <c r="K851" s="17">
        <v>106000</v>
      </c>
      <c r="N851" s="14">
        <f t="shared" si="49"/>
        <v>106000</v>
      </c>
      <c r="O851" s="15">
        <f t="shared" si="50"/>
        <v>0</v>
      </c>
      <c r="P851" s="16">
        <v>1838729</v>
      </c>
      <c r="Q851" s="17">
        <v>106000</v>
      </c>
      <c r="U851" s="17">
        <v>0</v>
      </c>
      <c r="X851" s="17">
        <v>0</v>
      </c>
      <c r="AG851" s="15">
        <f t="shared" si="51"/>
        <v>0</v>
      </c>
      <c r="AI851" t="s">
        <v>58</v>
      </c>
    </row>
    <row r="852" spans="2:35" x14ac:dyDescent="0.25">
      <c r="B852" t="s">
        <v>41</v>
      </c>
      <c r="D852" s="16">
        <v>1842103</v>
      </c>
      <c r="E852" s="13">
        <v>1</v>
      </c>
      <c r="G852" s="17">
        <v>9532266</v>
      </c>
      <c r="H852" s="17">
        <v>0</v>
      </c>
      <c r="I852" s="17">
        <v>0</v>
      </c>
      <c r="K852" s="17">
        <v>9532266</v>
      </c>
      <c r="N852" s="14">
        <f t="shared" si="49"/>
        <v>9532266</v>
      </c>
      <c r="O852" s="15">
        <f t="shared" si="50"/>
        <v>0</v>
      </c>
      <c r="P852" s="16">
        <v>1842103</v>
      </c>
      <c r="Q852" s="17">
        <v>9532266</v>
      </c>
      <c r="U852" s="17">
        <v>0</v>
      </c>
      <c r="X852" s="17">
        <v>0</v>
      </c>
      <c r="AG852" s="15">
        <f t="shared" si="51"/>
        <v>0</v>
      </c>
      <c r="AI852" t="s">
        <v>58</v>
      </c>
    </row>
    <row r="853" spans="2:35" x14ac:dyDescent="0.25">
      <c r="B853" t="s">
        <v>41</v>
      </c>
      <c r="D853" s="16">
        <v>1849634</v>
      </c>
      <c r="E853" s="13">
        <v>44049</v>
      </c>
      <c r="G853" s="17">
        <v>2900</v>
      </c>
      <c r="H853" s="17">
        <v>0</v>
      </c>
      <c r="I853" s="17">
        <v>0</v>
      </c>
      <c r="K853" s="17">
        <v>2900</v>
      </c>
      <c r="N853" s="14">
        <f t="shared" si="49"/>
        <v>2900</v>
      </c>
      <c r="O853" s="15">
        <f t="shared" si="50"/>
        <v>0</v>
      </c>
      <c r="P853" s="16">
        <v>1849634</v>
      </c>
      <c r="Q853" s="17">
        <v>2900</v>
      </c>
      <c r="U853" s="17">
        <v>0</v>
      </c>
      <c r="X853" s="17">
        <v>0</v>
      </c>
      <c r="AG853" s="15">
        <f t="shared" si="51"/>
        <v>0</v>
      </c>
      <c r="AI853" t="s">
        <v>58</v>
      </c>
    </row>
    <row r="854" spans="2:35" x14ac:dyDescent="0.25">
      <c r="B854" t="s">
        <v>41</v>
      </c>
      <c r="D854" s="16">
        <v>1853017</v>
      </c>
      <c r="E854" s="13">
        <v>44113</v>
      </c>
      <c r="G854" s="17">
        <v>3468</v>
      </c>
      <c r="H854" s="17">
        <v>0</v>
      </c>
      <c r="I854" s="17">
        <v>0</v>
      </c>
      <c r="K854" s="17">
        <v>3468</v>
      </c>
      <c r="N854" s="14">
        <f t="shared" si="49"/>
        <v>3468</v>
      </c>
      <c r="O854" s="15">
        <f t="shared" si="50"/>
        <v>0</v>
      </c>
      <c r="P854" s="16">
        <v>1853017</v>
      </c>
      <c r="Q854" s="17">
        <v>3468</v>
      </c>
      <c r="U854" s="17">
        <v>0</v>
      </c>
      <c r="X854" s="17">
        <v>0</v>
      </c>
      <c r="AG854" s="15">
        <f t="shared" si="51"/>
        <v>0</v>
      </c>
      <c r="AI854" t="s">
        <v>58</v>
      </c>
    </row>
    <row r="855" spans="2:35" x14ac:dyDescent="0.25">
      <c r="B855" t="s">
        <v>41</v>
      </c>
      <c r="D855" s="16">
        <v>1853148</v>
      </c>
      <c r="E855" s="13">
        <v>44049</v>
      </c>
      <c r="G855" s="17">
        <v>61786</v>
      </c>
      <c r="H855" s="17">
        <v>0</v>
      </c>
      <c r="I855" s="17">
        <v>0</v>
      </c>
      <c r="K855" s="17">
        <v>61786</v>
      </c>
      <c r="N855" s="14">
        <f t="shared" si="49"/>
        <v>61786</v>
      </c>
      <c r="O855" s="15">
        <f t="shared" si="50"/>
        <v>0</v>
      </c>
      <c r="P855" s="16">
        <v>1853148</v>
      </c>
      <c r="Q855" s="17">
        <v>61786</v>
      </c>
      <c r="U855" s="17">
        <v>0</v>
      </c>
      <c r="X855" s="17">
        <v>0</v>
      </c>
      <c r="AG855" s="15">
        <f t="shared" si="51"/>
        <v>0</v>
      </c>
      <c r="AI855" t="s">
        <v>58</v>
      </c>
    </row>
    <row r="856" spans="2:35" x14ac:dyDescent="0.25">
      <c r="B856" t="s">
        <v>41</v>
      </c>
      <c r="D856" s="16">
        <v>1854026</v>
      </c>
      <c r="E856" s="13">
        <v>44049</v>
      </c>
      <c r="G856" s="17">
        <v>38793</v>
      </c>
      <c r="H856" s="17">
        <v>0</v>
      </c>
      <c r="I856" s="17">
        <v>0</v>
      </c>
      <c r="K856" s="17">
        <v>38793</v>
      </c>
      <c r="N856" s="14">
        <f t="shared" si="49"/>
        <v>38793</v>
      </c>
      <c r="O856" s="15">
        <f t="shared" si="50"/>
        <v>0</v>
      </c>
      <c r="P856" s="16">
        <v>1854026</v>
      </c>
      <c r="Q856" s="17">
        <v>38793</v>
      </c>
      <c r="U856" s="17">
        <v>0</v>
      </c>
      <c r="X856" s="17">
        <v>0</v>
      </c>
      <c r="AG856" s="15">
        <f t="shared" si="51"/>
        <v>0</v>
      </c>
      <c r="AI856" t="s">
        <v>58</v>
      </c>
    </row>
    <row r="857" spans="2:35" x14ac:dyDescent="0.25">
      <c r="B857" t="s">
        <v>41</v>
      </c>
      <c r="D857" s="16">
        <v>1854556</v>
      </c>
      <c r="E857" s="13">
        <v>44049</v>
      </c>
      <c r="G857" s="17">
        <v>5849864</v>
      </c>
      <c r="H857" s="17">
        <v>0</v>
      </c>
      <c r="I857" s="17">
        <v>0</v>
      </c>
      <c r="K857" s="17">
        <v>5849864</v>
      </c>
      <c r="N857" s="14">
        <f t="shared" si="49"/>
        <v>5849864</v>
      </c>
      <c r="O857" s="15">
        <f t="shared" si="50"/>
        <v>0</v>
      </c>
      <c r="P857" s="16">
        <v>1854556</v>
      </c>
      <c r="Q857" s="17">
        <v>5849864</v>
      </c>
      <c r="U857" s="17">
        <v>0</v>
      </c>
      <c r="X857" s="17">
        <v>0</v>
      </c>
      <c r="AG857" s="15">
        <f t="shared" si="51"/>
        <v>0</v>
      </c>
      <c r="AI857" t="s">
        <v>58</v>
      </c>
    </row>
    <row r="858" spans="2:35" x14ac:dyDescent="0.25">
      <c r="B858" t="s">
        <v>41</v>
      </c>
      <c r="D858" s="16">
        <v>2000344</v>
      </c>
      <c r="E858" s="13">
        <v>44085</v>
      </c>
      <c r="G858" s="17">
        <v>2233</v>
      </c>
      <c r="H858" s="17">
        <v>0</v>
      </c>
      <c r="I858" s="17">
        <v>0</v>
      </c>
      <c r="K858" s="17">
        <v>2233</v>
      </c>
      <c r="N858" s="14">
        <f t="shared" si="49"/>
        <v>2233</v>
      </c>
      <c r="O858" s="15">
        <f t="shared" si="50"/>
        <v>0</v>
      </c>
      <c r="P858" s="16">
        <v>2000344</v>
      </c>
      <c r="Q858" s="17">
        <v>2233</v>
      </c>
      <c r="U858" s="17">
        <v>0</v>
      </c>
      <c r="X858" s="17">
        <v>0</v>
      </c>
      <c r="AG858" s="15">
        <f t="shared" si="51"/>
        <v>0</v>
      </c>
      <c r="AI858" t="s">
        <v>58</v>
      </c>
    </row>
    <row r="859" spans="2:35" x14ac:dyDescent="0.25">
      <c r="B859" t="s">
        <v>41</v>
      </c>
      <c r="D859" s="16">
        <v>2000428</v>
      </c>
      <c r="E859" s="13">
        <v>44140</v>
      </c>
      <c r="G859" s="17">
        <v>4181</v>
      </c>
      <c r="H859" s="17">
        <v>0</v>
      </c>
      <c r="I859" s="17">
        <v>0</v>
      </c>
      <c r="K859" s="17">
        <v>4181</v>
      </c>
      <c r="N859" s="14">
        <f t="shared" si="49"/>
        <v>4181</v>
      </c>
      <c r="O859" s="15">
        <f t="shared" si="50"/>
        <v>0</v>
      </c>
      <c r="P859" s="16">
        <v>2000428</v>
      </c>
      <c r="Q859" s="17">
        <v>4181</v>
      </c>
      <c r="U859" s="17">
        <v>0</v>
      </c>
      <c r="X859" s="17">
        <v>0</v>
      </c>
      <c r="AG859" s="15">
        <f t="shared" si="51"/>
        <v>0</v>
      </c>
      <c r="AI859" t="s">
        <v>58</v>
      </c>
    </row>
    <row r="860" spans="2:35" x14ac:dyDescent="0.25">
      <c r="B860" t="s">
        <v>41</v>
      </c>
      <c r="D860" s="16">
        <v>2001673</v>
      </c>
      <c r="E860" s="13">
        <v>44140</v>
      </c>
      <c r="G860" s="17">
        <v>4181</v>
      </c>
      <c r="H860" s="17">
        <v>0</v>
      </c>
      <c r="I860" s="17">
        <v>0</v>
      </c>
      <c r="K860" s="17">
        <v>4181</v>
      </c>
      <c r="N860" s="14">
        <f t="shared" si="49"/>
        <v>4181</v>
      </c>
      <c r="O860" s="15">
        <f t="shared" si="50"/>
        <v>0</v>
      </c>
      <c r="P860" s="16">
        <v>2001673</v>
      </c>
      <c r="Q860" s="17">
        <v>4181</v>
      </c>
      <c r="U860" s="17">
        <v>0</v>
      </c>
      <c r="X860" s="17">
        <v>0</v>
      </c>
      <c r="AG860" s="15">
        <f t="shared" si="51"/>
        <v>0</v>
      </c>
      <c r="AI860" t="s">
        <v>58</v>
      </c>
    </row>
    <row r="861" spans="2:35" x14ac:dyDescent="0.25">
      <c r="B861" t="s">
        <v>41</v>
      </c>
      <c r="D861" s="16">
        <v>2002516</v>
      </c>
      <c r="E861" s="13">
        <v>44140</v>
      </c>
      <c r="G861" s="17">
        <v>4181</v>
      </c>
      <c r="H861" s="17">
        <v>0</v>
      </c>
      <c r="I861" s="17">
        <v>0</v>
      </c>
      <c r="K861" s="17">
        <v>4181</v>
      </c>
      <c r="N861" s="14">
        <f t="shared" si="49"/>
        <v>4181</v>
      </c>
      <c r="O861" s="15">
        <f t="shared" si="50"/>
        <v>0</v>
      </c>
      <c r="P861" s="16">
        <v>2002516</v>
      </c>
      <c r="Q861" s="17">
        <v>4181</v>
      </c>
      <c r="U861" s="17">
        <v>0</v>
      </c>
      <c r="X861" s="17">
        <v>0</v>
      </c>
      <c r="AG861" s="15">
        <f t="shared" si="51"/>
        <v>0</v>
      </c>
      <c r="AI861" t="s">
        <v>58</v>
      </c>
    </row>
    <row r="862" spans="2:35" x14ac:dyDescent="0.25">
      <c r="B862" t="s">
        <v>41</v>
      </c>
      <c r="D862" s="16">
        <v>2002569</v>
      </c>
      <c r="E862" s="13">
        <v>44140</v>
      </c>
      <c r="G862" s="17">
        <v>4181</v>
      </c>
      <c r="H862" s="17">
        <v>0</v>
      </c>
      <c r="I862" s="17">
        <v>0</v>
      </c>
      <c r="K862" s="17">
        <v>4181</v>
      </c>
      <c r="N862" s="14">
        <f t="shared" si="49"/>
        <v>4181</v>
      </c>
      <c r="O862" s="15">
        <f t="shared" si="50"/>
        <v>0</v>
      </c>
      <c r="P862" s="16">
        <v>2002569</v>
      </c>
      <c r="Q862" s="17">
        <v>4181</v>
      </c>
      <c r="U862" s="17">
        <v>0</v>
      </c>
      <c r="X862" s="17">
        <v>0</v>
      </c>
      <c r="AG862" s="15">
        <f t="shared" si="51"/>
        <v>0</v>
      </c>
      <c r="AI862" t="s">
        <v>58</v>
      </c>
    </row>
    <row r="863" spans="2:35" x14ac:dyDescent="0.25">
      <c r="B863" t="s">
        <v>41</v>
      </c>
      <c r="D863" s="16">
        <v>2004369</v>
      </c>
      <c r="E863" s="13">
        <v>44140</v>
      </c>
      <c r="G863" s="17">
        <v>4181</v>
      </c>
      <c r="H863" s="17">
        <v>0</v>
      </c>
      <c r="I863" s="17">
        <v>0</v>
      </c>
      <c r="K863" s="17">
        <v>4181</v>
      </c>
      <c r="N863" s="14">
        <f t="shared" si="49"/>
        <v>4181</v>
      </c>
      <c r="O863" s="15">
        <f t="shared" si="50"/>
        <v>0</v>
      </c>
      <c r="P863" s="16">
        <v>2004369</v>
      </c>
      <c r="Q863" s="17">
        <v>4181</v>
      </c>
      <c r="U863" s="17">
        <v>0</v>
      </c>
      <c r="X863" s="17">
        <v>0</v>
      </c>
      <c r="AG863" s="15">
        <f t="shared" si="51"/>
        <v>0</v>
      </c>
      <c r="AI863" t="s">
        <v>58</v>
      </c>
    </row>
    <row r="864" spans="2:35" x14ac:dyDescent="0.25">
      <c r="B864" t="s">
        <v>41</v>
      </c>
      <c r="D864" s="16">
        <v>2004713</v>
      </c>
      <c r="E864" s="13">
        <v>44140</v>
      </c>
      <c r="G864" s="17">
        <v>5557</v>
      </c>
      <c r="H864" s="17">
        <v>0</v>
      </c>
      <c r="I864" s="17">
        <v>0</v>
      </c>
      <c r="K864" s="17">
        <v>5557</v>
      </c>
      <c r="N864" s="14">
        <f t="shared" si="49"/>
        <v>5557</v>
      </c>
      <c r="O864" s="15">
        <f t="shared" si="50"/>
        <v>0</v>
      </c>
      <c r="P864" s="16">
        <v>2004713</v>
      </c>
      <c r="Q864" s="17">
        <v>5557</v>
      </c>
      <c r="U864" s="17">
        <v>0</v>
      </c>
      <c r="X864" s="17">
        <v>0</v>
      </c>
      <c r="AG864" s="15">
        <f t="shared" si="51"/>
        <v>0</v>
      </c>
      <c r="AI864" t="s">
        <v>58</v>
      </c>
    </row>
    <row r="865" spans="2:35" x14ac:dyDescent="0.25">
      <c r="B865" t="s">
        <v>41</v>
      </c>
      <c r="D865" s="16">
        <v>2005218</v>
      </c>
      <c r="E865" s="13">
        <v>44140</v>
      </c>
      <c r="G865" s="17">
        <v>4186</v>
      </c>
      <c r="H865" s="17">
        <v>0</v>
      </c>
      <c r="I865" s="17">
        <v>0</v>
      </c>
      <c r="K865" s="17">
        <v>4186</v>
      </c>
      <c r="N865" s="14">
        <f t="shared" si="49"/>
        <v>4186</v>
      </c>
      <c r="O865" s="15">
        <f t="shared" si="50"/>
        <v>0</v>
      </c>
      <c r="P865" s="16">
        <v>2005218</v>
      </c>
      <c r="Q865" s="17">
        <v>4186</v>
      </c>
      <c r="U865" s="17">
        <v>0</v>
      </c>
      <c r="X865" s="17">
        <v>0</v>
      </c>
      <c r="AG865" s="15">
        <f t="shared" si="51"/>
        <v>0</v>
      </c>
      <c r="AI865" t="s">
        <v>58</v>
      </c>
    </row>
    <row r="866" spans="2:35" x14ac:dyDescent="0.25">
      <c r="B866" t="s">
        <v>41</v>
      </c>
      <c r="D866" s="16">
        <v>2007746</v>
      </c>
      <c r="E866" s="13">
        <v>44113</v>
      </c>
      <c r="G866" s="17">
        <v>59800</v>
      </c>
      <c r="H866" s="17">
        <v>0</v>
      </c>
      <c r="I866" s="17">
        <v>0</v>
      </c>
      <c r="K866" s="17">
        <v>59800</v>
      </c>
      <c r="N866" s="14">
        <f t="shared" si="49"/>
        <v>59800</v>
      </c>
      <c r="O866" s="15">
        <f t="shared" si="50"/>
        <v>0</v>
      </c>
      <c r="P866" s="16">
        <v>2007746</v>
      </c>
      <c r="Q866" s="17">
        <v>59800</v>
      </c>
      <c r="U866" s="17">
        <v>0</v>
      </c>
      <c r="X866" s="17">
        <v>0</v>
      </c>
      <c r="AG866" s="15">
        <f t="shared" si="51"/>
        <v>0</v>
      </c>
      <c r="AI866" t="s">
        <v>58</v>
      </c>
    </row>
    <row r="867" spans="2:35" x14ac:dyDescent="0.25">
      <c r="B867" t="s">
        <v>41</v>
      </c>
      <c r="D867" s="16">
        <v>2007841</v>
      </c>
      <c r="E867" s="13">
        <v>44113</v>
      </c>
      <c r="G867" s="17">
        <v>83300</v>
      </c>
      <c r="H867" s="17">
        <v>0</v>
      </c>
      <c r="I867" s="17">
        <v>0</v>
      </c>
      <c r="K867" s="17">
        <v>83300</v>
      </c>
      <c r="N867" s="14">
        <f t="shared" si="49"/>
        <v>83300</v>
      </c>
      <c r="O867" s="15">
        <f t="shared" si="50"/>
        <v>0</v>
      </c>
      <c r="P867" s="16">
        <v>2007841</v>
      </c>
      <c r="Q867" s="17">
        <v>83300</v>
      </c>
      <c r="U867" s="17">
        <v>0</v>
      </c>
      <c r="X867" s="17">
        <v>0</v>
      </c>
      <c r="AG867" s="15">
        <f t="shared" si="51"/>
        <v>0</v>
      </c>
      <c r="AI867" t="s">
        <v>58</v>
      </c>
    </row>
    <row r="868" spans="2:35" x14ac:dyDescent="0.25">
      <c r="B868" t="s">
        <v>41</v>
      </c>
      <c r="D868" s="16">
        <v>2007988</v>
      </c>
      <c r="E868" s="13">
        <v>44113</v>
      </c>
      <c r="G868" s="17">
        <v>59800</v>
      </c>
      <c r="H868" s="17">
        <v>0</v>
      </c>
      <c r="I868" s="17">
        <v>0</v>
      </c>
      <c r="K868" s="17">
        <v>59800</v>
      </c>
      <c r="N868" s="14">
        <f t="shared" si="49"/>
        <v>59800</v>
      </c>
      <c r="O868" s="15">
        <f t="shared" si="50"/>
        <v>0</v>
      </c>
      <c r="P868" s="16">
        <v>2007988</v>
      </c>
      <c r="Q868" s="17">
        <v>59800</v>
      </c>
      <c r="U868" s="17">
        <v>0</v>
      </c>
      <c r="X868" s="17">
        <v>0</v>
      </c>
      <c r="AG868" s="15">
        <f t="shared" si="51"/>
        <v>0</v>
      </c>
      <c r="AI868" t="s">
        <v>58</v>
      </c>
    </row>
    <row r="869" spans="2:35" x14ac:dyDescent="0.25">
      <c r="B869" t="s">
        <v>41</v>
      </c>
      <c r="D869" s="16">
        <v>2008030</v>
      </c>
      <c r="E869" s="13">
        <v>44113</v>
      </c>
      <c r="G869" s="17">
        <v>59800</v>
      </c>
      <c r="H869" s="17">
        <v>0</v>
      </c>
      <c r="I869" s="17">
        <v>0</v>
      </c>
      <c r="K869" s="17">
        <v>59800</v>
      </c>
      <c r="N869" s="14">
        <f t="shared" si="49"/>
        <v>59800</v>
      </c>
      <c r="O869" s="15">
        <f t="shared" si="50"/>
        <v>0</v>
      </c>
      <c r="P869" s="16">
        <v>2008030</v>
      </c>
      <c r="Q869" s="17">
        <v>59800</v>
      </c>
      <c r="U869" s="17">
        <v>0</v>
      </c>
      <c r="X869" s="17">
        <v>0</v>
      </c>
      <c r="AG869" s="15">
        <f t="shared" si="51"/>
        <v>0</v>
      </c>
      <c r="AI869" t="s">
        <v>58</v>
      </c>
    </row>
    <row r="870" spans="2:35" x14ac:dyDescent="0.25">
      <c r="B870" t="s">
        <v>41</v>
      </c>
      <c r="D870" s="16">
        <v>2008031</v>
      </c>
      <c r="E870" s="13">
        <v>44113</v>
      </c>
      <c r="G870" s="17">
        <v>59800</v>
      </c>
      <c r="H870" s="17">
        <v>0</v>
      </c>
      <c r="I870" s="17">
        <v>0</v>
      </c>
      <c r="K870" s="17">
        <v>59800</v>
      </c>
      <c r="N870" s="14">
        <f t="shared" si="49"/>
        <v>59800</v>
      </c>
      <c r="O870" s="15">
        <f t="shared" si="50"/>
        <v>0</v>
      </c>
      <c r="P870" s="16">
        <v>2008031</v>
      </c>
      <c r="Q870" s="17">
        <v>59800</v>
      </c>
      <c r="U870" s="17">
        <v>0</v>
      </c>
      <c r="X870" s="17">
        <v>0</v>
      </c>
      <c r="AG870" s="15">
        <f t="shared" si="51"/>
        <v>0</v>
      </c>
      <c r="AI870" t="s">
        <v>58</v>
      </c>
    </row>
    <row r="871" spans="2:35" x14ac:dyDescent="0.25">
      <c r="B871" t="s">
        <v>41</v>
      </c>
      <c r="D871" s="16">
        <v>2008212</v>
      </c>
      <c r="E871" s="13">
        <v>44113</v>
      </c>
      <c r="G871" s="17">
        <v>59800</v>
      </c>
      <c r="H871" s="17">
        <v>0</v>
      </c>
      <c r="I871" s="17">
        <v>0</v>
      </c>
      <c r="K871" s="17">
        <v>59800</v>
      </c>
      <c r="N871" s="14">
        <f t="shared" si="49"/>
        <v>59800</v>
      </c>
      <c r="O871" s="15">
        <f t="shared" si="50"/>
        <v>0</v>
      </c>
      <c r="P871" s="16">
        <v>2008212</v>
      </c>
      <c r="Q871" s="17">
        <v>59800</v>
      </c>
      <c r="U871" s="17">
        <v>0</v>
      </c>
      <c r="X871" s="17">
        <v>0</v>
      </c>
      <c r="AG871" s="15">
        <f t="shared" si="51"/>
        <v>0</v>
      </c>
      <c r="AI871" t="s">
        <v>58</v>
      </c>
    </row>
    <row r="872" spans="2:35" x14ac:dyDescent="0.25">
      <c r="B872" t="s">
        <v>41</v>
      </c>
      <c r="D872" s="16">
        <v>2008218</v>
      </c>
      <c r="E872" s="13">
        <v>44113</v>
      </c>
      <c r="G872" s="17">
        <v>59800</v>
      </c>
      <c r="H872" s="17">
        <v>0</v>
      </c>
      <c r="I872" s="17">
        <v>0</v>
      </c>
      <c r="K872" s="17">
        <v>59800</v>
      </c>
      <c r="N872" s="14">
        <f t="shared" si="49"/>
        <v>59800</v>
      </c>
      <c r="O872" s="15">
        <f t="shared" si="50"/>
        <v>0</v>
      </c>
      <c r="P872" s="16">
        <v>2008218</v>
      </c>
      <c r="Q872" s="17">
        <v>59800</v>
      </c>
      <c r="U872" s="17">
        <v>0</v>
      </c>
      <c r="X872" s="17">
        <v>0</v>
      </c>
      <c r="AG872" s="15">
        <f t="shared" si="51"/>
        <v>0</v>
      </c>
      <c r="AI872" t="s">
        <v>58</v>
      </c>
    </row>
    <row r="873" spans="2:35" x14ac:dyDescent="0.25">
      <c r="B873" t="s">
        <v>41</v>
      </c>
      <c r="D873" s="16">
        <v>2008291</v>
      </c>
      <c r="E873" s="13">
        <v>44113</v>
      </c>
      <c r="G873" s="17">
        <v>59800</v>
      </c>
      <c r="H873" s="17">
        <v>0</v>
      </c>
      <c r="I873" s="17">
        <v>0</v>
      </c>
      <c r="K873" s="17">
        <v>59800</v>
      </c>
      <c r="N873" s="14">
        <f t="shared" si="49"/>
        <v>59800</v>
      </c>
      <c r="O873" s="15">
        <f t="shared" si="50"/>
        <v>0</v>
      </c>
      <c r="P873" s="16">
        <v>2008291</v>
      </c>
      <c r="Q873" s="17">
        <v>59800</v>
      </c>
      <c r="U873" s="17">
        <v>0</v>
      </c>
      <c r="X873" s="17">
        <v>0</v>
      </c>
      <c r="AG873" s="15">
        <f t="shared" si="51"/>
        <v>0</v>
      </c>
      <c r="AI873" t="s">
        <v>58</v>
      </c>
    </row>
    <row r="874" spans="2:35" x14ac:dyDescent="0.25">
      <c r="B874" t="s">
        <v>41</v>
      </c>
      <c r="D874" s="16">
        <v>2008292</v>
      </c>
      <c r="E874" s="13">
        <v>44113</v>
      </c>
      <c r="G874" s="17">
        <v>59800</v>
      </c>
      <c r="H874" s="17">
        <v>0</v>
      </c>
      <c r="I874" s="17">
        <v>0</v>
      </c>
      <c r="K874" s="17">
        <v>59800</v>
      </c>
      <c r="N874" s="14">
        <f t="shared" si="49"/>
        <v>59800</v>
      </c>
      <c r="O874" s="15">
        <f t="shared" si="50"/>
        <v>0</v>
      </c>
      <c r="P874" s="16">
        <v>2008292</v>
      </c>
      <c r="Q874" s="17">
        <v>59800</v>
      </c>
      <c r="U874" s="17">
        <v>0</v>
      </c>
      <c r="X874" s="17">
        <v>0</v>
      </c>
      <c r="AG874" s="15">
        <f t="shared" si="51"/>
        <v>0</v>
      </c>
      <c r="AI874" t="s">
        <v>58</v>
      </c>
    </row>
    <row r="875" spans="2:35" x14ac:dyDescent="0.25">
      <c r="B875" t="s">
        <v>41</v>
      </c>
      <c r="D875" s="16">
        <v>2008381</v>
      </c>
      <c r="E875" s="13">
        <v>44113</v>
      </c>
      <c r="G875" s="17">
        <v>49600</v>
      </c>
      <c r="H875" s="17">
        <v>0</v>
      </c>
      <c r="I875" s="17">
        <v>0</v>
      </c>
      <c r="K875" s="17">
        <v>49600</v>
      </c>
      <c r="N875" s="14">
        <f t="shared" si="49"/>
        <v>49600</v>
      </c>
      <c r="O875" s="15">
        <f t="shared" si="50"/>
        <v>0</v>
      </c>
      <c r="P875" s="16">
        <v>2008381</v>
      </c>
      <c r="Q875" s="17">
        <v>49600</v>
      </c>
      <c r="U875" s="17">
        <v>0</v>
      </c>
      <c r="X875" s="17">
        <v>0</v>
      </c>
      <c r="AG875" s="15">
        <f t="shared" si="51"/>
        <v>0</v>
      </c>
      <c r="AI875" t="s">
        <v>58</v>
      </c>
    </row>
    <row r="876" spans="2:35" x14ac:dyDescent="0.25">
      <c r="B876" t="s">
        <v>41</v>
      </c>
      <c r="D876" s="16">
        <v>2008500</v>
      </c>
      <c r="E876" s="13">
        <v>44113</v>
      </c>
      <c r="G876" s="17">
        <v>162500</v>
      </c>
      <c r="H876" s="17">
        <v>0</v>
      </c>
      <c r="I876" s="17">
        <v>0</v>
      </c>
      <c r="K876" s="17">
        <v>162500</v>
      </c>
      <c r="N876" s="14">
        <f t="shared" si="49"/>
        <v>162500</v>
      </c>
      <c r="O876" s="15">
        <f t="shared" si="50"/>
        <v>0</v>
      </c>
      <c r="P876" s="16">
        <v>2008500</v>
      </c>
      <c r="Q876" s="17">
        <v>162500</v>
      </c>
      <c r="U876" s="17">
        <v>0</v>
      </c>
      <c r="X876" s="17">
        <v>0</v>
      </c>
      <c r="AG876" s="15">
        <f t="shared" si="51"/>
        <v>0</v>
      </c>
      <c r="AI876" t="s">
        <v>58</v>
      </c>
    </row>
    <row r="877" spans="2:35" x14ac:dyDescent="0.25">
      <c r="B877" t="s">
        <v>41</v>
      </c>
      <c r="D877" s="16">
        <v>2008683</v>
      </c>
      <c r="E877" s="13">
        <v>44113</v>
      </c>
      <c r="G877" s="17">
        <v>59800</v>
      </c>
      <c r="H877" s="17">
        <v>0</v>
      </c>
      <c r="I877" s="17">
        <v>0</v>
      </c>
      <c r="K877" s="17">
        <v>59800</v>
      </c>
      <c r="N877" s="14">
        <f t="shared" si="49"/>
        <v>59800</v>
      </c>
      <c r="O877" s="15">
        <f t="shared" si="50"/>
        <v>0</v>
      </c>
      <c r="P877" s="16">
        <v>2008683</v>
      </c>
      <c r="Q877" s="17">
        <v>59800</v>
      </c>
      <c r="U877" s="17">
        <v>0</v>
      </c>
      <c r="X877" s="17">
        <v>0</v>
      </c>
      <c r="AG877" s="15">
        <f t="shared" si="51"/>
        <v>0</v>
      </c>
      <c r="AI877" t="s">
        <v>58</v>
      </c>
    </row>
    <row r="878" spans="2:35" x14ac:dyDescent="0.25">
      <c r="B878" t="s">
        <v>41</v>
      </c>
      <c r="D878" s="16">
        <v>2009313</v>
      </c>
      <c r="E878" s="13">
        <v>44113</v>
      </c>
      <c r="G878" s="17">
        <v>168700</v>
      </c>
      <c r="H878" s="17">
        <v>0</v>
      </c>
      <c r="I878" s="17">
        <v>0</v>
      </c>
      <c r="K878" s="17">
        <v>168700</v>
      </c>
      <c r="N878" s="14">
        <f t="shared" si="49"/>
        <v>168700</v>
      </c>
      <c r="O878" s="15">
        <f t="shared" si="50"/>
        <v>0</v>
      </c>
      <c r="P878" s="16">
        <v>2009313</v>
      </c>
      <c r="Q878" s="17">
        <v>168700</v>
      </c>
      <c r="U878" s="17">
        <v>0</v>
      </c>
      <c r="X878" s="17">
        <v>0</v>
      </c>
      <c r="AG878" s="15">
        <f t="shared" si="51"/>
        <v>0</v>
      </c>
      <c r="AI878" t="s">
        <v>58</v>
      </c>
    </row>
    <row r="879" spans="2:35" x14ac:dyDescent="0.25">
      <c r="B879" t="s">
        <v>41</v>
      </c>
      <c r="D879" s="16">
        <v>2009326</v>
      </c>
      <c r="E879" s="13">
        <v>44113</v>
      </c>
      <c r="G879" s="17">
        <v>59800</v>
      </c>
      <c r="H879" s="17">
        <v>0</v>
      </c>
      <c r="I879" s="17">
        <v>0</v>
      </c>
      <c r="K879" s="17">
        <v>59800</v>
      </c>
      <c r="N879" s="14">
        <f t="shared" si="49"/>
        <v>59800</v>
      </c>
      <c r="O879" s="15">
        <f t="shared" si="50"/>
        <v>0</v>
      </c>
      <c r="P879" s="16">
        <v>2009326</v>
      </c>
      <c r="Q879" s="17">
        <v>59800</v>
      </c>
      <c r="U879" s="17">
        <v>0</v>
      </c>
      <c r="X879" s="17">
        <v>0</v>
      </c>
      <c r="AG879" s="15">
        <f t="shared" si="51"/>
        <v>0</v>
      </c>
      <c r="AI879" t="s">
        <v>58</v>
      </c>
    </row>
    <row r="880" spans="2:35" x14ac:dyDescent="0.25">
      <c r="B880" t="s">
        <v>41</v>
      </c>
      <c r="D880" s="16">
        <v>2009339</v>
      </c>
      <c r="E880" s="13">
        <v>44113</v>
      </c>
      <c r="G880" s="17">
        <v>59800</v>
      </c>
      <c r="H880" s="17">
        <v>0</v>
      </c>
      <c r="I880" s="17">
        <v>0</v>
      </c>
      <c r="K880" s="17">
        <v>59800</v>
      </c>
      <c r="N880" s="14">
        <f t="shared" si="49"/>
        <v>59800</v>
      </c>
      <c r="O880" s="15">
        <f t="shared" si="50"/>
        <v>0</v>
      </c>
      <c r="P880" s="16">
        <v>2009339</v>
      </c>
      <c r="Q880" s="17">
        <v>59800</v>
      </c>
      <c r="U880" s="17">
        <v>0</v>
      </c>
      <c r="X880" s="17">
        <v>0</v>
      </c>
      <c r="AG880" s="15">
        <f t="shared" si="51"/>
        <v>0</v>
      </c>
      <c r="AI880" t="s">
        <v>58</v>
      </c>
    </row>
    <row r="881" spans="2:35" x14ac:dyDescent="0.25">
      <c r="B881" t="s">
        <v>41</v>
      </c>
      <c r="D881" s="16">
        <v>2009588</v>
      </c>
      <c r="E881" s="13">
        <v>44113</v>
      </c>
      <c r="G881" s="17">
        <v>59800</v>
      </c>
      <c r="H881" s="17">
        <v>0</v>
      </c>
      <c r="I881" s="17">
        <v>0</v>
      </c>
      <c r="K881" s="17">
        <v>59800</v>
      </c>
      <c r="N881" s="14">
        <f t="shared" si="49"/>
        <v>59800</v>
      </c>
      <c r="O881" s="15">
        <f t="shared" si="50"/>
        <v>0</v>
      </c>
      <c r="P881" s="16">
        <v>2009588</v>
      </c>
      <c r="Q881" s="17">
        <v>59800</v>
      </c>
      <c r="U881" s="17">
        <v>0</v>
      </c>
      <c r="X881" s="17">
        <v>0</v>
      </c>
      <c r="AG881" s="15">
        <f t="shared" si="51"/>
        <v>0</v>
      </c>
      <c r="AI881" t="s">
        <v>58</v>
      </c>
    </row>
    <row r="882" spans="2:35" x14ac:dyDescent="0.25">
      <c r="B882" t="s">
        <v>41</v>
      </c>
      <c r="D882" s="16">
        <v>2009627</v>
      </c>
      <c r="E882" s="13">
        <v>44113</v>
      </c>
      <c r="G882" s="17">
        <v>59800</v>
      </c>
      <c r="H882" s="17">
        <v>0</v>
      </c>
      <c r="I882" s="17">
        <v>0</v>
      </c>
      <c r="K882" s="17">
        <v>59800</v>
      </c>
      <c r="N882" s="14">
        <f t="shared" si="49"/>
        <v>59800</v>
      </c>
      <c r="O882" s="15">
        <f t="shared" si="50"/>
        <v>0</v>
      </c>
      <c r="P882" s="16">
        <v>2009627</v>
      </c>
      <c r="Q882" s="17">
        <v>59800</v>
      </c>
      <c r="U882" s="17">
        <v>0</v>
      </c>
      <c r="X882" s="17">
        <v>0</v>
      </c>
      <c r="AG882" s="15">
        <f t="shared" si="51"/>
        <v>0</v>
      </c>
      <c r="AI882" t="s">
        <v>58</v>
      </c>
    </row>
    <row r="883" spans="2:35" x14ac:dyDescent="0.25">
      <c r="B883" t="s">
        <v>41</v>
      </c>
      <c r="D883" s="16">
        <v>2009752</v>
      </c>
      <c r="E883" s="13">
        <v>44113</v>
      </c>
      <c r="G883" s="17">
        <v>59800</v>
      </c>
      <c r="H883" s="17">
        <v>0</v>
      </c>
      <c r="I883" s="17">
        <v>0</v>
      </c>
      <c r="K883" s="17">
        <v>59800</v>
      </c>
      <c r="N883" s="14">
        <f t="shared" si="49"/>
        <v>59800</v>
      </c>
      <c r="O883" s="15">
        <f t="shared" si="50"/>
        <v>0</v>
      </c>
      <c r="P883" s="16">
        <v>2009752</v>
      </c>
      <c r="Q883" s="17">
        <v>59800</v>
      </c>
      <c r="U883" s="17">
        <v>0</v>
      </c>
      <c r="X883" s="17">
        <v>0</v>
      </c>
      <c r="AG883" s="15">
        <f t="shared" si="51"/>
        <v>0</v>
      </c>
      <c r="AI883" t="s">
        <v>58</v>
      </c>
    </row>
    <row r="884" spans="2:35" x14ac:dyDescent="0.25">
      <c r="B884" t="s">
        <v>41</v>
      </c>
      <c r="D884" s="16">
        <v>2010196</v>
      </c>
      <c r="E884" s="13">
        <v>44113</v>
      </c>
      <c r="G884" s="17">
        <v>59800</v>
      </c>
      <c r="H884" s="17">
        <v>0</v>
      </c>
      <c r="I884" s="17">
        <v>0</v>
      </c>
      <c r="K884" s="17">
        <v>59800</v>
      </c>
      <c r="N884" s="14">
        <f t="shared" si="49"/>
        <v>59800</v>
      </c>
      <c r="O884" s="15">
        <f t="shared" si="50"/>
        <v>0</v>
      </c>
      <c r="P884" s="16">
        <v>2010196</v>
      </c>
      <c r="Q884" s="17">
        <v>59800</v>
      </c>
      <c r="U884" s="17">
        <v>0</v>
      </c>
      <c r="X884" s="17">
        <v>0</v>
      </c>
      <c r="AG884" s="15">
        <f t="shared" si="51"/>
        <v>0</v>
      </c>
      <c r="AI884" t="s">
        <v>58</v>
      </c>
    </row>
    <row r="885" spans="2:35" x14ac:dyDescent="0.25">
      <c r="B885" t="s">
        <v>41</v>
      </c>
      <c r="D885" s="16">
        <v>2010474</v>
      </c>
      <c r="E885" s="13">
        <v>44113</v>
      </c>
      <c r="G885" s="17">
        <v>59800</v>
      </c>
      <c r="H885" s="17">
        <v>0</v>
      </c>
      <c r="I885" s="17">
        <v>0</v>
      </c>
      <c r="K885" s="17">
        <v>59800</v>
      </c>
      <c r="N885" s="14">
        <f t="shared" si="49"/>
        <v>59800</v>
      </c>
      <c r="O885" s="15">
        <f t="shared" si="50"/>
        <v>0</v>
      </c>
      <c r="P885" s="16">
        <v>2010474</v>
      </c>
      <c r="Q885" s="17">
        <v>59800</v>
      </c>
      <c r="U885" s="17">
        <v>0</v>
      </c>
      <c r="X885" s="17">
        <v>0</v>
      </c>
      <c r="AG885" s="15">
        <f t="shared" si="51"/>
        <v>0</v>
      </c>
      <c r="AI885" t="s">
        <v>58</v>
      </c>
    </row>
    <row r="886" spans="2:35" x14ac:dyDescent="0.25">
      <c r="B886" t="s">
        <v>41</v>
      </c>
      <c r="D886" s="16">
        <v>2010556</v>
      </c>
      <c r="E886" s="13">
        <v>44113</v>
      </c>
      <c r="G886" s="17">
        <v>59800</v>
      </c>
      <c r="H886" s="17">
        <v>0</v>
      </c>
      <c r="I886" s="17">
        <v>0</v>
      </c>
      <c r="K886" s="17">
        <v>59800</v>
      </c>
      <c r="N886" s="14">
        <f t="shared" si="49"/>
        <v>59800</v>
      </c>
      <c r="O886" s="15">
        <f t="shared" si="50"/>
        <v>0</v>
      </c>
      <c r="P886" s="16">
        <v>2010556</v>
      </c>
      <c r="Q886" s="17">
        <v>59800</v>
      </c>
      <c r="U886" s="17">
        <v>0</v>
      </c>
      <c r="X886" s="17">
        <v>0</v>
      </c>
      <c r="AG886" s="15">
        <f t="shared" si="51"/>
        <v>0</v>
      </c>
      <c r="AI886" t="s">
        <v>58</v>
      </c>
    </row>
    <row r="887" spans="2:35" x14ac:dyDescent="0.25">
      <c r="B887" t="s">
        <v>41</v>
      </c>
      <c r="D887" s="16">
        <v>2010636</v>
      </c>
      <c r="E887" s="13">
        <v>44113</v>
      </c>
      <c r="G887" s="17">
        <v>636000</v>
      </c>
      <c r="H887" s="17">
        <v>0</v>
      </c>
      <c r="I887" s="17">
        <v>0</v>
      </c>
      <c r="K887" s="17">
        <v>636000</v>
      </c>
      <c r="N887" s="14">
        <f t="shared" si="49"/>
        <v>636000</v>
      </c>
      <c r="O887" s="15">
        <f t="shared" si="50"/>
        <v>0</v>
      </c>
      <c r="P887" s="16">
        <v>2010636</v>
      </c>
      <c r="Q887" s="17">
        <v>636000</v>
      </c>
      <c r="U887" s="17">
        <v>0</v>
      </c>
      <c r="X887" s="17">
        <v>0</v>
      </c>
      <c r="AG887" s="15">
        <f t="shared" si="51"/>
        <v>0</v>
      </c>
      <c r="AI887" t="s">
        <v>58</v>
      </c>
    </row>
    <row r="888" spans="2:35" x14ac:dyDescent="0.25">
      <c r="B888" t="s">
        <v>41</v>
      </c>
      <c r="D888" s="16">
        <v>2010661</v>
      </c>
      <c r="E888" s="13">
        <v>44113</v>
      </c>
      <c r="G888" s="17">
        <v>59800</v>
      </c>
      <c r="H888" s="17">
        <v>0</v>
      </c>
      <c r="I888" s="17">
        <v>0</v>
      </c>
      <c r="K888" s="17">
        <v>59800</v>
      </c>
      <c r="N888" s="14">
        <f t="shared" si="49"/>
        <v>59800</v>
      </c>
      <c r="O888" s="15">
        <f t="shared" si="50"/>
        <v>0</v>
      </c>
      <c r="P888" s="16">
        <v>2010661</v>
      </c>
      <c r="Q888" s="17">
        <v>59800</v>
      </c>
      <c r="U888" s="17">
        <v>0</v>
      </c>
      <c r="X888" s="17">
        <v>0</v>
      </c>
      <c r="AG888" s="15">
        <f t="shared" si="51"/>
        <v>0</v>
      </c>
      <c r="AI888" t="s">
        <v>58</v>
      </c>
    </row>
    <row r="889" spans="2:35" x14ac:dyDescent="0.25">
      <c r="B889" t="s">
        <v>41</v>
      </c>
      <c r="D889" s="16">
        <v>2010920</v>
      </c>
      <c r="E889" s="13">
        <v>44113</v>
      </c>
      <c r="G889" s="17">
        <v>513200</v>
      </c>
      <c r="H889" s="17">
        <v>0</v>
      </c>
      <c r="I889" s="17">
        <v>0</v>
      </c>
      <c r="K889" s="17">
        <v>513200</v>
      </c>
      <c r="N889" s="14">
        <f t="shared" si="49"/>
        <v>513200</v>
      </c>
      <c r="O889" s="15">
        <f t="shared" si="50"/>
        <v>0</v>
      </c>
      <c r="P889" s="16">
        <v>2010920</v>
      </c>
      <c r="Q889" s="17">
        <v>513200</v>
      </c>
      <c r="U889" s="17">
        <v>0</v>
      </c>
      <c r="X889" s="17">
        <v>0</v>
      </c>
      <c r="AG889" s="15">
        <f t="shared" si="51"/>
        <v>0</v>
      </c>
      <c r="AI889" t="s">
        <v>58</v>
      </c>
    </row>
    <row r="890" spans="2:35" x14ac:dyDescent="0.25">
      <c r="B890" t="s">
        <v>41</v>
      </c>
      <c r="D890" s="16">
        <v>2010921</v>
      </c>
      <c r="E890" s="13">
        <v>44113</v>
      </c>
      <c r="G890" s="17">
        <v>59800</v>
      </c>
      <c r="H890" s="17">
        <v>0</v>
      </c>
      <c r="I890" s="17">
        <v>0</v>
      </c>
      <c r="K890" s="17">
        <v>59800</v>
      </c>
      <c r="N890" s="14">
        <f t="shared" si="49"/>
        <v>59800</v>
      </c>
      <c r="O890" s="15">
        <f t="shared" si="50"/>
        <v>0</v>
      </c>
      <c r="P890" s="16">
        <v>2010921</v>
      </c>
      <c r="Q890" s="17">
        <v>59800</v>
      </c>
      <c r="U890" s="17">
        <v>0</v>
      </c>
      <c r="X890" s="17">
        <v>0</v>
      </c>
      <c r="AG890" s="15">
        <f t="shared" si="51"/>
        <v>0</v>
      </c>
      <c r="AI890" t="s">
        <v>58</v>
      </c>
    </row>
    <row r="891" spans="2:35" x14ac:dyDescent="0.25">
      <c r="B891" t="s">
        <v>41</v>
      </c>
      <c r="D891" s="16">
        <v>2010922</v>
      </c>
      <c r="E891" s="13">
        <v>44113</v>
      </c>
      <c r="G891" s="17">
        <v>59800</v>
      </c>
      <c r="H891" s="17">
        <v>0</v>
      </c>
      <c r="I891" s="17">
        <v>0</v>
      </c>
      <c r="K891" s="17">
        <v>59800</v>
      </c>
      <c r="N891" s="14">
        <f t="shared" si="49"/>
        <v>59800</v>
      </c>
      <c r="O891" s="15">
        <f t="shared" si="50"/>
        <v>0</v>
      </c>
      <c r="P891" s="16">
        <v>2010922</v>
      </c>
      <c r="Q891" s="17">
        <v>59800</v>
      </c>
      <c r="U891" s="17">
        <v>0</v>
      </c>
      <c r="X891" s="17">
        <v>0</v>
      </c>
      <c r="AG891" s="15">
        <f t="shared" si="51"/>
        <v>0</v>
      </c>
      <c r="AI891" t="s">
        <v>58</v>
      </c>
    </row>
    <row r="892" spans="2:35" x14ac:dyDescent="0.25">
      <c r="B892" t="s">
        <v>41</v>
      </c>
      <c r="D892" s="16">
        <v>2011253</v>
      </c>
      <c r="E892" s="13">
        <v>44113</v>
      </c>
      <c r="G892" s="17">
        <v>350200</v>
      </c>
      <c r="H892" s="17">
        <v>0</v>
      </c>
      <c r="I892" s="17">
        <v>0</v>
      </c>
      <c r="K892" s="17">
        <v>350200</v>
      </c>
      <c r="N892" s="14">
        <f t="shared" si="49"/>
        <v>350200</v>
      </c>
      <c r="O892" s="15">
        <f t="shared" si="50"/>
        <v>0</v>
      </c>
      <c r="P892" s="16">
        <v>2011253</v>
      </c>
      <c r="Q892" s="17">
        <v>350200</v>
      </c>
      <c r="U892" s="17">
        <v>0</v>
      </c>
      <c r="X892" s="17">
        <v>0</v>
      </c>
      <c r="AG892" s="15">
        <f t="shared" si="51"/>
        <v>0</v>
      </c>
      <c r="AI892" t="s">
        <v>58</v>
      </c>
    </row>
    <row r="893" spans="2:35" x14ac:dyDescent="0.25">
      <c r="B893" t="s">
        <v>41</v>
      </c>
      <c r="D893" s="16">
        <v>2011268</v>
      </c>
      <c r="E893" s="13">
        <v>44113</v>
      </c>
      <c r="G893" s="17">
        <v>59800</v>
      </c>
      <c r="H893" s="17">
        <v>0</v>
      </c>
      <c r="I893" s="17">
        <v>0</v>
      </c>
      <c r="K893" s="17">
        <v>59800</v>
      </c>
      <c r="N893" s="14">
        <f t="shared" si="49"/>
        <v>59800</v>
      </c>
      <c r="O893" s="15">
        <f t="shared" si="50"/>
        <v>0</v>
      </c>
      <c r="P893" s="16">
        <v>2011268</v>
      </c>
      <c r="Q893" s="17">
        <v>59800</v>
      </c>
      <c r="U893" s="17">
        <v>0</v>
      </c>
      <c r="X893" s="17">
        <v>0</v>
      </c>
      <c r="AG893" s="15">
        <f t="shared" si="51"/>
        <v>0</v>
      </c>
      <c r="AI893" t="s">
        <v>58</v>
      </c>
    </row>
    <row r="894" spans="2:35" x14ac:dyDescent="0.25">
      <c r="B894" t="s">
        <v>41</v>
      </c>
      <c r="D894" s="16">
        <v>2011961</v>
      </c>
      <c r="E894" s="13">
        <v>44113</v>
      </c>
      <c r="G894" s="17">
        <v>59800</v>
      </c>
      <c r="H894" s="17">
        <v>0</v>
      </c>
      <c r="I894" s="17">
        <v>0</v>
      </c>
      <c r="K894" s="17">
        <v>59800</v>
      </c>
      <c r="N894" s="14">
        <f t="shared" si="49"/>
        <v>59800</v>
      </c>
      <c r="O894" s="15">
        <f t="shared" si="50"/>
        <v>0</v>
      </c>
      <c r="P894" s="16">
        <v>2011961</v>
      </c>
      <c r="Q894" s="17">
        <v>59800</v>
      </c>
      <c r="U894" s="17">
        <v>0</v>
      </c>
      <c r="X894" s="17">
        <v>0</v>
      </c>
      <c r="AG894" s="15">
        <f t="shared" si="51"/>
        <v>0</v>
      </c>
      <c r="AI894" t="s">
        <v>58</v>
      </c>
    </row>
    <row r="895" spans="2:35" x14ac:dyDescent="0.25">
      <c r="B895" t="s">
        <v>41</v>
      </c>
      <c r="D895" s="16">
        <v>2011974</v>
      </c>
      <c r="E895" s="13">
        <v>44113</v>
      </c>
      <c r="G895" s="17">
        <v>165900</v>
      </c>
      <c r="H895" s="17">
        <v>0</v>
      </c>
      <c r="I895" s="17">
        <v>0</v>
      </c>
      <c r="K895" s="17">
        <v>165900</v>
      </c>
      <c r="N895" s="14">
        <f t="shared" si="49"/>
        <v>165900</v>
      </c>
      <c r="O895" s="15">
        <f t="shared" si="50"/>
        <v>0</v>
      </c>
      <c r="P895" s="16">
        <v>2011974</v>
      </c>
      <c r="Q895" s="17">
        <v>165900</v>
      </c>
      <c r="U895" s="17">
        <v>0</v>
      </c>
      <c r="X895" s="17">
        <v>0</v>
      </c>
      <c r="AG895" s="15">
        <f t="shared" si="51"/>
        <v>0</v>
      </c>
      <c r="AI895" t="s">
        <v>58</v>
      </c>
    </row>
    <row r="896" spans="2:35" x14ac:dyDescent="0.25">
      <c r="B896" t="s">
        <v>41</v>
      </c>
      <c r="D896" s="16">
        <v>2013095</v>
      </c>
      <c r="E896" s="13">
        <v>44113</v>
      </c>
      <c r="G896" s="17">
        <v>59800</v>
      </c>
      <c r="H896" s="17">
        <v>0</v>
      </c>
      <c r="I896" s="17">
        <v>0</v>
      </c>
      <c r="K896" s="17">
        <v>59800</v>
      </c>
      <c r="N896" s="14">
        <f t="shared" si="49"/>
        <v>59800</v>
      </c>
      <c r="O896" s="15">
        <f t="shared" si="50"/>
        <v>0</v>
      </c>
      <c r="P896" s="16">
        <v>2013095</v>
      </c>
      <c r="Q896" s="17">
        <v>59800</v>
      </c>
      <c r="U896" s="17">
        <v>0</v>
      </c>
      <c r="X896" s="17">
        <v>0</v>
      </c>
      <c r="AG896" s="15">
        <f t="shared" si="51"/>
        <v>0</v>
      </c>
      <c r="AI896" t="s">
        <v>58</v>
      </c>
    </row>
    <row r="897" spans="2:35" x14ac:dyDescent="0.25">
      <c r="B897" t="s">
        <v>41</v>
      </c>
      <c r="D897" s="16">
        <v>2013163</v>
      </c>
      <c r="E897" s="13">
        <v>44113</v>
      </c>
      <c r="G897" s="17">
        <v>49600</v>
      </c>
      <c r="H897" s="17">
        <v>0</v>
      </c>
      <c r="I897" s="17">
        <v>0</v>
      </c>
      <c r="K897" s="17">
        <v>49600</v>
      </c>
      <c r="N897" s="14">
        <f t="shared" si="49"/>
        <v>49600</v>
      </c>
      <c r="O897" s="15">
        <f t="shared" si="50"/>
        <v>0</v>
      </c>
      <c r="P897" s="16">
        <v>2013163</v>
      </c>
      <c r="Q897" s="17">
        <v>49600</v>
      </c>
      <c r="U897" s="17">
        <v>0</v>
      </c>
      <c r="X897" s="17">
        <v>0</v>
      </c>
      <c r="AG897" s="15">
        <f t="shared" si="51"/>
        <v>0</v>
      </c>
      <c r="AI897" t="s">
        <v>58</v>
      </c>
    </row>
    <row r="898" spans="2:35" x14ac:dyDescent="0.25">
      <c r="B898" t="s">
        <v>41</v>
      </c>
      <c r="D898" s="16">
        <v>2013326</v>
      </c>
      <c r="E898" s="13">
        <v>44113</v>
      </c>
      <c r="G898" s="17">
        <v>93000</v>
      </c>
      <c r="H898" s="17">
        <v>0</v>
      </c>
      <c r="I898" s="17">
        <v>0</v>
      </c>
      <c r="K898" s="17">
        <v>93000</v>
      </c>
      <c r="N898" s="14">
        <f t="shared" si="49"/>
        <v>93000</v>
      </c>
      <c r="O898" s="15">
        <f t="shared" si="50"/>
        <v>0</v>
      </c>
      <c r="P898" s="16">
        <v>2013326</v>
      </c>
      <c r="Q898" s="17">
        <v>93000</v>
      </c>
      <c r="U898" s="17">
        <v>0</v>
      </c>
      <c r="X898" s="17">
        <v>0</v>
      </c>
      <c r="AG898" s="15">
        <f t="shared" si="51"/>
        <v>0</v>
      </c>
      <c r="AI898" t="s">
        <v>58</v>
      </c>
    </row>
    <row r="899" spans="2:35" x14ac:dyDescent="0.25">
      <c r="B899" t="s">
        <v>41</v>
      </c>
      <c r="D899" s="16">
        <v>2015115</v>
      </c>
      <c r="E899" s="13">
        <v>44113</v>
      </c>
      <c r="G899" s="17">
        <v>6009300</v>
      </c>
      <c r="H899" s="17">
        <v>0</v>
      </c>
      <c r="I899" s="17">
        <v>0</v>
      </c>
      <c r="K899" s="17">
        <v>6009300</v>
      </c>
      <c r="N899" s="14">
        <f t="shared" si="49"/>
        <v>6009300</v>
      </c>
      <c r="O899" s="15">
        <f t="shared" si="50"/>
        <v>0</v>
      </c>
      <c r="P899" s="16">
        <v>2015115</v>
      </c>
      <c r="Q899" s="17">
        <v>6009300</v>
      </c>
      <c r="U899" s="17">
        <v>0</v>
      </c>
      <c r="X899" s="17">
        <v>0</v>
      </c>
      <c r="AG899" s="15">
        <f t="shared" si="51"/>
        <v>0</v>
      </c>
      <c r="AI899" t="s">
        <v>58</v>
      </c>
    </row>
    <row r="900" spans="2:35" x14ac:dyDescent="0.25">
      <c r="B900" t="s">
        <v>41</v>
      </c>
      <c r="D900" s="16">
        <v>2015231</v>
      </c>
      <c r="E900" s="13">
        <v>44113</v>
      </c>
      <c r="G900" s="17">
        <v>89000</v>
      </c>
      <c r="H900" s="17">
        <v>0</v>
      </c>
      <c r="I900" s="17">
        <v>0</v>
      </c>
      <c r="K900" s="17">
        <v>89000</v>
      </c>
      <c r="N900" s="14">
        <f t="shared" si="49"/>
        <v>89000</v>
      </c>
      <c r="O900" s="15">
        <f t="shared" si="50"/>
        <v>0</v>
      </c>
      <c r="P900" s="16">
        <v>2015231</v>
      </c>
      <c r="Q900" s="17">
        <v>89000</v>
      </c>
      <c r="U900" s="17">
        <v>0</v>
      </c>
      <c r="X900" s="17">
        <v>0</v>
      </c>
      <c r="AG900" s="15">
        <f t="shared" si="51"/>
        <v>0</v>
      </c>
      <c r="AI900" t="s">
        <v>58</v>
      </c>
    </row>
    <row r="901" spans="2:35" x14ac:dyDescent="0.25">
      <c r="B901" t="s">
        <v>41</v>
      </c>
      <c r="D901" s="16">
        <v>2015232</v>
      </c>
      <c r="E901" s="13">
        <v>44113</v>
      </c>
      <c r="G901" s="17">
        <v>89000</v>
      </c>
      <c r="H901" s="17">
        <v>0</v>
      </c>
      <c r="I901" s="17">
        <v>0</v>
      </c>
      <c r="K901" s="17">
        <v>89000</v>
      </c>
      <c r="N901" s="14">
        <f t="shared" si="49"/>
        <v>89000</v>
      </c>
      <c r="O901" s="15">
        <f t="shared" si="50"/>
        <v>0</v>
      </c>
      <c r="P901" s="16">
        <v>2015232</v>
      </c>
      <c r="Q901" s="17">
        <v>89000</v>
      </c>
      <c r="U901" s="17">
        <v>0</v>
      </c>
      <c r="X901" s="17">
        <v>0</v>
      </c>
      <c r="AG901" s="15">
        <f t="shared" si="51"/>
        <v>0</v>
      </c>
      <c r="AI901" t="s">
        <v>58</v>
      </c>
    </row>
    <row r="902" spans="2:35" x14ac:dyDescent="0.25">
      <c r="B902" t="s">
        <v>41</v>
      </c>
      <c r="D902" s="16">
        <v>2017132</v>
      </c>
      <c r="E902" s="13">
        <v>44266</v>
      </c>
      <c r="G902" s="17">
        <v>103600</v>
      </c>
      <c r="H902" s="17">
        <v>0</v>
      </c>
      <c r="I902" s="17">
        <v>0</v>
      </c>
      <c r="K902" s="17">
        <v>103600</v>
      </c>
      <c r="N902" s="14">
        <f t="shared" si="49"/>
        <v>103600</v>
      </c>
      <c r="O902" s="15">
        <f t="shared" si="50"/>
        <v>0</v>
      </c>
      <c r="P902" s="16">
        <v>2017132</v>
      </c>
      <c r="Q902" s="17">
        <v>103600</v>
      </c>
      <c r="U902" s="17">
        <v>0</v>
      </c>
      <c r="X902" s="17">
        <v>0</v>
      </c>
      <c r="AG902" s="15">
        <f t="shared" si="51"/>
        <v>0</v>
      </c>
      <c r="AI902" t="s">
        <v>58</v>
      </c>
    </row>
    <row r="903" spans="2:35" x14ac:dyDescent="0.25">
      <c r="B903" t="s">
        <v>41</v>
      </c>
      <c r="D903" s="16">
        <v>2017559</v>
      </c>
      <c r="E903" s="13">
        <v>44139</v>
      </c>
      <c r="G903" s="17">
        <v>10653</v>
      </c>
      <c r="H903" s="17">
        <v>0</v>
      </c>
      <c r="I903" s="17">
        <v>0</v>
      </c>
      <c r="K903" s="17">
        <v>10653</v>
      </c>
      <c r="N903" s="14">
        <f t="shared" si="49"/>
        <v>10653</v>
      </c>
      <c r="O903" s="15">
        <f t="shared" si="50"/>
        <v>0</v>
      </c>
      <c r="P903" s="16">
        <v>2017559</v>
      </c>
      <c r="Q903" s="17">
        <v>10653</v>
      </c>
      <c r="U903" s="17">
        <v>0</v>
      </c>
      <c r="X903" s="17">
        <v>0</v>
      </c>
      <c r="AG903" s="15">
        <f t="shared" si="51"/>
        <v>0</v>
      </c>
      <c r="AI903" t="s">
        <v>58</v>
      </c>
    </row>
    <row r="904" spans="2:35" x14ac:dyDescent="0.25">
      <c r="B904" t="s">
        <v>41</v>
      </c>
      <c r="D904" s="16">
        <v>2019564</v>
      </c>
      <c r="E904" s="13">
        <v>44139</v>
      </c>
      <c r="G904" s="17">
        <v>10653</v>
      </c>
      <c r="H904" s="17">
        <v>0</v>
      </c>
      <c r="I904" s="17">
        <v>0</v>
      </c>
      <c r="K904" s="17">
        <v>10653</v>
      </c>
      <c r="N904" s="14">
        <f t="shared" si="49"/>
        <v>10653</v>
      </c>
      <c r="O904" s="15">
        <f t="shared" si="50"/>
        <v>0</v>
      </c>
      <c r="P904" s="16">
        <v>2019564</v>
      </c>
      <c r="Q904" s="17">
        <v>10653</v>
      </c>
      <c r="U904" s="17">
        <v>0</v>
      </c>
      <c r="X904" s="17">
        <v>0</v>
      </c>
      <c r="AG904" s="15">
        <f t="shared" si="51"/>
        <v>0</v>
      </c>
      <c r="AI904" t="s">
        <v>58</v>
      </c>
    </row>
    <row r="905" spans="2:35" x14ac:dyDescent="0.25">
      <c r="B905" t="s">
        <v>41</v>
      </c>
      <c r="D905" s="16">
        <v>2019950</v>
      </c>
      <c r="E905" s="13">
        <v>44139</v>
      </c>
      <c r="G905" s="17">
        <v>10653</v>
      </c>
      <c r="H905" s="17">
        <v>0</v>
      </c>
      <c r="I905" s="17">
        <v>0</v>
      </c>
      <c r="K905" s="17">
        <v>10653</v>
      </c>
      <c r="N905" s="14">
        <f t="shared" si="49"/>
        <v>10653</v>
      </c>
      <c r="O905" s="15">
        <f t="shared" si="50"/>
        <v>0</v>
      </c>
      <c r="P905" s="16">
        <v>2019950</v>
      </c>
      <c r="Q905" s="17">
        <v>10653</v>
      </c>
      <c r="U905" s="17">
        <v>0</v>
      </c>
      <c r="X905" s="17">
        <v>0</v>
      </c>
      <c r="AG905" s="15">
        <f t="shared" si="51"/>
        <v>0</v>
      </c>
      <c r="AI905" t="s">
        <v>58</v>
      </c>
    </row>
    <row r="906" spans="2:35" x14ac:dyDescent="0.25">
      <c r="B906" t="s">
        <v>41</v>
      </c>
      <c r="D906" s="16">
        <v>2020832</v>
      </c>
      <c r="E906" s="13">
        <v>44139</v>
      </c>
      <c r="G906" s="17">
        <v>10653</v>
      </c>
      <c r="H906" s="17">
        <v>0</v>
      </c>
      <c r="I906" s="17">
        <v>0</v>
      </c>
      <c r="K906" s="17">
        <v>10653</v>
      </c>
      <c r="N906" s="14">
        <f t="shared" ref="N906:N969" si="52">J906+K906+L906+M906</f>
        <v>10653</v>
      </c>
      <c r="O906" s="15">
        <f t="shared" ref="O906:O969" si="53">+G906-I906-N906</f>
        <v>0</v>
      </c>
      <c r="P906" s="16">
        <v>2020832</v>
      </c>
      <c r="Q906" s="17">
        <v>10653</v>
      </c>
      <c r="U906" s="17">
        <v>0</v>
      </c>
      <c r="X906" s="17">
        <v>0</v>
      </c>
      <c r="AG906" s="15">
        <f t="shared" ref="AG906:AG969" si="54">+G906-I906-N906-R906-Z906-AC906-S906-U906-AF906-X906</f>
        <v>0</v>
      </c>
      <c r="AI906" t="s">
        <v>58</v>
      </c>
    </row>
    <row r="907" spans="2:35" x14ac:dyDescent="0.25">
      <c r="B907" t="s">
        <v>41</v>
      </c>
      <c r="D907" s="16">
        <v>2023594</v>
      </c>
      <c r="E907" s="13">
        <v>44174</v>
      </c>
      <c r="G907" s="17">
        <v>118891</v>
      </c>
      <c r="H907" s="17">
        <v>0</v>
      </c>
      <c r="I907" s="17">
        <v>0</v>
      </c>
      <c r="K907" s="17">
        <v>118891</v>
      </c>
      <c r="N907" s="14">
        <f t="shared" si="52"/>
        <v>118891</v>
      </c>
      <c r="O907" s="15">
        <f t="shared" si="53"/>
        <v>0</v>
      </c>
      <c r="P907" s="16">
        <v>2023594</v>
      </c>
      <c r="Q907" s="17">
        <v>118891</v>
      </c>
      <c r="U907" s="17">
        <v>0</v>
      </c>
      <c r="X907" s="17">
        <v>0</v>
      </c>
      <c r="AG907" s="15">
        <f t="shared" si="54"/>
        <v>0</v>
      </c>
      <c r="AI907" t="s">
        <v>58</v>
      </c>
    </row>
    <row r="908" spans="2:35" x14ac:dyDescent="0.25">
      <c r="B908" t="s">
        <v>41</v>
      </c>
      <c r="D908" s="16">
        <v>2024301</v>
      </c>
      <c r="E908" s="13">
        <v>44168</v>
      </c>
      <c r="G908" s="17">
        <v>622659</v>
      </c>
      <c r="H908" s="17">
        <v>0</v>
      </c>
      <c r="I908" s="17">
        <v>0</v>
      </c>
      <c r="K908" s="17">
        <v>622659</v>
      </c>
      <c r="N908" s="14">
        <f t="shared" si="52"/>
        <v>622659</v>
      </c>
      <c r="O908" s="15">
        <f t="shared" si="53"/>
        <v>0</v>
      </c>
      <c r="P908" s="16">
        <v>2024301</v>
      </c>
      <c r="Q908" s="17">
        <v>622659</v>
      </c>
      <c r="U908" s="17">
        <v>0</v>
      </c>
      <c r="X908" s="17">
        <v>0</v>
      </c>
      <c r="AG908" s="15">
        <f t="shared" si="54"/>
        <v>0</v>
      </c>
      <c r="AI908" t="s">
        <v>58</v>
      </c>
    </row>
    <row r="909" spans="2:35" x14ac:dyDescent="0.25">
      <c r="B909" t="s">
        <v>41</v>
      </c>
      <c r="D909" s="16">
        <v>2026778</v>
      </c>
      <c r="E909" s="13">
        <v>44174</v>
      </c>
      <c r="G909" s="17">
        <v>42118</v>
      </c>
      <c r="H909" s="17">
        <v>0</v>
      </c>
      <c r="I909" s="17">
        <v>0</v>
      </c>
      <c r="K909" s="17">
        <v>42118</v>
      </c>
      <c r="N909" s="14">
        <f t="shared" si="52"/>
        <v>42118</v>
      </c>
      <c r="O909" s="15">
        <f t="shared" si="53"/>
        <v>0</v>
      </c>
      <c r="P909" s="16">
        <v>2026778</v>
      </c>
      <c r="Q909" s="17">
        <v>42118</v>
      </c>
      <c r="U909" s="17">
        <v>0</v>
      </c>
      <c r="X909" s="17">
        <v>0</v>
      </c>
      <c r="AG909" s="15">
        <f t="shared" si="54"/>
        <v>0</v>
      </c>
      <c r="AI909" t="s">
        <v>58</v>
      </c>
    </row>
    <row r="910" spans="2:35" x14ac:dyDescent="0.25">
      <c r="B910" t="s">
        <v>41</v>
      </c>
      <c r="D910" s="16">
        <v>2032548</v>
      </c>
      <c r="E910" s="13">
        <v>44202</v>
      </c>
      <c r="G910" s="17">
        <v>221900</v>
      </c>
      <c r="H910" s="17">
        <v>0</v>
      </c>
      <c r="I910" s="17">
        <v>0</v>
      </c>
      <c r="K910" s="17">
        <v>221900</v>
      </c>
      <c r="N910" s="14">
        <f t="shared" si="52"/>
        <v>221900</v>
      </c>
      <c r="O910" s="15">
        <f t="shared" si="53"/>
        <v>0</v>
      </c>
      <c r="P910" s="16">
        <v>2032548</v>
      </c>
      <c r="Q910" s="17">
        <v>221900</v>
      </c>
      <c r="U910" s="17">
        <v>0</v>
      </c>
      <c r="X910" s="17">
        <v>0</v>
      </c>
      <c r="AG910" s="15">
        <f t="shared" si="54"/>
        <v>0</v>
      </c>
      <c r="AI910" t="s">
        <v>58</v>
      </c>
    </row>
    <row r="911" spans="2:35" x14ac:dyDescent="0.25">
      <c r="B911" t="s">
        <v>41</v>
      </c>
      <c r="D911" s="16">
        <v>2032836</v>
      </c>
      <c r="E911" s="13">
        <v>44203</v>
      </c>
      <c r="G911" s="17">
        <v>5218</v>
      </c>
      <c r="H911" s="17">
        <v>0</v>
      </c>
      <c r="I911" s="17">
        <v>0</v>
      </c>
      <c r="K911" s="17">
        <v>5218</v>
      </c>
      <c r="N911" s="14">
        <f t="shared" si="52"/>
        <v>5218</v>
      </c>
      <c r="O911" s="15">
        <f t="shared" si="53"/>
        <v>0</v>
      </c>
      <c r="P911" s="16">
        <v>2032836</v>
      </c>
      <c r="Q911" s="17">
        <v>5218</v>
      </c>
      <c r="U911" s="17">
        <v>0</v>
      </c>
      <c r="X911" s="17">
        <v>0</v>
      </c>
      <c r="AG911" s="15">
        <f t="shared" si="54"/>
        <v>0</v>
      </c>
      <c r="AI911" t="s">
        <v>58</v>
      </c>
    </row>
    <row r="912" spans="2:35" x14ac:dyDescent="0.25">
      <c r="B912" t="s">
        <v>41</v>
      </c>
      <c r="D912" s="16">
        <v>2033588</v>
      </c>
      <c r="E912" s="13">
        <v>44203</v>
      </c>
      <c r="G912" s="17">
        <v>5218</v>
      </c>
      <c r="H912" s="17">
        <v>0</v>
      </c>
      <c r="I912" s="17">
        <v>0</v>
      </c>
      <c r="K912" s="17">
        <v>5218</v>
      </c>
      <c r="N912" s="14">
        <f t="shared" si="52"/>
        <v>5218</v>
      </c>
      <c r="O912" s="15">
        <f t="shared" si="53"/>
        <v>0</v>
      </c>
      <c r="P912" s="16">
        <v>2033588</v>
      </c>
      <c r="Q912" s="17">
        <v>5218</v>
      </c>
      <c r="U912" s="17">
        <v>0</v>
      </c>
      <c r="X912" s="17">
        <v>0</v>
      </c>
      <c r="AG912" s="15">
        <f t="shared" si="54"/>
        <v>0</v>
      </c>
      <c r="AI912" t="s">
        <v>58</v>
      </c>
    </row>
    <row r="913" spans="2:35" x14ac:dyDescent="0.25">
      <c r="B913" t="s">
        <v>41</v>
      </c>
      <c r="D913" s="16">
        <v>2040001</v>
      </c>
      <c r="E913" s="13">
        <v>44217</v>
      </c>
      <c r="G913" s="17">
        <v>13968</v>
      </c>
      <c r="H913" s="17">
        <v>0</v>
      </c>
      <c r="I913" s="17">
        <v>0</v>
      </c>
      <c r="K913" s="17">
        <v>13968</v>
      </c>
      <c r="N913" s="14">
        <f t="shared" si="52"/>
        <v>13968</v>
      </c>
      <c r="O913" s="15">
        <f t="shared" si="53"/>
        <v>0</v>
      </c>
      <c r="P913" s="16">
        <v>2040001</v>
      </c>
      <c r="Q913" s="17">
        <v>13968</v>
      </c>
      <c r="U913" s="17">
        <v>0</v>
      </c>
      <c r="X913" s="17">
        <v>0</v>
      </c>
      <c r="AG913" s="15">
        <f t="shared" si="54"/>
        <v>0</v>
      </c>
      <c r="AI913" t="s">
        <v>58</v>
      </c>
    </row>
    <row r="914" spans="2:35" x14ac:dyDescent="0.25">
      <c r="B914" t="s">
        <v>41</v>
      </c>
      <c r="D914" s="16">
        <v>2040678</v>
      </c>
      <c r="E914" s="13">
        <v>44237</v>
      </c>
      <c r="G914" s="17">
        <v>186181</v>
      </c>
      <c r="H914" s="17">
        <v>0</v>
      </c>
      <c r="I914" s="17">
        <v>0</v>
      </c>
      <c r="K914" s="17">
        <v>186181</v>
      </c>
      <c r="N914" s="14">
        <f t="shared" si="52"/>
        <v>186181</v>
      </c>
      <c r="O914" s="15">
        <f t="shared" si="53"/>
        <v>0</v>
      </c>
      <c r="P914" s="16">
        <v>2040678</v>
      </c>
      <c r="Q914" s="17">
        <v>186181</v>
      </c>
      <c r="U914" s="17">
        <v>0</v>
      </c>
      <c r="X914" s="17">
        <v>0</v>
      </c>
      <c r="AG914" s="15">
        <f t="shared" si="54"/>
        <v>0</v>
      </c>
      <c r="AI914" t="s">
        <v>58</v>
      </c>
    </row>
    <row r="915" spans="2:35" x14ac:dyDescent="0.25">
      <c r="B915" t="s">
        <v>41</v>
      </c>
      <c r="D915" s="16">
        <v>2040931</v>
      </c>
      <c r="E915" s="13">
        <v>44237</v>
      </c>
      <c r="G915" s="17">
        <v>103350</v>
      </c>
      <c r="H915" s="17">
        <v>0</v>
      </c>
      <c r="I915" s="17">
        <v>0</v>
      </c>
      <c r="K915" s="17">
        <v>103350</v>
      </c>
      <c r="N915" s="14">
        <f t="shared" si="52"/>
        <v>103350</v>
      </c>
      <c r="O915" s="15">
        <f t="shared" si="53"/>
        <v>0</v>
      </c>
      <c r="P915" s="16">
        <v>2040931</v>
      </c>
      <c r="Q915" s="17">
        <v>103350</v>
      </c>
      <c r="U915" s="17">
        <v>0</v>
      </c>
      <c r="X915" s="17">
        <v>0</v>
      </c>
      <c r="AG915" s="15">
        <f t="shared" si="54"/>
        <v>0</v>
      </c>
      <c r="AI915" t="s">
        <v>58</v>
      </c>
    </row>
    <row r="916" spans="2:35" x14ac:dyDescent="0.25">
      <c r="B916" t="s">
        <v>41</v>
      </c>
      <c r="D916" s="16">
        <v>2040991</v>
      </c>
      <c r="E916" s="13">
        <v>44239</v>
      </c>
      <c r="G916" s="17">
        <v>35718</v>
      </c>
      <c r="H916" s="17">
        <v>0</v>
      </c>
      <c r="I916" s="17">
        <v>0</v>
      </c>
      <c r="K916" s="17">
        <v>35718</v>
      </c>
      <c r="N916" s="14">
        <f t="shared" si="52"/>
        <v>35718</v>
      </c>
      <c r="O916" s="15">
        <f t="shared" si="53"/>
        <v>0</v>
      </c>
      <c r="P916" s="16">
        <v>2040991</v>
      </c>
      <c r="Q916" s="17">
        <v>35718</v>
      </c>
      <c r="U916" s="17">
        <v>0</v>
      </c>
      <c r="X916" s="17">
        <v>0</v>
      </c>
      <c r="AG916" s="15">
        <f t="shared" si="54"/>
        <v>0</v>
      </c>
      <c r="AI916" t="s">
        <v>58</v>
      </c>
    </row>
    <row r="917" spans="2:35" x14ac:dyDescent="0.25">
      <c r="B917" t="s">
        <v>41</v>
      </c>
      <c r="D917" s="16">
        <v>2041290</v>
      </c>
      <c r="E917" s="13">
        <v>44239</v>
      </c>
      <c r="G917" s="17">
        <v>3587</v>
      </c>
      <c r="H917" s="17">
        <v>0</v>
      </c>
      <c r="I917" s="17">
        <v>0</v>
      </c>
      <c r="K917" s="17">
        <v>3587</v>
      </c>
      <c r="N917" s="14">
        <f t="shared" si="52"/>
        <v>3587</v>
      </c>
      <c r="O917" s="15">
        <f t="shared" si="53"/>
        <v>0</v>
      </c>
      <c r="P917" s="16">
        <v>2041290</v>
      </c>
      <c r="Q917" s="17">
        <v>3587</v>
      </c>
      <c r="U917" s="17">
        <v>0</v>
      </c>
      <c r="X917" s="17">
        <v>0</v>
      </c>
      <c r="AG917" s="15">
        <f t="shared" si="54"/>
        <v>0</v>
      </c>
      <c r="AI917" t="s">
        <v>58</v>
      </c>
    </row>
    <row r="918" spans="2:35" x14ac:dyDescent="0.25">
      <c r="B918" t="s">
        <v>41</v>
      </c>
      <c r="D918" s="16">
        <v>2041585</v>
      </c>
      <c r="E918" s="13">
        <v>44235</v>
      </c>
      <c r="G918" s="17">
        <v>4602459</v>
      </c>
      <c r="H918" s="17">
        <v>0</v>
      </c>
      <c r="I918" s="17">
        <v>0</v>
      </c>
      <c r="K918" s="17">
        <v>4602459</v>
      </c>
      <c r="N918" s="14">
        <f t="shared" si="52"/>
        <v>4602459</v>
      </c>
      <c r="O918" s="15">
        <f t="shared" si="53"/>
        <v>0</v>
      </c>
      <c r="P918" s="16">
        <v>2041585</v>
      </c>
      <c r="Q918" s="17">
        <v>4602459</v>
      </c>
      <c r="U918" s="17">
        <v>0</v>
      </c>
      <c r="X918" s="17">
        <v>0</v>
      </c>
      <c r="AG918" s="15">
        <f t="shared" si="54"/>
        <v>0</v>
      </c>
      <c r="AI918" t="s">
        <v>58</v>
      </c>
    </row>
    <row r="919" spans="2:35" x14ac:dyDescent="0.25">
      <c r="B919" t="s">
        <v>41</v>
      </c>
      <c r="D919" s="16">
        <v>2041853</v>
      </c>
      <c r="E919" s="13">
        <v>44239</v>
      </c>
      <c r="G919" s="17">
        <v>3587</v>
      </c>
      <c r="H919" s="17">
        <v>0</v>
      </c>
      <c r="I919" s="17">
        <v>0</v>
      </c>
      <c r="K919" s="17">
        <v>3587</v>
      </c>
      <c r="N919" s="14">
        <f t="shared" si="52"/>
        <v>3587</v>
      </c>
      <c r="O919" s="15">
        <f t="shared" si="53"/>
        <v>0</v>
      </c>
      <c r="P919" s="16">
        <v>2041853</v>
      </c>
      <c r="Q919" s="17">
        <v>3587</v>
      </c>
      <c r="U919" s="17">
        <v>0</v>
      </c>
      <c r="X919" s="17">
        <v>0</v>
      </c>
      <c r="AG919" s="15">
        <f t="shared" si="54"/>
        <v>0</v>
      </c>
      <c r="AI919" t="s">
        <v>58</v>
      </c>
    </row>
    <row r="920" spans="2:35" x14ac:dyDescent="0.25">
      <c r="B920" t="s">
        <v>41</v>
      </c>
      <c r="D920" s="16">
        <v>2042429</v>
      </c>
      <c r="E920" s="13">
        <v>44238</v>
      </c>
      <c r="G920" s="17">
        <v>238596</v>
      </c>
      <c r="H920" s="17">
        <v>0</v>
      </c>
      <c r="I920" s="17">
        <v>0</v>
      </c>
      <c r="K920" s="17">
        <v>238596</v>
      </c>
      <c r="N920" s="14">
        <f t="shared" si="52"/>
        <v>238596</v>
      </c>
      <c r="O920" s="15">
        <f t="shared" si="53"/>
        <v>0</v>
      </c>
      <c r="P920" s="16">
        <v>2042429</v>
      </c>
      <c r="Q920" s="17">
        <v>238596</v>
      </c>
      <c r="U920" s="17">
        <v>0</v>
      </c>
      <c r="X920" s="17">
        <v>0</v>
      </c>
      <c r="AG920" s="15">
        <f t="shared" si="54"/>
        <v>0</v>
      </c>
      <c r="AI920" t="s">
        <v>58</v>
      </c>
    </row>
    <row r="921" spans="2:35" x14ac:dyDescent="0.25">
      <c r="B921" t="s">
        <v>41</v>
      </c>
      <c r="D921" s="16">
        <v>2042459</v>
      </c>
      <c r="E921" s="13">
        <v>44235</v>
      </c>
      <c r="G921" s="17">
        <v>25565</v>
      </c>
      <c r="H921" s="17">
        <v>0</v>
      </c>
      <c r="I921" s="17">
        <v>0</v>
      </c>
      <c r="K921" s="17">
        <v>25565</v>
      </c>
      <c r="N921" s="14">
        <f t="shared" si="52"/>
        <v>25565</v>
      </c>
      <c r="O921" s="15">
        <f t="shared" si="53"/>
        <v>0</v>
      </c>
      <c r="P921" s="16">
        <v>2042459</v>
      </c>
      <c r="Q921" s="17">
        <v>25565</v>
      </c>
      <c r="U921" s="17">
        <v>0</v>
      </c>
      <c r="X921" s="17">
        <v>0</v>
      </c>
      <c r="AG921" s="15">
        <f t="shared" si="54"/>
        <v>0</v>
      </c>
      <c r="AI921" t="s">
        <v>58</v>
      </c>
    </row>
    <row r="922" spans="2:35" x14ac:dyDescent="0.25">
      <c r="B922" t="s">
        <v>41</v>
      </c>
      <c r="D922" s="16">
        <v>2042914</v>
      </c>
      <c r="E922" s="13">
        <v>44238</v>
      </c>
      <c r="G922" s="17">
        <v>3587</v>
      </c>
      <c r="H922" s="17">
        <v>0</v>
      </c>
      <c r="I922" s="17">
        <v>0</v>
      </c>
      <c r="K922" s="17">
        <v>3587</v>
      </c>
      <c r="N922" s="14">
        <f t="shared" si="52"/>
        <v>3587</v>
      </c>
      <c r="O922" s="15">
        <f t="shared" si="53"/>
        <v>0</v>
      </c>
      <c r="P922" s="16">
        <v>2042914</v>
      </c>
      <c r="Q922" s="17">
        <v>3587</v>
      </c>
      <c r="U922" s="17">
        <v>0</v>
      </c>
      <c r="X922" s="17">
        <v>0</v>
      </c>
      <c r="AG922" s="15">
        <f t="shared" si="54"/>
        <v>0</v>
      </c>
      <c r="AI922" t="s">
        <v>58</v>
      </c>
    </row>
    <row r="923" spans="2:35" x14ac:dyDescent="0.25">
      <c r="B923" t="s">
        <v>41</v>
      </c>
      <c r="D923" s="16">
        <v>2043247</v>
      </c>
      <c r="E923" s="13">
        <v>44236</v>
      </c>
      <c r="G923" s="17">
        <v>31665</v>
      </c>
      <c r="H923" s="17">
        <v>0</v>
      </c>
      <c r="I923" s="17">
        <v>0</v>
      </c>
      <c r="K923" s="17">
        <v>31665</v>
      </c>
      <c r="N923" s="14">
        <f t="shared" si="52"/>
        <v>31665</v>
      </c>
      <c r="O923" s="15">
        <f t="shared" si="53"/>
        <v>0</v>
      </c>
      <c r="P923" s="16">
        <v>2043247</v>
      </c>
      <c r="Q923" s="17">
        <v>31665</v>
      </c>
      <c r="U923" s="17">
        <v>0</v>
      </c>
      <c r="X923" s="17">
        <v>0</v>
      </c>
      <c r="AG923" s="15">
        <f t="shared" si="54"/>
        <v>0</v>
      </c>
      <c r="AI923" t="s">
        <v>58</v>
      </c>
    </row>
    <row r="924" spans="2:35" x14ac:dyDescent="0.25">
      <c r="B924" t="s">
        <v>41</v>
      </c>
      <c r="D924" s="16">
        <v>2043390</v>
      </c>
      <c r="E924" s="13">
        <v>44386</v>
      </c>
      <c r="G924" s="17">
        <v>5220000</v>
      </c>
      <c r="H924" s="17">
        <v>0</v>
      </c>
      <c r="I924" s="17">
        <v>0</v>
      </c>
      <c r="K924" s="17">
        <v>5220000</v>
      </c>
      <c r="N924" s="14">
        <f t="shared" si="52"/>
        <v>5220000</v>
      </c>
      <c r="O924" s="15">
        <f t="shared" si="53"/>
        <v>0</v>
      </c>
      <c r="P924" s="16">
        <v>2043390</v>
      </c>
      <c r="Q924" s="17">
        <v>5220000</v>
      </c>
      <c r="U924" s="17">
        <v>0</v>
      </c>
      <c r="X924" s="17">
        <v>0</v>
      </c>
      <c r="AG924" s="15">
        <f t="shared" si="54"/>
        <v>0</v>
      </c>
      <c r="AI924" t="s">
        <v>58</v>
      </c>
    </row>
    <row r="925" spans="2:35" x14ac:dyDescent="0.25">
      <c r="B925" t="s">
        <v>41</v>
      </c>
      <c r="D925" s="16">
        <v>2043395</v>
      </c>
      <c r="E925" s="13">
        <v>44239</v>
      </c>
      <c r="G925" s="17">
        <v>35718</v>
      </c>
      <c r="H925" s="17">
        <v>0</v>
      </c>
      <c r="I925" s="17">
        <v>0</v>
      </c>
      <c r="K925" s="17">
        <v>35718</v>
      </c>
      <c r="N925" s="14">
        <f t="shared" si="52"/>
        <v>35718</v>
      </c>
      <c r="O925" s="15">
        <f t="shared" si="53"/>
        <v>0</v>
      </c>
      <c r="P925" s="16">
        <v>2043395</v>
      </c>
      <c r="Q925" s="17">
        <v>35718</v>
      </c>
      <c r="U925" s="17">
        <v>0</v>
      </c>
      <c r="X925" s="17">
        <v>0</v>
      </c>
      <c r="AG925" s="15">
        <f t="shared" si="54"/>
        <v>0</v>
      </c>
      <c r="AI925" t="s">
        <v>58</v>
      </c>
    </row>
    <row r="926" spans="2:35" x14ac:dyDescent="0.25">
      <c r="B926" t="s">
        <v>41</v>
      </c>
      <c r="D926" s="16">
        <v>2043397</v>
      </c>
      <c r="E926" s="13">
        <v>44239</v>
      </c>
      <c r="G926" s="17">
        <v>3587</v>
      </c>
      <c r="H926" s="17">
        <v>0</v>
      </c>
      <c r="I926" s="17">
        <v>0</v>
      </c>
      <c r="K926" s="17">
        <v>3587</v>
      </c>
      <c r="N926" s="14">
        <f t="shared" si="52"/>
        <v>3587</v>
      </c>
      <c r="O926" s="15">
        <f t="shared" si="53"/>
        <v>0</v>
      </c>
      <c r="P926" s="16">
        <v>2043397</v>
      </c>
      <c r="Q926" s="17">
        <v>3587</v>
      </c>
      <c r="U926" s="17">
        <v>0</v>
      </c>
      <c r="X926" s="17">
        <v>0</v>
      </c>
      <c r="AG926" s="15">
        <f t="shared" si="54"/>
        <v>0</v>
      </c>
      <c r="AI926" t="s">
        <v>58</v>
      </c>
    </row>
    <row r="927" spans="2:35" x14ac:dyDescent="0.25">
      <c r="B927" t="s">
        <v>41</v>
      </c>
      <c r="D927" s="16">
        <v>2043406</v>
      </c>
      <c r="E927" s="13">
        <v>44266</v>
      </c>
      <c r="G927" s="17">
        <v>3587</v>
      </c>
      <c r="H927" s="17">
        <v>0</v>
      </c>
      <c r="I927" s="17">
        <v>0</v>
      </c>
      <c r="K927" s="17">
        <v>3587</v>
      </c>
      <c r="N927" s="14">
        <f t="shared" si="52"/>
        <v>3587</v>
      </c>
      <c r="O927" s="15">
        <f t="shared" si="53"/>
        <v>0</v>
      </c>
      <c r="P927" s="16">
        <v>2043406</v>
      </c>
      <c r="Q927" s="17">
        <v>3587</v>
      </c>
      <c r="U927" s="17">
        <v>0</v>
      </c>
      <c r="X927" s="17">
        <v>0</v>
      </c>
      <c r="AG927" s="15">
        <f t="shared" si="54"/>
        <v>0</v>
      </c>
      <c r="AI927" t="s">
        <v>58</v>
      </c>
    </row>
    <row r="928" spans="2:35" x14ac:dyDescent="0.25">
      <c r="B928" t="s">
        <v>41</v>
      </c>
      <c r="D928" s="16">
        <v>2043478</v>
      </c>
      <c r="E928" s="13">
        <v>44267</v>
      </c>
      <c r="G928" s="17">
        <v>3587</v>
      </c>
      <c r="H928" s="17">
        <v>0</v>
      </c>
      <c r="I928" s="17">
        <v>0</v>
      </c>
      <c r="K928" s="17">
        <v>3587</v>
      </c>
      <c r="N928" s="14">
        <f t="shared" si="52"/>
        <v>3587</v>
      </c>
      <c r="O928" s="15">
        <f t="shared" si="53"/>
        <v>0</v>
      </c>
      <c r="P928" s="16">
        <v>2043478</v>
      </c>
      <c r="Q928" s="17">
        <v>3587</v>
      </c>
      <c r="U928" s="17">
        <v>0</v>
      </c>
      <c r="X928" s="17">
        <v>0</v>
      </c>
      <c r="AG928" s="15">
        <f t="shared" si="54"/>
        <v>0</v>
      </c>
      <c r="AI928" t="s">
        <v>58</v>
      </c>
    </row>
    <row r="929" spans="2:35" x14ac:dyDescent="0.25">
      <c r="B929" t="s">
        <v>41</v>
      </c>
      <c r="D929" s="16">
        <v>2043944</v>
      </c>
      <c r="E929" s="13">
        <v>44238</v>
      </c>
      <c r="G929" s="17">
        <v>3587</v>
      </c>
      <c r="H929" s="17">
        <v>0</v>
      </c>
      <c r="I929" s="17">
        <v>0</v>
      </c>
      <c r="K929" s="17">
        <v>3587</v>
      </c>
      <c r="N929" s="14">
        <f t="shared" si="52"/>
        <v>3587</v>
      </c>
      <c r="O929" s="15">
        <f t="shared" si="53"/>
        <v>0</v>
      </c>
      <c r="P929" s="16">
        <v>2043944</v>
      </c>
      <c r="Q929" s="17">
        <v>3587</v>
      </c>
      <c r="U929" s="17">
        <v>0</v>
      </c>
      <c r="X929" s="17">
        <v>0</v>
      </c>
      <c r="AG929" s="15">
        <f t="shared" si="54"/>
        <v>0</v>
      </c>
      <c r="AI929" t="s">
        <v>58</v>
      </c>
    </row>
    <row r="930" spans="2:35" x14ac:dyDescent="0.25">
      <c r="B930" t="s">
        <v>41</v>
      </c>
      <c r="D930" s="16">
        <v>2044134</v>
      </c>
      <c r="E930" s="13">
        <v>44238</v>
      </c>
      <c r="G930" s="17">
        <v>3587</v>
      </c>
      <c r="H930" s="17">
        <v>0</v>
      </c>
      <c r="I930" s="17">
        <v>0</v>
      </c>
      <c r="K930" s="17">
        <v>3587</v>
      </c>
      <c r="N930" s="14">
        <f t="shared" si="52"/>
        <v>3587</v>
      </c>
      <c r="O930" s="15">
        <f t="shared" si="53"/>
        <v>0</v>
      </c>
      <c r="P930" s="16">
        <v>2044134</v>
      </c>
      <c r="Q930" s="17">
        <v>3587</v>
      </c>
      <c r="U930" s="17">
        <v>0</v>
      </c>
      <c r="X930" s="17">
        <v>0</v>
      </c>
      <c r="AG930" s="15">
        <f t="shared" si="54"/>
        <v>0</v>
      </c>
      <c r="AI930" t="s">
        <v>58</v>
      </c>
    </row>
    <row r="931" spans="2:35" x14ac:dyDescent="0.25">
      <c r="B931" t="s">
        <v>41</v>
      </c>
      <c r="D931" s="16">
        <v>2044238</v>
      </c>
      <c r="E931" s="13">
        <v>44265</v>
      </c>
      <c r="G931" s="17">
        <v>3587</v>
      </c>
      <c r="H931" s="17">
        <v>0</v>
      </c>
      <c r="I931" s="17">
        <v>0</v>
      </c>
      <c r="K931" s="17">
        <v>3587</v>
      </c>
      <c r="N931" s="14">
        <f t="shared" si="52"/>
        <v>3587</v>
      </c>
      <c r="O931" s="15">
        <f t="shared" si="53"/>
        <v>0</v>
      </c>
      <c r="P931" s="16">
        <v>2044238</v>
      </c>
      <c r="Q931" s="17">
        <v>3587</v>
      </c>
      <c r="U931" s="17">
        <v>0</v>
      </c>
      <c r="X931" s="17">
        <v>0</v>
      </c>
      <c r="AG931" s="15">
        <f t="shared" si="54"/>
        <v>0</v>
      </c>
      <c r="AI931" t="s">
        <v>58</v>
      </c>
    </row>
    <row r="932" spans="2:35" x14ac:dyDescent="0.25">
      <c r="B932" t="s">
        <v>41</v>
      </c>
      <c r="D932" s="16">
        <v>2044370</v>
      </c>
      <c r="E932" s="13">
        <v>44265</v>
      </c>
      <c r="G932" s="17">
        <v>12609</v>
      </c>
      <c r="H932" s="17">
        <v>0</v>
      </c>
      <c r="I932" s="17">
        <v>0</v>
      </c>
      <c r="K932" s="17">
        <v>12609</v>
      </c>
      <c r="N932" s="14">
        <f t="shared" si="52"/>
        <v>12609</v>
      </c>
      <c r="O932" s="15">
        <f t="shared" si="53"/>
        <v>0</v>
      </c>
      <c r="P932" s="16">
        <v>2044370</v>
      </c>
      <c r="Q932" s="17">
        <v>12609</v>
      </c>
      <c r="U932" s="17">
        <v>0</v>
      </c>
      <c r="X932" s="17">
        <v>0</v>
      </c>
      <c r="AG932" s="15">
        <f t="shared" si="54"/>
        <v>0</v>
      </c>
      <c r="AI932" t="s">
        <v>58</v>
      </c>
    </row>
    <row r="933" spans="2:35" x14ac:dyDescent="0.25">
      <c r="B933" t="s">
        <v>41</v>
      </c>
      <c r="D933" s="16">
        <v>2044627</v>
      </c>
      <c r="E933" s="13">
        <v>44235</v>
      </c>
      <c r="G933" s="17">
        <v>123900</v>
      </c>
      <c r="H933" s="17">
        <v>0</v>
      </c>
      <c r="I933" s="17">
        <v>0</v>
      </c>
      <c r="K933" s="17">
        <v>123900</v>
      </c>
      <c r="N933" s="14">
        <f t="shared" si="52"/>
        <v>123900</v>
      </c>
      <c r="O933" s="15">
        <f t="shared" si="53"/>
        <v>0</v>
      </c>
      <c r="P933" s="16">
        <v>2044627</v>
      </c>
      <c r="Q933" s="17">
        <v>123900</v>
      </c>
      <c r="U933" s="17">
        <v>0</v>
      </c>
      <c r="X933" s="17">
        <v>0</v>
      </c>
      <c r="AG933" s="15">
        <f t="shared" si="54"/>
        <v>0</v>
      </c>
      <c r="AI933" t="s">
        <v>58</v>
      </c>
    </row>
    <row r="934" spans="2:35" x14ac:dyDescent="0.25">
      <c r="B934" t="s">
        <v>41</v>
      </c>
      <c r="D934" s="16">
        <v>2044847</v>
      </c>
      <c r="E934" s="13">
        <v>44235</v>
      </c>
      <c r="G934" s="17">
        <v>577383</v>
      </c>
      <c r="H934" s="17">
        <v>0</v>
      </c>
      <c r="I934" s="17">
        <v>0</v>
      </c>
      <c r="K934" s="17">
        <v>577383</v>
      </c>
      <c r="N934" s="14">
        <f t="shared" si="52"/>
        <v>577383</v>
      </c>
      <c r="O934" s="15">
        <f t="shared" si="53"/>
        <v>0</v>
      </c>
      <c r="P934" s="16">
        <v>2044847</v>
      </c>
      <c r="Q934" s="17">
        <v>577383</v>
      </c>
      <c r="U934" s="17">
        <v>0</v>
      </c>
      <c r="X934" s="17">
        <v>0</v>
      </c>
      <c r="AG934" s="15">
        <f t="shared" si="54"/>
        <v>0</v>
      </c>
      <c r="AI934" t="s">
        <v>58</v>
      </c>
    </row>
    <row r="935" spans="2:35" x14ac:dyDescent="0.25">
      <c r="B935" t="s">
        <v>41</v>
      </c>
      <c r="D935" s="16">
        <v>2044989</v>
      </c>
      <c r="E935" s="13">
        <v>44264</v>
      </c>
      <c r="G935" s="17">
        <v>3587</v>
      </c>
      <c r="H935" s="17">
        <v>0</v>
      </c>
      <c r="I935" s="17">
        <v>0</v>
      </c>
      <c r="K935" s="17">
        <v>3587</v>
      </c>
      <c r="N935" s="14">
        <f t="shared" si="52"/>
        <v>3587</v>
      </c>
      <c r="O935" s="15">
        <f t="shared" si="53"/>
        <v>0</v>
      </c>
      <c r="P935" s="16">
        <v>2044989</v>
      </c>
      <c r="Q935" s="17">
        <v>3587</v>
      </c>
      <c r="U935" s="17">
        <v>0</v>
      </c>
      <c r="X935" s="17">
        <v>0</v>
      </c>
      <c r="AG935" s="15">
        <f t="shared" si="54"/>
        <v>0</v>
      </c>
      <c r="AI935" t="s">
        <v>58</v>
      </c>
    </row>
    <row r="936" spans="2:35" x14ac:dyDescent="0.25">
      <c r="B936" t="s">
        <v>41</v>
      </c>
      <c r="D936" s="16">
        <v>2045110</v>
      </c>
      <c r="E936" s="13">
        <v>44237</v>
      </c>
      <c r="G936" s="17">
        <v>3587</v>
      </c>
      <c r="H936" s="17">
        <v>0</v>
      </c>
      <c r="I936" s="17">
        <v>0</v>
      </c>
      <c r="K936" s="17">
        <v>3587</v>
      </c>
      <c r="N936" s="14">
        <f t="shared" si="52"/>
        <v>3587</v>
      </c>
      <c r="O936" s="15">
        <f t="shared" si="53"/>
        <v>0</v>
      </c>
      <c r="P936" s="16">
        <v>2045110</v>
      </c>
      <c r="Q936" s="17">
        <v>3587</v>
      </c>
      <c r="U936" s="17">
        <v>0</v>
      </c>
      <c r="X936" s="17">
        <v>0</v>
      </c>
      <c r="AG936" s="15">
        <f t="shared" si="54"/>
        <v>0</v>
      </c>
      <c r="AI936" t="s">
        <v>58</v>
      </c>
    </row>
    <row r="937" spans="2:35" x14ac:dyDescent="0.25">
      <c r="B937" t="s">
        <v>41</v>
      </c>
      <c r="D937" s="16">
        <v>2045122</v>
      </c>
      <c r="E937" s="13">
        <v>44237</v>
      </c>
      <c r="G937" s="17">
        <v>3587</v>
      </c>
      <c r="H937" s="17">
        <v>0</v>
      </c>
      <c r="I937" s="17">
        <v>0</v>
      </c>
      <c r="K937" s="17">
        <v>3587</v>
      </c>
      <c r="N937" s="14">
        <f t="shared" si="52"/>
        <v>3587</v>
      </c>
      <c r="O937" s="15">
        <f t="shared" si="53"/>
        <v>0</v>
      </c>
      <c r="P937" s="16">
        <v>2045122</v>
      </c>
      <c r="Q937" s="17">
        <v>3587</v>
      </c>
      <c r="U937" s="17">
        <v>0</v>
      </c>
      <c r="X937" s="17">
        <v>0</v>
      </c>
      <c r="AG937" s="15">
        <f t="shared" si="54"/>
        <v>0</v>
      </c>
      <c r="AI937" t="s">
        <v>58</v>
      </c>
    </row>
    <row r="938" spans="2:35" x14ac:dyDescent="0.25">
      <c r="B938" t="s">
        <v>41</v>
      </c>
      <c r="D938" s="16">
        <v>2045150</v>
      </c>
      <c r="E938" s="13">
        <v>44237</v>
      </c>
      <c r="G938" s="17">
        <v>3587</v>
      </c>
      <c r="H938" s="17">
        <v>0</v>
      </c>
      <c r="I938" s="17">
        <v>0</v>
      </c>
      <c r="K938" s="17">
        <v>3587</v>
      </c>
      <c r="N938" s="14">
        <f t="shared" si="52"/>
        <v>3587</v>
      </c>
      <c r="O938" s="15">
        <f t="shared" si="53"/>
        <v>0</v>
      </c>
      <c r="P938" s="16">
        <v>2045150</v>
      </c>
      <c r="Q938" s="17">
        <v>3587</v>
      </c>
      <c r="U938" s="17">
        <v>0</v>
      </c>
      <c r="X938" s="17">
        <v>0</v>
      </c>
      <c r="AG938" s="15">
        <f t="shared" si="54"/>
        <v>0</v>
      </c>
      <c r="AI938" t="s">
        <v>58</v>
      </c>
    </row>
    <row r="939" spans="2:35" x14ac:dyDescent="0.25">
      <c r="B939" t="s">
        <v>41</v>
      </c>
      <c r="D939" s="16">
        <v>2045210</v>
      </c>
      <c r="E939" s="13">
        <v>44266</v>
      </c>
      <c r="G939" s="17">
        <v>213000</v>
      </c>
      <c r="H939" s="17">
        <v>0</v>
      </c>
      <c r="I939" s="17">
        <v>0</v>
      </c>
      <c r="K939" s="17">
        <v>213000</v>
      </c>
      <c r="N939" s="14">
        <f t="shared" si="52"/>
        <v>213000</v>
      </c>
      <c r="O939" s="15">
        <f t="shared" si="53"/>
        <v>0</v>
      </c>
      <c r="P939" s="16">
        <v>2045210</v>
      </c>
      <c r="Q939" s="17">
        <v>213000</v>
      </c>
      <c r="U939" s="17">
        <v>0</v>
      </c>
      <c r="X939" s="17">
        <v>0</v>
      </c>
      <c r="AG939" s="15">
        <f t="shared" si="54"/>
        <v>0</v>
      </c>
      <c r="AI939" t="s">
        <v>58</v>
      </c>
    </row>
    <row r="940" spans="2:35" x14ac:dyDescent="0.25">
      <c r="B940" t="s">
        <v>41</v>
      </c>
      <c r="D940" s="16">
        <v>2045552</v>
      </c>
      <c r="E940" s="13">
        <v>44240</v>
      </c>
      <c r="G940" s="17">
        <v>3587</v>
      </c>
      <c r="H940" s="17">
        <v>0</v>
      </c>
      <c r="I940" s="17">
        <v>0</v>
      </c>
      <c r="K940" s="17">
        <v>3587</v>
      </c>
      <c r="N940" s="14">
        <f t="shared" si="52"/>
        <v>3587</v>
      </c>
      <c r="O940" s="15">
        <f t="shared" si="53"/>
        <v>0</v>
      </c>
      <c r="P940" s="16">
        <v>2045552</v>
      </c>
      <c r="Q940" s="17">
        <v>3587</v>
      </c>
      <c r="U940" s="17">
        <v>0</v>
      </c>
      <c r="X940" s="17">
        <v>0</v>
      </c>
      <c r="AG940" s="15">
        <f t="shared" si="54"/>
        <v>0</v>
      </c>
      <c r="AI940" t="s">
        <v>58</v>
      </c>
    </row>
    <row r="941" spans="2:35" x14ac:dyDescent="0.25">
      <c r="B941" t="s">
        <v>41</v>
      </c>
      <c r="D941" s="16">
        <v>2045707</v>
      </c>
      <c r="E941" s="13">
        <v>44240</v>
      </c>
      <c r="G941" s="17">
        <v>3587</v>
      </c>
      <c r="H941" s="17">
        <v>0</v>
      </c>
      <c r="I941" s="17">
        <v>0</v>
      </c>
      <c r="K941" s="17">
        <v>3587</v>
      </c>
      <c r="N941" s="14">
        <f t="shared" si="52"/>
        <v>3587</v>
      </c>
      <c r="O941" s="15">
        <f t="shared" si="53"/>
        <v>0</v>
      </c>
      <c r="P941" s="16">
        <v>2045707</v>
      </c>
      <c r="Q941" s="17">
        <v>3587</v>
      </c>
      <c r="U941" s="17">
        <v>0</v>
      </c>
      <c r="X941" s="17">
        <v>0</v>
      </c>
      <c r="AG941" s="15">
        <f t="shared" si="54"/>
        <v>0</v>
      </c>
      <c r="AI941" t="s">
        <v>58</v>
      </c>
    </row>
    <row r="942" spans="2:35" x14ac:dyDescent="0.25">
      <c r="B942" t="s">
        <v>41</v>
      </c>
      <c r="D942" s="16">
        <v>2045757</v>
      </c>
      <c r="E942" s="13">
        <v>44240</v>
      </c>
      <c r="G942" s="17">
        <v>3587</v>
      </c>
      <c r="H942" s="17">
        <v>0</v>
      </c>
      <c r="I942" s="17">
        <v>0</v>
      </c>
      <c r="K942" s="17">
        <v>3587</v>
      </c>
      <c r="N942" s="14">
        <f t="shared" si="52"/>
        <v>3587</v>
      </c>
      <c r="O942" s="15">
        <f t="shared" si="53"/>
        <v>0</v>
      </c>
      <c r="P942" s="16">
        <v>2045757</v>
      </c>
      <c r="Q942" s="17">
        <v>3587</v>
      </c>
      <c r="U942" s="17">
        <v>0</v>
      </c>
      <c r="X942" s="17">
        <v>0</v>
      </c>
      <c r="AG942" s="15">
        <f t="shared" si="54"/>
        <v>0</v>
      </c>
      <c r="AI942" t="s">
        <v>58</v>
      </c>
    </row>
    <row r="943" spans="2:35" x14ac:dyDescent="0.25">
      <c r="B943" t="s">
        <v>41</v>
      </c>
      <c r="D943" s="16">
        <v>2045827</v>
      </c>
      <c r="E943" s="13">
        <v>44237</v>
      </c>
      <c r="G943" s="17">
        <v>3587</v>
      </c>
      <c r="H943" s="17">
        <v>0</v>
      </c>
      <c r="I943" s="17">
        <v>0</v>
      </c>
      <c r="K943" s="17">
        <v>3587</v>
      </c>
      <c r="N943" s="14">
        <f t="shared" si="52"/>
        <v>3587</v>
      </c>
      <c r="O943" s="15">
        <f t="shared" si="53"/>
        <v>0</v>
      </c>
      <c r="P943" s="16">
        <v>2045827</v>
      </c>
      <c r="Q943" s="17">
        <v>3587</v>
      </c>
      <c r="U943" s="17">
        <v>0</v>
      </c>
      <c r="X943" s="17">
        <v>0</v>
      </c>
      <c r="AG943" s="15">
        <f t="shared" si="54"/>
        <v>0</v>
      </c>
      <c r="AI943" t="s">
        <v>58</v>
      </c>
    </row>
    <row r="944" spans="2:35" x14ac:dyDescent="0.25">
      <c r="B944" t="s">
        <v>41</v>
      </c>
      <c r="D944" s="16">
        <v>2045869</v>
      </c>
      <c r="E944" s="13">
        <v>44265</v>
      </c>
      <c r="G944" s="17">
        <v>3587</v>
      </c>
      <c r="H944" s="17">
        <v>0</v>
      </c>
      <c r="I944" s="17">
        <v>0</v>
      </c>
      <c r="K944" s="17">
        <v>3587</v>
      </c>
      <c r="N944" s="14">
        <f t="shared" si="52"/>
        <v>3587</v>
      </c>
      <c r="O944" s="15">
        <f t="shared" si="53"/>
        <v>0</v>
      </c>
      <c r="P944" s="16">
        <v>2045869</v>
      </c>
      <c r="Q944" s="17">
        <v>3587</v>
      </c>
      <c r="U944" s="17">
        <v>0</v>
      </c>
      <c r="X944" s="17">
        <v>0</v>
      </c>
      <c r="AG944" s="15">
        <f t="shared" si="54"/>
        <v>0</v>
      </c>
      <c r="AI944" t="s">
        <v>58</v>
      </c>
    </row>
    <row r="945" spans="2:35" x14ac:dyDescent="0.25">
      <c r="B945" t="s">
        <v>41</v>
      </c>
      <c r="D945" s="16">
        <v>2046383</v>
      </c>
      <c r="E945" s="13">
        <v>44237</v>
      </c>
      <c r="G945" s="17">
        <v>3587</v>
      </c>
      <c r="H945" s="17">
        <v>0</v>
      </c>
      <c r="I945" s="17">
        <v>0</v>
      </c>
      <c r="K945" s="17">
        <v>3587</v>
      </c>
      <c r="N945" s="14">
        <f t="shared" si="52"/>
        <v>3587</v>
      </c>
      <c r="O945" s="15">
        <f t="shared" si="53"/>
        <v>0</v>
      </c>
      <c r="P945" s="16">
        <v>2046383</v>
      </c>
      <c r="Q945" s="17">
        <v>3587</v>
      </c>
      <c r="U945" s="17">
        <v>0</v>
      </c>
      <c r="X945" s="17">
        <v>0</v>
      </c>
      <c r="AG945" s="15">
        <f t="shared" si="54"/>
        <v>0</v>
      </c>
      <c r="AI945" t="s">
        <v>58</v>
      </c>
    </row>
    <row r="946" spans="2:35" x14ac:dyDescent="0.25">
      <c r="B946" t="s">
        <v>41</v>
      </c>
      <c r="D946" s="16">
        <v>2046389</v>
      </c>
      <c r="E946" s="13">
        <v>44237</v>
      </c>
      <c r="G946" s="17">
        <v>3587</v>
      </c>
      <c r="H946" s="17">
        <v>0</v>
      </c>
      <c r="I946" s="17">
        <v>0</v>
      </c>
      <c r="K946" s="17">
        <v>3587</v>
      </c>
      <c r="N946" s="14">
        <f t="shared" si="52"/>
        <v>3587</v>
      </c>
      <c r="O946" s="15">
        <f t="shared" si="53"/>
        <v>0</v>
      </c>
      <c r="P946" s="16">
        <v>2046389</v>
      </c>
      <c r="Q946" s="17">
        <v>3587</v>
      </c>
      <c r="U946" s="17">
        <v>0</v>
      </c>
      <c r="X946" s="17">
        <v>0</v>
      </c>
      <c r="AG946" s="15">
        <f t="shared" si="54"/>
        <v>0</v>
      </c>
      <c r="AI946" t="s">
        <v>58</v>
      </c>
    </row>
    <row r="947" spans="2:35" x14ac:dyDescent="0.25">
      <c r="B947" t="s">
        <v>41</v>
      </c>
      <c r="D947" s="16">
        <v>2046437</v>
      </c>
      <c r="E947" s="13">
        <v>44236</v>
      </c>
      <c r="G947" s="17">
        <v>34450</v>
      </c>
      <c r="H947" s="17">
        <v>0</v>
      </c>
      <c r="I947" s="17">
        <v>0</v>
      </c>
      <c r="K947" s="17">
        <v>34450</v>
      </c>
      <c r="N947" s="14">
        <f t="shared" si="52"/>
        <v>34450</v>
      </c>
      <c r="O947" s="15">
        <f t="shared" si="53"/>
        <v>0</v>
      </c>
      <c r="P947" s="16">
        <v>2046437</v>
      </c>
      <c r="Q947" s="17">
        <v>34450</v>
      </c>
      <c r="U947" s="17">
        <v>0</v>
      </c>
      <c r="X947" s="17">
        <v>0</v>
      </c>
      <c r="AG947" s="15">
        <f t="shared" si="54"/>
        <v>0</v>
      </c>
      <c r="AI947" t="s">
        <v>58</v>
      </c>
    </row>
    <row r="948" spans="2:35" x14ac:dyDescent="0.25">
      <c r="B948" t="s">
        <v>41</v>
      </c>
      <c r="D948" s="16">
        <v>2046469</v>
      </c>
      <c r="E948" s="13">
        <v>44267</v>
      </c>
      <c r="G948" s="17">
        <v>35718</v>
      </c>
      <c r="H948" s="17">
        <v>0</v>
      </c>
      <c r="I948" s="17">
        <v>0</v>
      </c>
      <c r="K948" s="17">
        <v>35718</v>
      </c>
      <c r="N948" s="14">
        <f t="shared" si="52"/>
        <v>35718</v>
      </c>
      <c r="O948" s="15">
        <f t="shared" si="53"/>
        <v>0</v>
      </c>
      <c r="P948" s="16">
        <v>2046469</v>
      </c>
      <c r="Q948" s="17">
        <v>35718</v>
      </c>
      <c r="U948" s="17">
        <v>0</v>
      </c>
      <c r="X948" s="17">
        <v>0</v>
      </c>
      <c r="AG948" s="15">
        <f t="shared" si="54"/>
        <v>0</v>
      </c>
      <c r="AI948" t="s">
        <v>58</v>
      </c>
    </row>
    <row r="949" spans="2:35" x14ac:dyDescent="0.25">
      <c r="B949" t="s">
        <v>41</v>
      </c>
      <c r="D949" s="16">
        <v>2046724</v>
      </c>
      <c r="E949" s="13">
        <v>44267</v>
      </c>
      <c r="G949" s="17">
        <v>3587</v>
      </c>
      <c r="H949" s="17">
        <v>0</v>
      </c>
      <c r="I949" s="17">
        <v>0</v>
      </c>
      <c r="K949" s="17">
        <v>3587</v>
      </c>
      <c r="N949" s="14">
        <f t="shared" si="52"/>
        <v>3587</v>
      </c>
      <c r="O949" s="15">
        <f t="shared" si="53"/>
        <v>0</v>
      </c>
      <c r="P949" s="16">
        <v>2046724</v>
      </c>
      <c r="Q949" s="17">
        <v>3587</v>
      </c>
      <c r="U949" s="17">
        <v>0</v>
      </c>
      <c r="X949" s="17">
        <v>0</v>
      </c>
      <c r="AG949" s="15">
        <f t="shared" si="54"/>
        <v>0</v>
      </c>
      <c r="AI949" t="s">
        <v>58</v>
      </c>
    </row>
    <row r="950" spans="2:35" x14ac:dyDescent="0.25">
      <c r="B950" t="s">
        <v>41</v>
      </c>
      <c r="D950" s="16">
        <v>2046790</v>
      </c>
      <c r="E950" s="13">
        <v>44237</v>
      </c>
      <c r="G950" s="17">
        <v>3587</v>
      </c>
      <c r="H950" s="17">
        <v>0</v>
      </c>
      <c r="I950" s="17">
        <v>0</v>
      </c>
      <c r="K950" s="17">
        <v>3587</v>
      </c>
      <c r="N950" s="14">
        <f t="shared" si="52"/>
        <v>3587</v>
      </c>
      <c r="O950" s="15">
        <f t="shared" si="53"/>
        <v>0</v>
      </c>
      <c r="P950" s="16">
        <v>2046790</v>
      </c>
      <c r="Q950" s="17">
        <v>3587</v>
      </c>
      <c r="U950" s="17">
        <v>0</v>
      </c>
      <c r="X950" s="17">
        <v>0</v>
      </c>
      <c r="AG950" s="15">
        <f t="shared" si="54"/>
        <v>0</v>
      </c>
      <c r="AI950" t="s">
        <v>58</v>
      </c>
    </row>
    <row r="951" spans="2:35" x14ac:dyDescent="0.25">
      <c r="B951" t="s">
        <v>41</v>
      </c>
      <c r="D951" s="16">
        <v>2046932</v>
      </c>
      <c r="E951" s="13">
        <v>44265</v>
      </c>
      <c r="G951" s="17">
        <v>34450</v>
      </c>
      <c r="H951" s="17">
        <v>0</v>
      </c>
      <c r="I951" s="17">
        <v>0</v>
      </c>
      <c r="K951" s="17">
        <v>34450</v>
      </c>
      <c r="N951" s="14">
        <f t="shared" si="52"/>
        <v>34450</v>
      </c>
      <c r="O951" s="15">
        <f t="shared" si="53"/>
        <v>0</v>
      </c>
      <c r="P951" s="16">
        <v>2046932</v>
      </c>
      <c r="Q951" s="17">
        <v>34450</v>
      </c>
      <c r="U951" s="17">
        <v>0</v>
      </c>
      <c r="X951" s="17">
        <v>0</v>
      </c>
      <c r="AG951" s="15">
        <f t="shared" si="54"/>
        <v>0</v>
      </c>
      <c r="AI951" t="s">
        <v>58</v>
      </c>
    </row>
    <row r="952" spans="2:35" x14ac:dyDescent="0.25">
      <c r="B952" t="s">
        <v>41</v>
      </c>
      <c r="D952" s="16">
        <v>2047013</v>
      </c>
      <c r="E952" s="13">
        <v>44237</v>
      </c>
      <c r="G952" s="17">
        <v>3587</v>
      </c>
      <c r="H952" s="17">
        <v>0</v>
      </c>
      <c r="I952" s="17">
        <v>0</v>
      </c>
      <c r="K952" s="17">
        <v>3587</v>
      </c>
      <c r="N952" s="14">
        <f t="shared" si="52"/>
        <v>3587</v>
      </c>
      <c r="O952" s="15">
        <f t="shared" si="53"/>
        <v>0</v>
      </c>
      <c r="P952" s="16">
        <v>2047013</v>
      </c>
      <c r="Q952" s="17">
        <v>3587</v>
      </c>
      <c r="U952" s="17">
        <v>0</v>
      </c>
      <c r="X952" s="17">
        <v>0</v>
      </c>
      <c r="AG952" s="15">
        <f t="shared" si="54"/>
        <v>0</v>
      </c>
      <c r="AI952" t="s">
        <v>58</v>
      </c>
    </row>
    <row r="953" spans="2:35" x14ac:dyDescent="0.25">
      <c r="B953" t="s">
        <v>41</v>
      </c>
      <c r="D953" s="16">
        <v>2047087</v>
      </c>
      <c r="E953" s="13">
        <v>44265</v>
      </c>
      <c r="G953" s="17">
        <v>3587</v>
      </c>
      <c r="H953" s="17">
        <v>0</v>
      </c>
      <c r="I953" s="17">
        <v>0</v>
      </c>
      <c r="K953" s="17">
        <v>3587</v>
      </c>
      <c r="N953" s="14">
        <f t="shared" si="52"/>
        <v>3587</v>
      </c>
      <c r="O953" s="15">
        <f t="shared" si="53"/>
        <v>0</v>
      </c>
      <c r="P953" s="16">
        <v>2047087</v>
      </c>
      <c r="Q953" s="17">
        <v>3587</v>
      </c>
      <c r="U953" s="17">
        <v>0</v>
      </c>
      <c r="X953" s="17">
        <v>0</v>
      </c>
      <c r="AG953" s="15">
        <f t="shared" si="54"/>
        <v>0</v>
      </c>
      <c r="AI953" t="s">
        <v>58</v>
      </c>
    </row>
    <row r="954" spans="2:35" x14ac:dyDescent="0.25">
      <c r="B954" t="s">
        <v>41</v>
      </c>
      <c r="D954" s="16">
        <v>2047150</v>
      </c>
      <c r="E954" s="13">
        <v>44240</v>
      </c>
      <c r="G954" s="17">
        <v>3587</v>
      </c>
      <c r="H954" s="17">
        <v>0</v>
      </c>
      <c r="I954" s="17">
        <v>0</v>
      </c>
      <c r="K954" s="17">
        <v>3587</v>
      </c>
      <c r="N954" s="14">
        <f t="shared" si="52"/>
        <v>3587</v>
      </c>
      <c r="O954" s="15">
        <f t="shared" si="53"/>
        <v>0</v>
      </c>
      <c r="P954" s="16">
        <v>2047150</v>
      </c>
      <c r="Q954" s="17">
        <v>3587</v>
      </c>
      <c r="U954" s="17">
        <v>0</v>
      </c>
      <c r="X954" s="17">
        <v>0</v>
      </c>
      <c r="AG954" s="15">
        <f t="shared" si="54"/>
        <v>0</v>
      </c>
      <c r="AI954" t="s">
        <v>58</v>
      </c>
    </row>
    <row r="955" spans="2:35" x14ac:dyDescent="0.25">
      <c r="B955" t="s">
        <v>41</v>
      </c>
      <c r="D955" s="16">
        <v>2047153</v>
      </c>
      <c r="E955" s="13">
        <v>44236</v>
      </c>
      <c r="G955" s="17">
        <v>34450</v>
      </c>
      <c r="H955" s="17">
        <v>0</v>
      </c>
      <c r="I955" s="17">
        <v>0</v>
      </c>
      <c r="K955" s="17">
        <v>34450</v>
      </c>
      <c r="N955" s="14">
        <f t="shared" si="52"/>
        <v>34450</v>
      </c>
      <c r="O955" s="15">
        <f t="shared" si="53"/>
        <v>0</v>
      </c>
      <c r="P955" s="16">
        <v>2047153</v>
      </c>
      <c r="Q955" s="17">
        <v>34450</v>
      </c>
      <c r="U955" s="17">
        <v>0</v>
      </c>
      <c r="X955" s="17">
        <v>0</v>
      </c>
      <c r="AG955" s="15">
        <f t="shared" si="54"/>
        <v>0</v>
      </c>
      <c r="AI955" t="s">
        <v>58</v>
      </c>
    </row>
    <row r="956" spans="2:35" x14ac:dyDescent="0.25">
      <c r="B956" t="s">
        <v>41</v>
      </c>
      <c r="D956" s="16">
        <v>2047377</v>
      </c>
      <c r="E956" s="13">
        <v>44238</v>
      </c>
      <c r="G956" s="17">
        <v>3587</v>
      </c>
      <c r="H956" s="17">
        <v>0</v>
      </c>
      <c r="I956" s="17">
        <v>0</v>
      </c>
      <c r="K956" s="17">
        <v>3587</v>
      </c>
      <c r="N956" s="14">
        <f t="shared" si="52"/>
        <v>3587</v>
      </c>
      <c r="O956" s="15">
        <f t="shared" si="53"/>
        <v>0</v>
      </c>
      <c r="P956" s="16">
        <v>2047377</v>
      </c>
      <c r="Q956" s="17">
        <v>3587</v>
      </c>
      <c r="U956" s="17">
        <v>0</v>
      </c>
      <c r="X956" s="17">
        <v>0</v>
      </c>
      <c r="AG956" s="15">
        <f t="shared" si="54"/>
        <v>0</v>
      </c>
      <c r="AI956" t="s">
        <v>58</v>
      </c>
    </row>
    <row r="957" spans="2:35" x14ac:dyDescent="0.25">
      <c r="B957" t="s">
        <v>41</v>
      </c>
      <c r="D957" s="16">
        <v>2047386</v>
      </c>
      <c r="E957" s="13">
        <v>44237</v>
      </c>
      <c r="G957" s="17">
        <v>34450</v>
      </c>
      <c r="H957" s="17">
        <v>0</v>
      </c>
      <c r="I957" s="17">
        <v>0</v>
      </c>
      <c r="K957" s="17">
        <v>34450</v>
      </c>
      <c r="N957" s="14">
        <f t="shared" si="52"/>
        <v>34450</v>
      </c>
      <c r="O957" s="15">
        <f t="shared" si="53"/>
        <v>0</v>
      </c>
      <c r="P957" s="16">
        <v>2047386</v>
      </c>
      <c r="Q957" s="17">
        <v>34450</v>
      </c>
      <c r="U957" s="17">
        <v>0</v>
      </c>
      <c r="X957" s="17">
        <v>0</v>
      </c>
      <c r="AG957" s="15">
        <f t="shared" si="54"/>
        <v>0</v>
      </c>
      <c r="AI957" t="s">
        <v>58</v>
      </c>
    </row>
    <row r="958" spans="2:35" x14ac:dyDescent="0.25">
      <c r="B958" t="s">
        <v>41</v>
      </c>
      <c r="D958" s="16">
        <v>2047397</v>
      </c>
      <c r="E958" s="13">
        <v>44237</v>
      </c>
      <c r="G958" s="17">
        <v>34450</v>
      </c>
      <c r="H958" s="17">
        <v>0</v>
      </c>
      <c r="I958" s="17">
        <v>0</v>
      </c>
      <c r="K958" s="17">
        <v>34450</v>
      </c>
      <c r="N958" s="14">
        <f t="shared" si="52"/>
        <v>34450</v>
      </c>
      <c r="O958" s="15">
        <f t="shared" si="53"/>
        <v>0</v>
      </c>
      <c r="P958" s="16">
        <v>2047397</v>
      </c>
      <c r="Q958" s="17">
        <v>34450</v>
      </c>
      <c r="U958" s="17">
        <v>0</v>
      </c>
      <c r="X958" s="17">
        <v>0</v>
      </c>
      <c r="AG958" s="15">
        <f t="shared" si="54"/>
        <v>0</v>
      </c>
      <c r="AI958" t="s">
        <v>58</v>
      </c>
    </row>
    <row r="959" spans="2:35" x14ac:dyDescent="0.25">
      <c r="B959" t="s">
        <v>41</v>
      </c>
      <c r="D959" s="16">
        <v>2047404</v>
      </c>
      <c r="E959" s="13">
        <v>44237</v>
      </c>
      <c r="G959" s="17">
        <v>3587</v>
      </c>
      <c r="H959" s="17">
        <v>0</v>
      </c>
      <c r="I959" s="17">
        <v>0</v>
      </c>
      <c r="K959" s="17">
        <v>3587</v>
      </c>
      <c r="N959" s="14">
        <f t="shared" si="52"/>
        <v>3587</v>
      </c>
      <c r="O959" s="15">
        <f t="shared" si="53"/>
        <v>0</v>
      </c>
      <c r="P959" s="16">
        <v>2047404</v>
      </c>
      <c r="Q959" s="17">
        <v>3587</v>
      </c>
      <c r="U959" s="17">
        <v>0</v>
      </c>
      <c r="X959" s="17">
        <v>0</v>
      </c>
      <c r="AG959" s="15">
        <f t="shared" si="54"/>
        <v>0</v>
      </c>
      <c r="AI959" t="s">
        <v>58</v>
      </c>
    </row>
    <row r="960" spans="2:35" x14ac:dyDescent="0.25">
      <c r="B960" t="s">
        <v>41</v>
      </c>
      <c r="D960" s="16">
        <v>2047414</v>
      </c>
      <c r="E960" s="13">
        <v>44237</v>
      </c>
      <c r="G960" s="17">
        <v>34450</v>
      </c>
      <c r="H960" s="17">
        <v>0</v>
      </c>
      <c r="I960" s="17">
        <v>0</v>
      </c>
      <c r="K960" s="17">
        <v>34450</v>
      </c>
      <c r="N960" s="14">
        <f t="shared" si="52"/>
        <v>34450</v>
      </c>
      <c r="O960" s="15">
        <f t="shared" si="53"/>
        <v>0</v>
      </c>
      <c r="P960" s="16">
        <v>2047414</v>
      </c>
      <c r="Q960" s="17">
        <v>34450</v>
      </c>
      <c r="U960" s="17">
        <v>0</v>
      </c>
      <c r="X960" s="17">
        <v>0</v>
      </c>
      <c r="AG960" s="15">
        <f t="shared" si="54"/>
        <v>0</v>
      </c>
      <c r="AI960" t="s">
        <v>58</v>
      </c>
    </row>
    <row r="961" spans="2:35" x14ac:dyDescent="0.25">
      <c r="B961" t="s">
        <v>41</v>
      </c>
      <c r="D961" s="16">
        <v>2047532</v>
      </c>
      <c r="E961" s="13">
        <v>44237</v>
      </c>
      <c r="G961" s="17">
        <v>3587</v>
      </c>
      <c r="H961" s="17">
        <v>0</v>
      </c>
      <c r="I961" s="17">
        <v>0</v>
      </c>
      <c r="K961" s="17">
        <v>3587</v>
      </c>
      <c r="N961" s="14">
        <f t="shared" si="52"/>
        <v>3587</v>
      </c>
      <c r="O961" s="15">
        <f t="shared" si="53"/>
        <v>0</v>
      </c>
      <c r="P961" s="16">
        <v>2047532</v>
      </c>
      <c r="Q961" s="17">
        <v>3587</v>
      </c>
      <c r="U961" s="17">
        <v>0</v>
      </c>
      <c r="X961" s="17">
        <v>0</v>
      </c>
      <c r="AG961" s="15">
        <f t="shared" si="54"/>
        <v>0</v>
      </c>
      <c r="AI961" t="s">
        <v>58</v>
      </c>
    </row>
    <row r="962" spans="2:35" x14ac:dyDescent="0.25">
      <c r="B962" t="s">
        <v>41</v>
      </c>
      <c r="D962" s="16">
        <v>2047878</v>
      </c>
      <c r="E962" s="13">
        <v>44238</v>
      </c>
      <c r="G962" s="17">
        <v>3587</v>
      </c>
      <c r="H962" s="17">
        <v>0</v>
      </c>
      <c r="I962" s="17">
        <v>0</v>
      </c>
      <c r="K962" s="17">
        <v>3587</v>
      </c>
      <c r="N962" s="14">
        <f t="shared" si="52"/>
        <v>3587</v>
      </c>
      <c r="O962" s="15">
        <f t="shared" si="53"/>
        <v>0</v>
      </c>
      <c r="P962" s="16">
        <v>2047878</v>
      </c>
      <c r="Q962" s="17">
        <v>3587</v>
      </c>
      <c r="U962" s="17">
        <v>0</v>
      </c>
      <c r="X962" s="17">
        <v>0</v>
      </c>
      <c r="AG962" s="15">
        <f t="shared" si="54"/>
        <v>0</v>
      </c>
      <c r="AI962" t="s">
        <v>58</v>
      </c>
    </row>
    <row r="963" spans="2:35" x14ac:dyDescent="0.25">
      <c r="B963" t="s">
        <v>41</v>
      </c>
      <c r="D963" s="16">
        <v>2048036</v>
      </c>
      <c r="E963" s="13">
        <v>44237</v>
      </c>
      <c r="G963" s="17">
        <v>3587</v>
      </c>
      <c r="H963" s="17">
        <v>0</v>
      </c>
      <c r="I963" s="17">
        <v>0</v>
      </c>
      <c r="K963" s="17">
        <v>3587</v>
      </c>
      <c r="N963" s="14">
        <f t="shared" si="52"/>
        <v>3587</v>
      </c>
      <c r="O963" s="15">
        <f t="shared" si="53"/>
        <v>0</v>
      </c>
      <c r="P963" s="16">
        <v>2048036</v>
      </c>
      <c r="Q963" s="17">
        <v>3587</v>
      </c>
      <c r="U963" s="17">
        <v>0</v>
      </c>
      <c r="X963" s="17">
        <v>0</v>
      </c>
      <c r="AG963" s="15">
        <f t="shared" si="54"/>
        <v>0</v>
      </c>
      <c r="AI963" t="s">
        <v>58</v>
      </c>
    </row>
    <row r="964" spans="2:35" x14ac:dyDescent="0.25">
      <c r="B964" t="s">
        <v>41</v>
      </c>
      <c r="D964" s="16">
        <v>2048068</v>
      </c>
      <c r="E964" s="13">
        <v>44237</v>
      </c>
      <c r="G964" s="17">
        <v>3587</v>
      </c>
      <c r="H964" s="17">
        <v>0</v>
      </c>
      <c r="I964" s="17">
        <v>0</v>
      </c>
      <c r="K964" s="17">
        <v>3587</v>
      </c>
      <c r="N964" s="14">
        <f t="shared" si="52"/>
        <v>3587</v>
      </c>
      <c r="O964" s="15">
        <f t="shared" si="53"/>
        <v>0</v>
      </c>
      <c r="P964" s="16">
        <v>2048068</v>
      </c>
      <c r="Q964" s="17">
        <v>3587</v>
      </c>
      <c r="U964" s="17">
        <v>0</v>
      </c>
      <c r="X964" s="17">
        <v>0</v>
      </c>
      <c r="AG964" s="15">
        <f t="shared" si="54"/>
        <v>0</v>
      </c>
      <c r="AI964" t="s">
        <v>58</v>
      </c>
    </row>
    <row r="965" spans="2:35" x14ac:dyDescent="0.25">
      <c r="B965" t="s">
        <v>41</v>
      </c>
      <c r="D965" s="16">
        <v>2048105</v>
      </c>
      <c r="E965" s="13">
        <v>44237</v>
      </c>
      <c r="G965" s="17">
        <v>3587</v>
      </c>
      <c r="H965" s="17">
        <v>0</v>
      </c>
      <c r="I965" s="17">
        <v>0</v>
      </c>
      <c r="K965" s="17">
        <v>3587</v>
      </c>
      <c r="N965" s="14">
        <f t="shared" si="52"/>
        <v>3587</v>
      </c>
      <c r="O965" s="15">
        <f t="shared" si="53"/>
        <v>0</v>
      </c>
      <c r="P965" s="16">
        <v>2048105</v>
      </c>
      <c r="Q965" s="17">
        <v>3587</v>
      </c>
      <c r="U965" s="17">
        <v>0</v>
      </c>
      <c r="X965" s="17">
        <v>0</v>
      </c>
      <c r="AG965" s="15">
        <f t="shared" si="54"/>
        <v>0</v>
      </c>
      <c r="AI965" t="s">
        <v>58</v>
      </c>
    </row>
    <row r="966" spans="2:35" x14ac:dyDescent="0.25">
      <c r="B966" t="s">
        <v>41</v>
      </c>
      <c r="D966" s="16">
        <v>2048131</v>
      </c>
      <c r="E966" s="13">
        <v>44237</v>
      </c>
      <c r="G966" s="17">
        <v>3587</v>
      </c>
      <c r="H966" s="17">
        <v>0</v>
      </c>
      <c r="I966" s="17">
        <v>0</v>
      </c>
      <c r="K966" s="17">
        <v>3587</v>
      </c>
      <c r="N966" s="14">
        <f t="shared" si="52"/>
        <v>3587</v>
      </c>
      <c r="O966" s="15">
        <f t="shared" si="53"/>
        <v>0</v>
      </c>
      <c r="P966" s="16">
        <v>2048131</v>
      </c>
      <c r="Q966" s="17">
        <v>3587</v>
      </c>
      <c r="U966" s="17">
        <v>0</v>
      </c>
      <c r="X966" s="17">
        <v>0</v>
      </c>
      <c r="AG966" s="15">
        <f t="shared" si="54"/>
        <v>0</v>
      </c>
      <c r="AI966" t="s">
        <v>58</v>
      </c>
    </row>
    <row r="967" spans="2:35" x14ac:dyDescent="0.25">
      <c r="B967" t="s">
        <v>41</v>
      </c>
      <c r="D967" s="16">
        <v>2048180</v>
      </c>
      <c r="E967" s="13">
        <v>44256</v>
      </c>
      <c r="G967" s="17">
        <v>3587</v>
      </c>
      <c r="H967" s="17">
        <v>0</v>
      </c>
      <c r="I967" s="17">
        <v>0</v>
      </c>
      <c r="K967" s="17">
        <v>3587</v>
      </c>
      <c r="N967" s="14">
        <f t="shared" si="52"/>
        <v>3587</v>
      </c>
      <c r="O967" s="15">
        <f t="shared" si="53"/>
        <v>0</v>
      </c>
      <c r="P967" s="16">
        <v>2048180</v>
      </c>
      <c r="Q967" s="17">
        <v>3587</v>
      </c>
      <c r="U967" s="17">
        <v>0</v>
      </c>
      <c r="X967" s="17">
        <v>0</v>
      </c>
      <c r="AG967" s="15">
        <f t="shared" si="54"/>
        <v>0</v>
      </c>
      <c r="AI967" t="s">
        <v>58</v>
      </c>
    </row>
    <row r="968" spans="2:35" x14ac:dyDescent="0.25">
      <c r="B968" t="s">
        <v>41</v>
      </c>
      <c r="D968" s="16">
        <v>2048924</v>
      </c>
      <c r="E968" s="13">
        <v>44266</v>
      </c>
      <c r="G968" s="17">
        <v>292535</v>
      </c>
      <c r="H968" s="17">
        <v>0</v>
      </c>
      <c r="I968" s="17">
        <v>0</v>
      </c>
      <c r="K968" s="17">
        <v>292535</v>
      </c>
      <c r="N968" s="14">
        <f t="shared" si="52"/>
        <v>292535</v>
      </c>
      <c r="O968" s="15">
        <f t="shared" si="53"/>
        <v>0</v>
      </c>
      <c r="P968" s="16">
        <v>2048924</v>
      </c>
      <c r="Q968" s="17">
        <v>292535</v>
      </c>
      <c r="U968" s="17">
        <v>0</v>
      </c>
      <c r="X968" s="17">
        <v>0</v>
      </c>
      <c r="AG968" s="15">
        <f t="shared" si="54"/>
        <v>0</v>
      </c>
      <c r="AI968" t="s">
        <v>58</v>
      </c>
    </row>
    <row r="969" spans="2:35" x14ac:dyDescent="0.25">
      <c r="B969" t="s">
        <v>41</v>
      </c>
      <c r="D969" s="16">
        <v>2049720</v>
      </c>
      <c r="E969" s="13">
        <v>44265</v>
      </c>
      <c r="G969" s="17">
        <v>35718</v>
      </c>
      <c r="H969" s="17">
        <v>0</v>
      </c>
      <c r="I969" s="17">
        <v>0</v>
      </c>
      <c r="K969" s="17">
        <v>35718</v>
      </c>
      <c r="N969" s="14">
        <f t="shared" si="52"/>
        <v>35718</v>
      </c>
      <c r="O969" s="15">
        <f t="shared" si="53"/>
        <v>0</v>
      </c>
      <c r="P969" s="16">
        <v>2049720</v>
      </c>
      <c r="Q969" s="17">
        <v>35718</v>
      </c>
      <c r="U969" s="17">
        <v>0</v>
      </c>
      <c r="X969" s="17">
        <v>0</v>
      </c>
      <c r="AG969" s="15">
        <f t="shared" si="54"/>
        <v>0</v>
      </c>
      <c r="AI969" t="s">
        <v>58</v>
      </c>
    </row>
    <row r="970" spans="2:35" x14ac:dyDescent="0.25">
      <c r="B970" t="s">
        <v>41</v>
      </c>
      <c r="D970" s="16">
        <v>2050394</v>
      </c>
      <c r="E970" s="13">
        <v>44265</v>
      </c>
      <c r="G970" s="17">
        <v>3587</v>
      </c>
      <c r="H970" s="17">
        <v>0</v>
      </c>
      <c r="I970" s="17">
        <v>0</v>
      </c>
      <c r="K970" s="17">
        <v>3587</v>
      </c>
      <c r="N970" s="14">
        <f t="shared" ref="N970:N1033" si="55">J970+K970+L970+M970</f>
        <v>3587</v>
      </c>
      <c r="O970" s="15">
        <f t="shared" ref="O970:O1033" si="56">+G970-I970-N970</f>
        <v>0</v>
      </c>
      <c r="P970" s="16">
        <v>2050394</v>
      </c>
      <c r="Q970" s="17">
        <v>3587</v>
      </c>
      <c r="U970" s="17">
        <v>0</v>
      </c>
      <c r="X970" s="17">
        <v>0</v>
      </c>
      <c r="AG970" s="15">
        <f t="shared" ref="AG970:AG1033" si="57">+G970-I970-N970-R970-Z970-AC970-S970-U970-AF970-X970</f>
        <v>0</v>
      </c>
      <c r="AI970" t="s">
        <v>58</v>
      </c>
    </row>
    <row r="971" spans="2:35" x14ac:dyDescent="0.25">
      <c r="B971" t="s">
        <v>41</v>
      </c>
      <c r="D971" s="16">
        <v>2050849</v>
      </c>
      <c r="E971" s="13">
        <v>44265</v>
      </c>
      <c r="G971" s="17">
        <v>34450</v>
      </c>
      <c r="H971" s="17">
        <v>0</v>
      </c>
      <c r="I971" s="17">
        <v>0</v>
      </c>
      <c r="K971" s="17">
        <v>34450</v>
      </c>
      <c r="N971" s="14">
        <f t="shared" si="55"/>
        <v>34450</v>
      </c>
      <c r="O971" s="15">
        <f t="shared" si="56"/>
        <v>0</v>
      </c>
      <c r="P971" s="16">
        <v>2050849</v>
      </c>
      <c r="Q971" s="17">
        <v>34450</v>
      </c>
      <c r="U971" s="17">
        <v>0</v>
      </c>
      <c r="X971" s="17">
        <v>0</v>
      </c>
      <c r="AG971" s="15">
        <f t="shared" si="57"/>
        <v>0</v>
      </c>
      <c r="AI971" t="s">
        <v>58</v>
      </c>
    </row>
    <row r="972" spans="2:35" x14ac:dyDescent="0.25">
      <c r="B972" t="s">
        <v>41</v>
      </c>
      <c r="D972" s="16">
        <v>2050980</v>
      </c>
      <c r="E972" s="13">
        <v>44265</v>
      </c>
      <c r="G972" s="17">
        <v>49387</v>
      </c>
      <c r="H972" s="17">
        <v>0</v>
      </c>
      <c r="I972" s="17">
        <v>0</v>
      </c>
      <c r="K972" s="17">
        <v>49387</v>
      </c>
      <c r="N972" s="14">
        <f t="shared" si="55"/>
        <v>49387</v>
      </c>
      <c r="O972" s="15">
        <f t="shared" si="56"/>
        <v>0</v>
      </c>
      <c r="P972" s="16">
        <v>2050980</v>
      </c>
      <c r="Q972" s="17">
        <v>49387</v>
      </c>
      <c r="U972" s="17">
        <v>0</v>
      </c>
      <c r="X972" s="17">
        <v>0</v>
      </c>
      <c r="AG972" s="15">
        <f t="shared" si="57"/>
        <v>0</v>
      </c>
      <c r="AI972" t="s">
        <v>58</v>
      </c>
    </row>
    <row r="973" spans="2:35" x14ac:dyDescent="0.25">
      <c r="B973" t="s">
        <v>41</v>
      </c>
      <c r="D973" s="16">
        <v>2051170</v>
      </c>
      <c r="E973" s="13">
        <v>44357</v>
      </c>
      <c r="G973" s="17">
        <v>641700</v>
      </c>
      <c r="H973" s="17">
        <v>0</v>
      </c>
      <c r="I973" s="17">
        <v>0</v>
      </c>
      <c r="K973" s="17">
        <v>641700</v>
      </c>
      <c r="N973" s="14">
        <f t="shared" si="55"/>
        <v>641700</v>
      </c>
      <c r="O973" s="15">
        <f t="shared" si="56"/>
        <v>0</v>
      </c>
      <c r="P973" s="16">
        <v>2051170</v>
      </c>
      <c r="Q973" s="17">
        <v>641700</v>
      </c>
      <c r="U973" s="17">
        <v>0</v>
      </c>
      <c r="X973" s="17">
        <v>0</v>
      </c>
      <c r="AG973" s="15">
        <f t="shared" si="57"/>
        <v>0</v>
      </c>
      <c r="AI973" t="s">
        <v>58</v>
      </c>
    </row>
    <row r="974" spans="2:35" x14ac:dyDescent="0.25">
      <c r="B974" t="s">
        <v>41</v>
      </c>
      <c r="D974" s="16">
        <v>2052096</v>
      </c>
      <c r="E974" s="13">
        <v>44265</v>
      </c>
      <c r="G974" s="17">
        <v>3587</v>
      </c>
      <c r="H974" s="17">
        <v>0</v>
      </c>
      <c r="I974" s="17">
        <v>0</v>
      </c>
      <c r="K974" s="17">
        <v>3587</v>
      </c>
      <c r="N974" s="14">
        <f t="shared" si="55"/>
        <v>3587</v>
      </c>
      <c r="O974" s="15">
        <f t="shared" si="56"/>
        <v>0</v>
      </c>
      <c r="P974" s="16">
        <v>2052096</v>
      </c>
      <c r="Q974" s="17">
        <v>3587</v>
      </c>
      <c r="U974" s="17">
        <v>0</v>
      </c>
      <c r="X974" s="17">
        <v>0</v>
      </c>
      <c r="AG974" s="15">
        <f t="shared" si="57"/>
        <v>0</v>
      </c>
      <c r="AI974" t="s">
        <v>58</v>
      </c>
    </row>
    <row r="975" spans="2:35" x14ac:dyDescent="0.25">
      <c r="B975" t="s">
        <v>41</v>
      </c>
      <c r="D975" s="16">
        <v>2052677</v>
      </c>
      <c r="E975" s="13">
        <v>44266</v>
      </c>
      <c r="G975" s="17">
        <v>29900</v>
      </c>
      <c r="H975" s="17">
        <v>0</v>
      </c>
      <c r="I975" s="17">
        <v>0</v>
      </c>
      <c r="K975" s="17">
        <v>29900</v>
      </c>
      <c r="N975" s="14">
        <f t="shared" si="55"/>
        <v>29900</v>
      </c>
      <c r="O975" s="15">
        <f t="shared" si="56"/>
        <v>0</v>
      </c>
      <c r="P975" s="16">
        <v>2052677</v>
      </c>
      <c r="Q975" s="17">
        <v>29900</v>
      </c>
      <c r="U975" s="17">
        <v>0</v>
      </c>
      <c r="X975" s="17">
        <v>0</v>
      </c>
      <c r="AG975" s="15">
        <f t="shared" si="57"/>
        <v>0</v>
      </c>
      <c r="AI975" t="s">
        <v>58</v>
      </c>
    </row>
    <row r="976" spans="2:35" x14ac:dyDescent="0.25">
      <c r="B976" t="s">
        <v>41</v>
      </c>
      <c r="D976" s="16">
        <v>2052861</v>
      </c>
      <c r="E976" s="13">
        <v>44296</v>
      </c>
      <c r="G976" s="17">
        <v>63369</v>
      </c>
      <c r="H976" s="17">
        <v>0</v>
      </c>
      <c r="I976" s="17">
        <v>0</v>
      </c>
      <c r="K976" s="17">
        <v>63369</v>
      </c>
      <c r="N976" s="14">
        <f t="shared" si="55"/>
        <v>63369</v>
      </c>
      <c r="O976" s="15">
        <f t="shared" si="56"/>
        <v>0</v>
      </c>
      <c r="P976" s="16">
        <v>2052861</v>
      </c>
      <c r="Q976" s="17">
        <v>63369</v>
      </c>
      <c r="U976" s="17">
        <v>0</v>
      </c>
      <c r="X976" s="17">
        <v>0</v>
      </c>
      <c r="AG976" s="15">
        <f t="shared" si="57"/>
        <v>0</v>
      </c>
      <c r="AI976" t="s">
        <v>58</v>
      </c>
    </row>
    <row r="977" spans="2:35" x14ac:dyDescent="0.25">
      <c r="B977" t="s">
        <v>41</v>
      </c>
      <c r="D977" s="16">
        <v>2052959</v>
      </c>
      <c r="E977" s="13">
        <v>44265</v>
      </c>
      <c r="G977" s="17">
        <v>34450</v>
      </c>
      <c r="H977" s="17">
        <v>0</v>
      </c>
      <c r="I977" s="17">
        <v>0</v>
      </c>
      <c r="K977" s="17">
        <v>34450</v>
      </c>
      <c r="N977" s="14">
        <f t="shared" si="55"/>
        <v>34450</v>
      </c>
      <c r="O977" s="15">
        <f t="shared" si="56"/>
        <v>0</v>
      </c>
      <c r="P977" s="16">
        <v>2052959</v>
      </c>
      <c r="Q977" s="17">
        <v>34450</v>
      </c>
      <c r="U977" s="17">
        <v>0</v>
      </c>
      <c r="X977" s="17">
        <v>0</v>
      </c>
      <c r="AG977" s="15">
        <f t="shared" si="57"/>
        <v>0</v>
      </c>
      <c r="AI977" t="s">
        <v>58</v>
      </c>
    </row>
    <row r="978" spans="2:35" x14ac:dyDescent="0.25">
      <c r="B978" t="s">
        <v>41</v>
      </c>
      <c r="D978" s="16">
        <v>2053376</v>
      </c>
      <c r="E978" s="13">
        <v>44327</v>
      </c>
      <c r="G978" s="17">
        <v>226840</v>
      </c>
      <c r="H978" s="17">
        <v>0</v>
      </c>
      <c r="I978" s="17">
        <v>0</v>
      </c>
      <c r="K978" s="17">
        <v>226840</v>
      </c>
      <c r="N978" s="14">
        <f t="shared" si="55"/>
        <v>226840</v>
      </c>
      <c r="O978" s="15">
        <f t="shared" si="56"/>
        <v>0</v>
      </c>
      <c r="P978" s="16">
        <v>2053376</v>
      </c>
      <c r="Q978" s="17">
        <v>226840</v>
      </c>
      <c r="U978" s="17">
        <v>0</v>
      </c>
      <c r="X978" s="17">
        <v>0</v>
      </c>
      <c r="AG978" s="15">
        <f t="shared" si="57"/>
        <v>0</v>
      </c>
      <c r="AI978" t="s">
        <v>58</v>
      </c>
    </row>
    <row r="979" spans="2:35" x14ac:dyDescent="0.25">
      <c r="B979" t="s">
        <v>41</v>
      </c>
      <c r="D979" s="16">
        <v>2053613</v>
      </c>
      <c r="E979" s="13">
        <v>44265</v>
      </c>
      <c r="G979" s="17">
        <v>34450</v>
      </c>
      <c r="H979" s="17">
        <v>0</v>
      </c>
      <c r="I979" s="17">
        <v>0</v>
      </c>
      <c r="K979" s="17">
        <v>34450</v>
      </c>
      <c r="N979" s="14">
        <f t="shared" si="55"/>
        <v>34450</v>
      </c>
      <c r="O979" s="15">
        <f t="shared" si="56"/>
        <v>0</v>
      </c>
      <c r="P979" s="16">
        <v>2053613</v>
      </c>
      <c r="Q979" s="17">
        <v>34450</v>
      </c>
      <c r="U979" s="17">
        <v>0</v>
      </c>
      <c r="X979" s="17">
        <v>0</v>
      </c>
      <c r="AG979" s="15">
        <f t="shared" si="57"/>
        <v>0</v>
      </c>
      <c r="AI979" t="s">
        <v>58</v>
      </c>
    </row>
    <row r="980" spans="2:35" x14ac:dyDescent="0.25">
      <c r="B980" t="s">
        <v>41</v>
      </c>
      <c r="D980" s="16">
        <v>2054239</v>
      </c>
      <c r="E980" s="13">
        <v>44266</v>
      </c>
      <c r="G980" s="17">
        <v>3587</v>
      </c>
      <c r="H980" s="17">
        <v>0</v>
      </c>
      <c r="I980" s="17">
        <v>0</v>
      </c>
      <c r="K980" s="17">
        <v>3587</v>
      </c>
      <c r="N980" s="14">
        <f t="shared" si="55"/>
        <v>3587</v>
      </c>
      <c r="O980" s="15">
        <f t="shared" si="56"/>
        <v>0</v>
      </c>
      <c r="P980" s="16">
        <v>2054239</v>
      </c>
      <c r="Q980" s="17">
        <v>3587</v>
      </c>
      <c r="U980" s="17">
        <v>0</v>
      </c>
      <c r="X980" s="17">
        <v>0</v>
      </c>
      <c r="AG980" s="15">
        <f t="shared" si="57"/>
        <v>0</v>
      </c>
      <c r="AI980" t="s">
        <v>58</v>
      </c>
    </row>
    <row r="981" spans="2:35" x14ac:dyDescent="0.25">
      <c r="B981" t="s">
        <v>41</v>
      </c>
      <c r="D981" s="16">
        <v>2054385</v>
      </c>
      <c r="E981" s="13">
        <v>44265</v>
      </c>
      <c r="G981" s="17">
        <v>544497</v>
      </c>
      <c r="H981" s="17">
        <v>0</v>
      </c>
      <c r="I981" s="17">
        <v>0</v>
      </c>
      <c r="K981" s="17">
        <v>544497</v>
      </c>
      <c r="N981" s="14">
        <f t="shared" si="55"/>
        <v>544497</v>
      </c>
      <c r="O981" s="15">
        <f t="shared" si="56"/>
        <v>0</v>
      </c>
      <c r="P981" s="16">
        <v>2054385</v>
      </c>
      <c r="Q981" s="17">
        <v>544497</v>
      </c>
      <c r="U981" s="17">
        <v>0</v>
      </c>
      <c r="X981" s="17">
        <v>0</v>
      </c>
      <c r="AG981" s="15">
        <f t="shared" si="57"/>
        <v>0</v>
      </c>
      <c r="AI981" t="s">
        <v>58</v>
      </c>
    </row>
    <row r="982" spans="2:35" x14ac:dyDescent="0.25">
      <c r="B982" t="s">
        <v>41</v>
      </c>
      <c r="D982" s="16">
        <v>2054495</v>
      </c>
      <c r="E982" s="13">
        <v>44265</v>
      </c>
      <c r="G982" s="17">
        <v>7130171</v>
      </c>
      <c r="H982" s="17">
        <v>0</v>
      </c>
      <c r="I982" s="17">
        <v>0</v>
      </c>
      <c r="K982" s="17">
        <v>7130171</v>
      </c>
      <c r="N982" s="14">
        <f t="shared" si="55"/>
        <v>7130171</v>
      </c>
      <c r="O982" s="15">
        <f t="shared" si="56"/>
        <v>0</v>
      </c>
      <c r="P982" s="16">
        <v>2054495</v>
      </c>
      <c r="Q982" s="17">
        <v>7130171</v>
      </c>
      <c r="U982" s="17">
        <v>0</v>
      </c>
      <c r="X982" s="17">
        <v>0</v>
      </c>
      <c r="AG982" s="15">
        <f t="shared" si="57"/>
        <v>0</v>
      </c>
      <c r="AI982" t="s">
        <v>58</v>
      </c>
    </row>
    <row r="983" spans="2:35" x14ac:dyDescent="0.25">
      <c r="B983" t="s">
        <v>41</v>
      </c>
      <c r="D983" s="16">
        <v>2054588</v>
      </c>
      <c r="E983" s="13">
        <v>44265</v>
      </c>
      <c r="G983" s="17">
        <v>10978</v>
      </c>
      <c r="H983" s="17">
        <v>0</v>
      </c>
      <c r="I983" s="17">
        <v>0</v>
      </c>
      <c r="K983" s="17">
        <v>10978</v>
      </c>
      <c r="N983" s="14">
        <f t="shared" si="55"/>
        <v>10978</v>
      </c>
      <c r="O983" s="15">
        <f t="shared" si="56"/>
        <v>0</v>
      </c>
      <c r="P983" s="16">
        <v>2054588</v>
      </c>
      <c r="Q983" s="17">
        <v>10978</v>
      </c>
      <c r="U983" s="17">
        <v>0</v>
      </c>
      <c r="X983" s="17">
        <v>0</v>
      </c>
      <c r="AG983" s="15">
        <f t="shared" si="57"/>
        <v>0</v>
      </c>
      <c r="AI983" t="s">
        <v>58</v>
      </c>
    </row>
    <row r="984" spans="2:35" x14ac:dyDescent="0.25">
      <c r="B984" t="s">
        <v>41</v>
      </c>
      <c r="D984" s="16">
        <v>2054603</v>
      </c>
      <c r="E984" s="13">
        <v>44265</v>
      </c>
      <c r="G984" s="17">
        <v>34450</v>
      </c>
      <c r="H984" s="17">
        <v>0</v>
      </c>
      <c r="I984" s="17">
        <v>0</v>
      </c>
      <c r="K984" s="17">
        <v>34450</v>
      </c>
      <c r="N984" s="14">
        <f t="shared" si="55"/>
        <v>34450</v>
      </c>
      <c r="O984" s="15">
        <f t="shared" si="56"/>
        <v>0</v>
      </c>
      <c r="P984" s="16">
        <v>2054603</v>
      </c>
      <c r="Q984" s="17">
        <v>34450</v>
      </c>
      <c r="U984" s="17">
        <v>0</v>
      </c>
      <c r="X984" s="17">
        <v>0</v>
      </c>
      <c r="AG984" s="15">
        <f t="shared" si="57"/>
        <v>0</v>
      </c>
      <c r="AI984" t="s">
        <v>58</v>
      </c>
    </row>
    <row r="985" spans="2:35" x14ac:dyDescent="0.25">
      <c r="B985" t="s">
        <v>41</v>
      </c>
      <c r="D985" s="16">
        <v>2054643</v>
      </c>
      <c r="E985" s="13">
        <v>44265</v>
      </c>
      <c r="G985" s="17">
        <v>34450</v>
      </c>
      <c r="H985" s="17">
        <v>0</v>
      </c>
      <c r="I985" s="17">
        <v>0</v>
      </c>
      <c r="K985" s="17">
        <v>34450</v>
      </c>
      <c r="N985" s="14">
        <f t="shared" si="55"/>
        <v>34450</v>
      </c>
      <c r="O985" s="15">
        <f t="shared" si="56"/>
        <v>0</v>
      </c>
      <c r="P985" s="16">
        <v>2054643</v>
      </c>
      <c r="Q985" s="17">
        <v>34450</v>
      </c>
      <c r="U985" s="17">
        <v>0</v>
      </c>
      <c r="X985" s="17">
        <v>0</v>
      </c>
      <c r="AG985" s="15">
        <f t="shared" si="57"/>
        <v>0</v>
      </c>
      <c r="AI985" t="s">
        <v>58</v>
      </c>
    </row>
    <row r="986" spans="2:35" x14ac:dyDescent="0.25">
      <c r="B986" t="s">
        <v>41</v>
      </c>
      <c r="D986" s="16">
        <v>2054648</v>
      </c>
      <c r="E986" s="13">
        <v>44265</v>
      </c>
      <c r="G986" s="17">
        <v>34450</v>
      </c>
      <c r="H986" s="17">
        <v>0</v>
      </c>
      <c r="I986" s="17">
        <v>0</v>
      </c>
      <c r="K986" s="17">
        <v>34450</v>
      </c>
      <c r="N986" s="14">
        <f t="shared" si="55"/>
        <v>34450</v>
      </c>
      <c r="O986" s="15">
        <f t="shared" si="56"/>
        <v>0</v>
      </c>
      <c r="P986" s="16">
        <v>2054648</v>
      </c>
      <c r="Q986" s="17">
        <v>34450</v>
      </c>
      <c r="U986" s="17">
        <v>0</v>
      </c>
      <c r="X986" s="17">
        <v>0</v>
      </c>
      <c r="AG986" s="15">
        <f t="shared" si="57"/>
        <v>0</v>
      </c>
      <c r="AI986" t="s">
        <v>58</v>
      </c>
    </row>
    <row r="987" spans="2:35" x14ac:dyDescent="0.25">
      <c r="B987" t="s">
        <v>41</v>
      </c>
      <c r="D987" s="16">
        <v>2054652</v>
      </c>
      <c r="E987" s="13">
        <v>44265</v>
      </c>
      <c r="G987" s="17">
        <v>34450</v>
      </c>
      <c r="H987" s="17">
        <v>0</v>
      </c>
      <c r="I987" s="17">
        <v>0</v>
      </c>
      <c r="K987" s="17">
        <v>34450</v>
      </c>
      <c r="N987" s="14">
        <f t="shared" si="55"/>
        <v>34450</v>
      </c>
      <c r="O987" s="15">
        <f t="shared" si="56"/>
        <v>0</v>
      </c>
      <c r="P987" s="16">
        <v>2054652</v>
      </c>
      <c r="Q987" s="17">
        <v>34450</v>
      </c>
      <c r="U987" s="17">
        <v>0</v>
      </c>
      <c r="X987" s="17">
        <v>0</v>
      </c>
      <c r="AG987" s="15">
        <f t="shared" si="57"/>
        <v>0</v>
      </c>
      <c r="AI987" t="s">
        <v>58</v>
      </c>
    </row>
    <row r="988" spans="2:35" x14ac:dyDescent="0.25">
      <c r="B988" t="s">
        <v>41</v>
      </c>
      <c r="D988" s="16">
        <v>2055128</v>
      </c>
      <c r="E988" s="13">
        <v>44266</v>
      </c>
      <c r="G988" s="17">
        <v>364200</v>
      </c>
      <c r="H988" s="17">
        <v>0</v>
      </c>
      <c r="I988" s="17">
        <v>0</v>
      </c>
      <c r="K988" s="17">
        <v>364200</v>
      </c>
      <c r="N988" s="14">
        <f t="shared" si="55"/>
        <v>364200</v>
      </c>
      <c r="O988" s="15">
        <f t="shared" si="56"/>
        <v>0</v>
      </c>
      <c r="P988" s="16">
        <v>2055128</v>
      </c>
      <c r="Q988" s="17">
        <v>364200</v>
      </c>
      <c r="U988" s="17">
        <v>0</v>
      </c>
      <c r="X988" s="17">
        <v>0</v>
      </c>
      <c r="AG988" s="15">
        <f t="shared" si="57"/>
        <v>0</v>
      </c>
      <c r="AI988" t="s">
        <v>58</v>
      </c>
    </row>
    <row r="989" spans="2:35" x14ac:dyDescent="0.25">
      <c r="B989" t="s">
        <v>41</v>
      </c>
      <c r="D989" s="16">
        <v>2055379</v>
      </c>
      <c r="E989" s="13">
        <v>44265</v>
      </c>
      <c r="G989" s="17">
        <v>3587</v>
      </c>
      <c r="H989" s="17">
        <v>0</v>
      </c>
      <c r="I989" s="17">
        <v>0</v>
      </c>
      <c r="K989" s="17">
        <v>3587</v>
      </c>
      <c r="N989" s="14">
        <f t="shared" si="55"/>
        <v>3587</v>
      </c>
      <c r="O989" s="15">
        <f t="shared" si="56"/>
        <v>0</v>
      </c>
      <c r="P989" s="16">
        <v>2055379</v>
      </c>
      <c r="Q989" s="17">
        <v>3587</v>
      </c>
      <c r="U989" s="17">
        <v>0</v>
      </c>
      <c r="X989" s="17">
        <v>0</v>
      </c>
      <c r="AG989" s="15">
        <f t="shared" si="57"/>
        <v>0</v>
      </c>
      <c r="AI989" t="s">
        <v>58</v>
      </c>
    </row>
    <row r="990" spans="2:35" x14ac:dyDescent="0.25">
      <c r="B990" t="s">
        <v>41</v>
      </c>
      <c r="D990" s="16">
        <v>2055454</v>
      </c>
      <c r="E990" s="13">
        <v>44296</v>
      </c>
      <c r="G990" s="17">
        <v>3587</v>
      </c>
      <c r="H990" s="17">
        <v>0</v>
      </c>
      <c r="I990" s="17">
        <v>0</v>
      </c>
      <c r="K990" s="17">
        <v>3587</v>
      </c>
      <c r="N990" s="14">
        <f t="shared" si="55"/>
        <v>3587</v>
      </c>
      <c r="O990" s="15">
        <f t="shared" si="56"/>
        <v>0</v>
      </c>
      <c r="P990" s="16">
        <v>2055454</v>
      </c>
      <c r="Q990" s="17">
        <v>3587</v>
      </c>
      <c r="U990" s="17">
        <v>0</v>
      </c>
      <c r="X990" s="17">
        <v>0</v>
      </c>
      <c r="AG990" s="15">
        <f t="shared" si="57"/>
        <v>0</v>
      </c>
      <c r="AI990" t="s">
        <v>58</v>
      </c>
    </row>
    <row r="991" spans="2:35" x14ac:dyDescent="0.25">
      <c r="B991" t="s">
        <v>41</v>
      </c>
      <c r="D991" s="16">
        <v>2055532</v>
      </c>
      <c r="E991" s="13">
        <v>44265</v>
      </c>
      <c r="G991" s="17">
        <v>55745</v>
      </c>
      <c r="H991" s="17">
        <v>0</v>
      </c>
      <c r="I991" s="17">
        <v>0</v>
      </c>
      <c r="K991" s="17">
        <v>55745</v>
      </c>
      <c r="N991" s="14">
        <f t="shared" si="55"/>
        <v>55745</v>
      </c>
      <c r="O991" s="15">
        <f t="shared" si="56"/>
        <v>0</v>
      </c>
      <c r="P991" s="16">
        <v>2055532</v>
      </c>
      <c r="Q991" s="17">
        <v>55745</v>
      </c>
      <c r="U991" s="17">
        <v>0</v>
      </c>
      <c r="X991" s="17">
        <v>0</v>
      </c>
      <c r="AG991" s="15">
        <f t="shared" si="57"/>
        <v>0</v>
      </c>
      <c r="AI991" t="s">
        <v>58</v>
      </c>
    </row>
    <row r="992" spans="2:35" x14ac:dyDescent="0.25">
      <c r="B992" t="s">
        <v>41</v>
      </c>
      <c r="D992" s="16">
        <v>2056357</v>
      </c>
      <c r="E992" s="13">
        <v>44265</v>
      </c>
      <c r="G992" s="17">
        <v>183570</v>
      </c>
      <c r="H992" s="17">
        <v>0</v>
      </c>
      <c r="I992" s="17">
        <v>0</v>
      </c>
      <c r="K992" s="17">
        <v>183570</v>
      </c>
      <c r="N992" s="14">
        <f t="shared" si="55"/>
        <v>183570</v>
      </c>
      <c r="O992" s="15">
        <f t="shared" si="56"/>
        <v>0</v>
      </c>
      <c r="P992" s="16">
        <v>2056357</v>
      </c>
      <c r="Q992" s="17">
        <v>183570</v>
      </c>
      <c r="U992" s="17">
        <v>0</v>
      </c>
      <c r="X992" s="17">
        <v>0</v>
      </c>
      <c r="AG992" s="15">
        <f t="shared" si="57"/>
        <v>0</v>
      </c>
      <c r="AI992" t="s">
        <v>58</v>
      </c>
    </row>
    <row r="993" spans="2:35" x14ac:dyDescent="0.25">
      <c r="B993" t="s">
        <v>41</v>
      </c>
      <c r="D993" s="16">
        <v>2056373</v>
      </c>
      <c r="E993" s="13">
        <v>44296</v>
      </c>
      <c r="G993" s="17">
        <v>468011</v>
      </c>
      <c r="H993" s="17">
        <v>0</v>
      </c>
      <c r="I993" s="17">
        <v>0</v>
      </c>
      <c r="K993" s="17">
        <v>468011</v>
      </c>
      <c r="N993" s="14">
        <f t="shared" si="55"/>
        <v>468011</v>
      </c>
      <c r="O993" s="15">
        <f t="shared" si="56"/>
        <v>0</v>
      </c>
      <c r="P993" s="16">
        <v>2056373</v>
      </c>
      <c r="Q993" s="17">
        <v>468011</v>
      </c>
      <c r="U993" s="17">
        <v>0</v>
      </c>
      <c r="X993" s="17">
        <v>0</v>
      </c>
      <c r="AG993" s="15">
        <f t="shared" si="57"/>
        <v>0</v>
      </c>
      <c r="AI993" t="s">
        <v>58</v>
      </c>
    </row>
    <row r="994" spans="2:35" x14ac:dyDescent="0.25">
      <c r="B994" t="s">
        <v>41</v>
      </c>
      <c r="D994" s="16">
        <v>2056689</v>
      </c>
      <c r="E994" s="13">
        <v>44265</v>
      </c>
      <c r="G994" s="17">
        <v>12609</v>
      </c>
      <c r="H994" s="17">
        <v>0</v>
      </c>
      <c r="I994" s="17">
        <v>0</v>
      </c>
      <c r="K994" s="17">
        <v>12609</v>
      </c>
      <c r="N994" s="14">
        <f t="shared" si="55"/>
        <v>12609</v>
      </c>
      <c r="O994" s="15">
        <f t="shared" si="56"/>
        <v>0</v>
      </c>
      <c r="P994" s="16">
        <v>2056689</v>
      </c>
      <c r="Q994" s="17">
        <v>12609</v>
      </c>
      <c r="U994" s="17">
        <v>0</v>
      </c>
      <c r="X994" s="17">
        <v>0</v>
      </c>
      <c r="AG994" s="15">
        <f t="shared" si="57"/>
        <v>0</v>
      </c>
      <c r="AI994" t="s">
        <v>58</v>
      </c>
    </row>
    <row r="995" spans="2:35" x14ac:dyDescent="0.25">
      <c r="B995" t="s">
        <v>41</v>
      </c>
      <c r="D995" s="16">
        <v>2057285</v>
      </c>
      <c r="E995" s="13">
        <v>44296</v>
      </c>
      <c r="G995" s="17">
        <v>3587</v>
      </c>
      <c r="H995" s="17">
        <v>0</v>
      </c>
      <c r="I995" s="17">
        <v>0</v>
      </c>
      <c r="K995" s="17">
        <v>3587</v>
      </c>
      <c r="N995" s="14">
        <f t="shared" si="55"/>
        <v>3587</v>
      </c>
      <c r="O995" s="15">
        <f t="shared" si="56"/>
        <v>0</v>
      </c>
      <c r="P995" s="16">
        <v>2057285</v>
      </c>
      <c r="Q995" s="17">
        <v>3587</v>
      </c>
      <c r="U995" s="17">
        <v>0</v>
      </c>
      <c r="X995" s="17">
        <v>0</v>
      </c>
      <c r="AG995" s="15">
        <f t="shared" si="57"/>
        <v>0</v>
      </c>
      <c r="AI995" t="s">
        <v>58</v>
      </c>
    </row>
    <row r="996" spans="2:35" x14ac:dyDescent="0.25">
      <c r="B996" t="s">
        <v>41</v>
      </c>
      <c r="D996" s="16">
        <v>2057294</v>
      </c>
      <c r="E996" s="13">
        <v>44267</v>
      </c>
      <c r="G996" s="17">
        <v>3587</v>
      </c>
      <c r="H996" s="17">
        <v>0</v>
      </c>
      <c r="I996" s="17">
        <v>0</v>
      </c>
      <c r="K996" s="17">
        <v>3587</v>
      </c>
      <c r="N996" s="14">
        <f t="shared" si="55"/>
        <v>3587</v>
      </c>
      <c r="O996" s="15">
        <f t="shared" si="56"/>
        <v>0</v>
      </c>
      <c r="P996" s="16">
        <v>2057294</v>
      </c>
      <c r="Q996" s="17">
        <v>3587</v>
      </c>
      <c r="U996" s="17">
        <v>0</v>
      </c>
      <c r="X996" s="17">
        <v>0</v>
      </c>
      <c r="AG996" s="15">
        <f t="shared" si="57"/>
        <v>0</v>
      </c>
      <c r="AI996" t="s">
        <v>58</v>
      </c>
    </row>
    <row r="997" spans="2:35" x14ac:dyDescent="0.25">
      <c r="B997" t="s">
        <v>41</v>
      </c>
      <c r="D997" s="16">
        <v>2057641</v>
      </c>
      <c r="E997" s="13">
        <v>44296</v>
      </c>
      <c r="G997" s="17">
        <v>3587</v>
      </c>
      <c r="H997" s="17">
        <v>0</v>
      </c>
      <c r="I997" s="17">
        <v>0</v>
      </c>
      <c r="K997" s="17">
        <v>3587</v>
      </c>
      <c r="N997" s="14">
        <f t="shared" si="55"/>
        <v>3587</v>
      </c>
      <c r="O997" s="15">
        <f t="shared" si="56"/>
        <v>0</v>
      </c>
      <c r="P997" s="16">
        <v>2057641</v>
      </c>
      <c r="Q997" s="17">
        <v>3587</v>
      </c>
      <c r="U997" s="17">
        <v>0</v>
      </c>
      <c r="X997" s="17">
        <v>0</v>
      </c>
      <c r="AG997" s="15">
        <f t="shared" si="57"/>
        <v>0</v>
      </c>
      <c r="AI997" t="s">
        <v>58</v>
      </c>
    </row>
    <row r="998" spans="2:35" x14ac:dyDescent="0.25">
      <c r="B998" t="s">
        <v>41</v>
      </c>
      <c r="D998" s="16">
        <v>2057689</v>
      </c>
      <c r="E998" s="13">
        <v>44296</v>
      </c>
      <c r="G998" s="17">
        <v>3587</v>
      </c>
      <c r="H998" s="17">
        <v>0</v>
      </c>
      <c r="I998" s="17">
        <v>0</v>
      </c>
      <c r="K998" s="17">
        <v>3587</v>
      </c>
      <c r="N998" s="14">
        <f t="shared" si="55"/>
        <v>3587</v>
      </c>
      <c r="O998" s="15">
        <f t="shared" si="56"/>
        <v>0</v>
      </c>
      <c r="P998" s="16">
        <v>2057689</v>
      </c>
      <c r="Q998" s="17">
        <v>3587</v>
      </c>
      <c r="U998" s="17">
        <v>0</v>
      </c>
      <c r="X998" s="17">
        <v>0</v>
      </c>
      <c r="AG998" s="15">
        <f t="shared" si="57"/>
        <v>0</v>
      </c>
      <c r="AI998" t="s">
        <v>58</v>
      </c>
    </row>
    <row r="999" spans="2:35" x14ac:dyDescent="0.25">
      <c r="B999" t="s">
        <v>41</v>
      </c>
      <c r="D999" s="16">
        <v>2057793</v>
      </c>
      <c r="E999" s="13">
        <v>44265</v>
      </c>
      <c r="G999" s="17">
        <v>3587</v>
      </c>
      <c r="H999" s="17">
        <v>0</v>
      </c>
      <c r="I999" s="17">
        <v>0</v>
      </c>
      <c r="K999" s="17">
        <v>3587</v>
      </c>
      <c r="N999" s="14">
        <f t="shared" si="55"/>
        <v>3587</v>
      </c>
      <c r="O999" s="15">
        <f t="shared" si="56"/>
        <v>0</v>
      </c>
      <c r="P999" s="16">
        <v>2057793</v>
      </c>
      <c r="Q999" s="17">
        <v>3587</v>
      </c>
      <c r="U999" s="17">
        <v>0</v>
      </c>
      <c r="X999" s="17">
        <v>0</v>
      </c>
      <c r="AG999" s="15">
        <f t="shared" si="57"/>
        <v>0</v>
      </c>
      <c r="AI999" t="s">
        <v>58</v>
      </c>
    </row>
    <row r="1000" spans="2:35" x14ac:dyDescent="0.25">
      <c r="B1000" t="s">
        <v>41</v>
      </c>
      <c r="D1000" s="16">
        <v>2057948</v>
      </c>
      <c r="E1000" s="13">
        <v>44265</v>
      </c>
      <c r="G1000" s="17">
        <v>55745</v>
      </c>
      <c r="H1000" s="17">
        <v>0</v>
      </c>
      <c r="I1000" s="17">
        <v>0</v>
      </c>
      <c r="K1000" s="17">
        <v>55745</v>
      </c>
      <c r="N1000" s="14">
        <f t="shared" si="55"/>
        <v>55745</v>
      </c>
      <c r="O1000" s="15">
        <f t="shared" si="56"/>
        <v>0</v>
      </c>
      <c r="P1000" s="16">
        <v>2057948</v>
      </c>
      <c r="Q1000" s="17">
        <v>55745</v>
      </c>
      <c r="U1000" s="17">
        <v>0</v>
      </c>
      <c r="X1000" s="17">
        <v>0</v>
      </c>
      <c r="AG1000" s="15">
        <f t="shared" si="57"/>
        <v>0</v>
      </c>
      <c r="AI1000" t="s">
        <v>58</v>
      </c>
    </row>
    <row r="1001" spans="2:35" x14ac:dyDescent="0.25">
      <c r="B1001" t="s">
        <v>41</v>
      </c>
      <c r="D1001" s="16">
        <v>2058120</v>
      </c>
      <c r="E1001" s="13">
        <v>44265</v>
      </c>
      <c r="G1001" s="17">
        <v>34450</v>
      </c>
      <c r="H1001" s="17">
        <v>0</v>
      </c>
      <c r="I1001" s="17">
        <v>0</v>
      </c>
      <c r="K1001" s="17">
        <v>34450</v>
      </c>
      <c r="N1001" s="14">
        <f t="shared" si="55"/>
        <v>34450</v>
      </c>
      <c r="O1001" s="15">
        <f t="shared" si="56"/>
        <v>0</v>
      </c>
      <c r="P1001" s="16">
        <v>2058120</v>
      </c>
      <c r="Q1001" s="17">
        <v>34450</v>
      </c>
      <c r="U1001" s="17">
        <v>0</v>
      </c>
      <c r="X1001" s="17">
        <v>0</v>
      </c>
      <c r="AG1001" s="15">
        <f t="shared" si="57"/>
        <v>0</v>
      </c>
      <c r="AI1001" t="s">
        <v>58</v>
      </c>
    </row>
    <row r="1002" spans="2:35" x14ac:dyDescent="0.25">
      <c r="B1002" t="s">
        <v>41</v>
      </c>
      <c r="D1002" s="16">
        <v>2058407</v>
      </c>
      <c r="E1002" s="13">
        <v>44296</v>
      </c>
      <c r="G1002" s="17">
        <v>49500</v>
      </c>
      <c r="H1002" s="17">
        <v>0</v>
      </c>
      <c r="I1002" s="17">
        <v>0</v>
      </c>
      <c r="K1002" s="17">
        <v>49500</v>
      </c>
      <c r="N1002" s="14">
        <f t="shared" si="55"/>
        <v>49500</v>
      </c>
      <c r="O1002" s="15">
        <f t="shared" si="56"/>
        <v>0</v>
      </c>
      <c r="P1002" s="16">
        <v>2058407</v>
      </c>
      <c r="Q1002" s="17">
        <v>49500</v>
      </c>
      <c r="U1002" s="17">
        <v>0</v>
      </c>
      <c r="X1002" s="17">
        <v>0</v>
      </c>
      <c r="AG1002" s="15">
        <f t="shared" si="57"/>
        <v>0</v>
      </c>
      <c r="AI1002" t="s">
        <v>58</v>
      </c>
    </row>
    <row r="1003" spans="2:35" x14ac:dyDescent="0.25">
      <c r="B1003" t="s">
        <v>41</v>
      </c>
      <c r="D1003" s="16">
        <v>2058415</v>
      </c>
      <c r="E1003" s="13">
        <v>44266</v>
      </c>
      <c r="G1003" s="17">
        <v>56400</v>
      </c>
      <c r="H1003" s="17">
        <v>0</v>
      </c>
      <c r="I1003" s="17">
        <v>0</v>
      </c>
      <c r="K1003" s="17">
        <v>56400</v>
      </c>
      <c r="N1003" s="14">
        <f t="shared" si="55"/>
        <v>56400</v>
      </c>
      <c r="O1003" s="15">
        <f t="shared" si="56"/>
        <v>0</v>
      </c>
      <c r="P1003" s="16">
        <v>2058415</v>
      </c>
      <c r="Q1003" s="17">
        <v>56400</v>
      </c>
      <c r="U1003" s="17">
        <v>0</v>
      </c>
      <c r="X1003" s="17">
        <v>0</v>
      </c>
      <c r="AG1003" s="15">
        <f t="shared" si="57"/>
        <v>0</v>
      </c>
      <c r="AI1003" t="s">
        <v>58</v>
      </c>
    </row>
    <row r="1004" spans="2:35" x14ac:dyDescent="0.25">
      <c r="B1004" t="s">
        <v>41</v>
      </c>
      <c r="D1004" s="16">
        <v>2058550</v>
      </c>
      <c r="E1004" s="13">
        <v>44357</v>
      </c>
      <c r="G1004" s="17">
        <v>1311432</v>
      </c>
      <c r="H1004" s="17">
        <v>0</v>
      </c>
      <c r="I1004" s="17">
        <v>0</v>
      </c>
      <c r="K1004" s="17">
        <v>1311432</v>
      </c>
      <c r="N1004" s="14">
        <f t="shared" si="55"/>
        <v>1311432</v>
      </c>
      <c r="O1004" s="15">
        <f t="shared" si="56"/>
        <v>0</v>
      </c>
      <c r="P1004" s="16">
        <v>2058550</v>
      </c>
      <c r="Q1004" s="17">
        <v>1311432</v>
      </c>
      <c r="U1004" s="17">
        <v>0</v>
      </c>
      <c r="X1004" s="17">
        <v>0</v>
      </c>
      <c r="AG1004" s="15">
        <f t="shared" si="57"/>
        <v>0</v>
      </c>
      <c r="AI1004" t="s">
        <v>58</v>
      </c>
    </row>
    <row r="1005" spans="2:35" x14ac:dyDescent="0.25">
      <c r="B1005" t="s">
        <v>41</v>
      </c>
      <c r="D1005" s="16">
        <v>2058655</v>
      </c>
      <c r="E1005" s="13">
        <v>44296</v>
      </c>
      <c r="G1005" s="17">
        <v>3587</v>
      </c>
      <c r="H1005" s="17">
        <v>0</v>
      </c>
      <c r="I1005" s="17">
        <v>0</v>
      </c>
      <c r="K1005" s="17">
        <v>3587</v>
      </c>
      <c r="N1005" s="14">
        <f t="shared" si="55"/>
        <v>3587</v>
      </c>
      <c r="O1005" s="15">
        <f t="shared" si="56"/>
        <v>0</v>
      </c>
      <c r="P1005" s="16">
        <v>2058655</v>
      </c>
      <c r="Q1005" s="17">
        <v>3587</v>
      </c>
      <c r="U1005" s="17">
        <v>0</v>
      </c>
      <c r="X1005" s="17">
        <v>0</v>
      </c>
      <c r="AG1005" s="15">
        <f t="shared" si="57"/>
        <v>0</v>
      </c>
      <c r="AI1005" t="s">
        <v>58</v>
      </c>
    </row>
    <row r="1006" spans="2:35" x14ac:dyDescent="0.25">
      <c r="B1006" t="s">
        <v>41</v>
      </c>
      <c r="D1006" s="16">
        <v>2058900</v>
      </c>
      <c r="E1006" s="13">
        <v>44296</v>
      </c>
      <c r="G1006" s="17">
        <v>63369</v>
      </c>
      <c r="H1006" s="17">
        <v>0</v>
      </c>
      <c r="I1006" s="17">
        <v>0</v>
      </c>
      <c r="K1006" s="17">
        <v>63369</v>
      </c>
      <c r="N1006" s="14">
        <f t="shared" si="55"/>
        <v>63369</v>
      </c>
      <c r="O1006" s="15">
        <f t="shared" si="56"/>
        <v>0</v>
      </c>
      <c r="P1006" s="16">
        <v>2058900</v>
      </c>
      <c r="Q1006" s="17">
        <v>63369</v>
      </c>
      <c r="U1006" s="17">
        <v>0</v>
      </c>
      <c r="X1006" s="17">
        <v>0</v>
      </c>
      <c r="AG1006" s="15">
        <f t="shared" si="57"/>
        <v>0</v>
      </c>
      <c r="AI1006" t="s">
        <v>58</v>
      </c>
    </row>
    <row r="1007" spans="2:35" x14ac:dyDescent="0.25">
      <c r="B1007" t="s">
        <v>41</v>
      </c>
      <c r="D1007" s="16">
        <v>2058910</v>
      </c>
      <c r="E1007" s="13">
        <v>44296</v>
      </c>
      <c r="G1007" s="17">
        <v>3587</v>
      </c>
      <c r="H1007" s="17">
        <v>0</v>
      </c>
      <c r="I1007" s="17">
        <v>0</v>
      </c>
      <c r="K1007" s="17">
        <v>3587</v>
      </c>
      <c r="N1007" s="14">
        <f t="shared" si="55"/>
        <v>3587</v>
      </c>
      <c r="O1007" s="15">
        <f t="shared" si="56"/>
        <v>0</v>
      </c>
      <c r="P1007" s="16">
        <v>2058910</v>
      </c>
      <c r="Q1007" s="17">
        <v>3587</v>
      </c>
      <c r="U1007" s="17">
        <v>0</v>
      </c>
      <c r="X1007" s="17">
        <v>0</v>
      </c>
      <c r="AG1007" s="15">
        <f t="shared" si="57"/>
        <v>0</v>
      </c>
      <c r="AI1007" t="s">
        <v>58</v>
      </c>
    </row>
    <row r="1008" spans="2:35" x14ac:dyDescent="0.25">
      <c r="B1008" t="s">
        <v>41</v>
      </c>
      <c r="D1008" s="16">
        <v>2058911</v>
      </c>
      <c r="E1008" s="13">
        <v>44296</v>
      </c>
      <c r="G1008" s="17">
        <v>232169</v>
      </c>
      <c r="H1008" s="17">
        <v>0</v>
      </c>
      <c r="I1008" s="17">
        <v>0</v>
      </c>
      <c r="K1008" s="17">
        <v>232169</v>
      </c>
      <c r="N1008" s="14">
        <f t="shared" si="55"/>
        <v>232169</v>
      </c>
      <c r="O1008" s="15">
        <f t="shared" si="56"/>
        <v>0</v>
      </c>
      <c r="P1008" s="16">
        <v>2058911</v>
      </c>
      <c r="Q1008" s="17">
        <v>232169</v>
      </c>
      <c r="U1008" s="17">
        <v>0</v>
      </c>
      <c r="X1008" s="17">
        <v>0</v>
      </c>
      <c r="AG1008" s="15">
        <f t="shared" si="57"/>
        <v>0</v>
      </c>
      <c r="AI1008" t="s">
        <v>58</v>
      </c>
    </row>
    <row r="1009" spans="2:35" x14ac:dyDescent="0.25">
      <c r="B1009" t="s">
        <v>41</v>
      </c>
      <c r="D1009" s="16">
        <v>2058916</v>
      </c>
      <c r="E1009" s="13">
        <v>44296</v>
      </c>
      <c r="G1009" s="17">
        <v>3587</v>
      </c>
      <c r="H1009" s="17">
        <v>0</v>
      </c>
      <c r="I1009" s="17">
        <v>0</v>
      </c>
      <c r="K1009" s="17">
        <v>3587</v>
      </c>
      <c r="N1009" s="14">
        <f t="shared" si="55"/>
        <v>3587</v>
      </c>
      <c r="O1009" s="15">
        <f t="shared" si="56"/>
        <v>0</v>
      </c>
      <c r="P1009" s="16">
        <v>2058916</v>
      </c>
      <c r="Q1009" s="17">
        <v>3587</v>
      </c>
      <c r="U1009" s="17">
        <v>0</v>
      </c>
      <c r="X1009" s="17">
        <v>0</v>
      </c>
      <c r="AG1009" s="15">
        <f t="shared" si="57"/>
        <v>0</v>
      </c>
      <c r="AI1009" t="s">
        <v>58</v>
      </c>
    </row>
    <row r="1010" spans="2:35" x14ac:dyDescent="0.25">
      <c r="B1010" t="s">
        <v>41</v>
      </c>
      <c r="D1010" s="16">
        <v>2059019</v>
      </c>
      <c r="E1010" s="13">
        <v>44327</v>
      </c>
      <c r="G1010" s="17">
        <v>63369</v>
      </c>
      <c r="H1010" s="17">
        <v>0</v>
      </c>
      <c r="I1010" s="17">
        <v>0</v>
      </c>
      <c r="K1010" s="17">
        <v>63369</v>
      </c>
      <c r="N1010" s="14">
        <f t="shared" si="55"/>
        <v>63369</v>
      </c>
      <c r="O1010" s="15">
        <f t="shared" si="56"/>
        <v>0</v>
      </c>
      <c r="P1010" s="16">
        <v>2059019</v>
      </c>
      <c r="Q1010" s="17">
        <v>63369</v>
      </c>
      <c r="U1010" s="17">
        <v>0</v>
      </c>
      <c r="X1010" s="17">
        <v>0</v>
      </c>
      <c r="AG1010" s="15">
        <f t="shared" si="57"/>
        <v>0</v>
      </c>
      <c r="AI1010" t="s">
        <v>58</v>
      </c>
    </row>
    <row r="1011" spans="2:35" x14ac:dyDescent="0.25">
      <c r="B1011" t="s">
        <v>41</v>
      </c>
      <c r="D1011" s="16">
        <v>2059035</v>
      </c>
      <c r="E1011" s="13">
        <v>44296</v>
      </c>
      <c r="G1011" s="17">
        <v>3587</v>
      </c>
      <c r="H1011" s="17">
        <v>0</v>
      </c>
      <c r="I1011" s="17">
        <v>0</v>
      </c>
      <c r="K1011" s="17">
        <v>3587</v>
      </c>
      <c r="N1011" s="14">
        <f t="shared" si="55"/>
        <v>3587</v>
      </c>
      <c r="O1011" s="15">
        <f t="shared" si="56"/>
        <v>0</v>
      </c>
      <c r="P1011" s="16">
        <v>2059035</v>
      </c>
      <c r="Q1011" s="17">
        <v>3587</v>
      </c>
      <c r="U1011" s="17">
        <v>0</v>
      </c>
      <c r="X1011" s="17">
        <v>0</v>
      </c>
      <c r="AG1011" s="15">
        <f t="shared" si="57"/>
        <v>0</v>
      </c>
      <c r="AI1011" t="s">
        <v>58</v>
      </c>
    </row>
    <row r="1012" spans="2:35" x14ac:dyDescent="0.25">
      <c r="B1012" t="s">
        <v>41</v>
      </c>
      <c r="D1012" s="16">
        <v>2059049</v>
      </c>
      <c r="E1012" s="13">
        <v>44296</v>
      </c>
      <c r="G1012" s="17">
        <v>3587</v>
      </c>
      <c r="H1012" s="17">
        <v>0</v>
      </c>
      <c r="I1012" s="17">
        <v>0</v>
      </c>
      <c r="K1012" s="17">
        <v>3587</v>
      </c>
      <c r="N1012" s="14">
        <f t="shared" si="55"/>
        <v>3587</v>
      </c>
      <c r="O1012" s="15">
        <f t="shared" si="56"/>
        <v>0</v>
      </c>
      <c r="P1012" s="16">
        <v>2059049</v>
      </c>
      <c r="Q1012" s="17">
        <v>3587</v>
      </c>
      <c r="U1012" s="17">
        <v>0</v>
      </c>
      <c r="X1012" s="17">
        <v>0</v>
      </c>
      <c r="AG1012" s="15">
        <f t="shared" si="57"/>
        <v>0</v>
      </c>
      <c r="AI1012" t="s">
        <v>58</v>
      </c>
    </row>
    <row r="1013" spans="2:35" x14ac:dyDescent="0.25">
      <c r="B1013" t="s">
        <v>41</v>
      </c>
      <c r="D1013" s="16">
        <v>2059106</v>
      </c>
      <c r="E1013" s="13">
        <v>44296</v>
      </c>
      <c r="G1013" s="17">
        <v>3587</v>
      </c>
      <c r="H1013" s="17">
        <v>0</v>
      </c>
      <c r="I1013" s="17">
        <v>0</v>
      </c>
      <c r="K1013" s="17">
        <v>3587</v>
      </c>
      <c r="N1013" s="14">
        <f t="shared" si="55"/>
        <v>3587</v>
      </c>
      <c r="O1013" s="15">
        <f t="shared" si="56"/>
        <v>0</v>
      </c>
      <c r="P1013" s="16">
        <v>2059106</v>
      </c>
      <c r="Q1013" s="17">
        <v>3587</v>
      </c>
      <c r="U1013" s="17">
        <v>0</v>
      </c>
      <c r="X1013" s="17">
        <v>0</v>
      </c>
      <c r="AG1013" s="15">
        <f t="shared" si="57"/>
        <v>0</v>
      </c>
      <c r="AI1013" t="s">
        <v>58</v>
      </c>
    </row>
    <row r="1014" spans="2:35" x14ac:dyDescent="0.25">
      <c r="B1014" t="s">
        <v>41</v>
      </c>
      <c r="D1014" s="16">
        <v>2059121</v>
      </c>
      <c r="E1014" s="13">
        <v>44296</v>
      </c>
      <c r="G1014" s="17">
        <v>3587</v>
      </c>
      <c r="H1014" s="17">
        <v>0</v>
      </c>
      <c r="I1014" s="17">
        <v>0</v>
      </c>
      <c r="K1014" s="17">
        <v>3587</v>
      </c>
      <c r="N1014" s="14">
        <f t="shared" si="55"/>
        <v>3587</v>
      </c>
      <c r="O1014" s="15">
        <f t="shared" si="56"/>
        <v>0</v>
      </c>
      <c r="P1014" s="16">
        <v>2059121</v>
      </c>
      <c r="Q1014" s="17">
        <v>3587</v>
      </c>
      <c r="U1014" s="17">
        <v>0</v>
      </c>
      <c r="X1014" s="17">
        <v>0</v>
      </c>
      <c r="AG1014" s="15">
        <f t="shared" si="57"/>
        <v>0</v>
      </c>
      <c r="AI1014" t="s">
        <v>58</v>
      </c>
    </row>
    <row r="1015" spans="2:35" x14ac:dyDescent="0.25">
      <c r="B1015" t="s">
        <v>41</v>
      </c>
      <c r="D1015" s="16">
        <v>2059186</v>
      </c>
      <c r="E1015" s="13">
        <v>44296</v>
      </c>
      <c r="G1015" s="17">
        <v>3587</v>
      </c>
      <c r="H1015" s="17">
        <v>0</v>
      </c>
      <c r="I1015" s="17">
        <v>0</v>
      </c>
      <c r="K1015" s="17">
        <v>3587</v>
      </c>
      <c r="N1015" s="14">
        <f t="shared" si="55"/>
        <v>3587</v>
      </c>
      <c r="O1015" s="15">
        <f t="shared" si="56"/>
        <v>0</v>
      </c>
      <c r="P1015" s="16">
        <v>2059186</v>
      </c>
      <c r="Q1015" s="17">
        <v>3587</v>
      </c>
      <c r="U1015" s="17">
        <v>0</v>
      </c>
      <c r="X1015" s="17">
        <v>0</v>
      </c>
      <c r="AG1015" s="15">
        <f t="shared" si="57"/>
        <v>0</v>
      </c>
      <c r="AI1015" t="s">
        <v>58</v>
      </c>
    </row>
    <row r="1016" spans="2:35" x14ac:dyDescent="0.25">
      <c r="B1016" t="s">
        <v>41</v>
      </c>
      <c r="D1016" s="16">
        <v>2059290</v>
      </c>
      <c r="E1016" s="13">
        <v>44296</v>
      </c>
      <c r="G1016" s="17">
        <v>117600</v>
      </c>
      <c r="H1016" s="17">
        <v>0</v>
      </c>
      <c r="I1016" s="17">
        <v>0</v>
      </c>
      <c r="K1016" s="17">
        <v>117600</v>
      </c>
      <c r="N1016" s="14">
        <f t="shared" si="55"/>
        <v>117600</v>
      </c>
      <c r="O1016" s="15">
        <f t="shared" si="56"/>
        <v>0</v>
      </c>
      <c r="P1016" s="16">
        <v>2059290</v>
      </c>
      <c r="Q1016" s="17">
        <v>117600</v>
      </c>
      <c r="U1016" s="17">
        <v>0</v>
      </c>
      <c r="X1016" s="17">
        <v>0</v>
      </c>
      <c r="AG1016" s="15">
        <f t="shared" si="57"/>
        <v>0</v>
      </c>
      <c r="AI1016" t="s">
        <v>58</v>
      </c>
    </row>
    <row r="1017" spans="2:35" x14ac:dyDescent="0.25">
      <c r="B1017" t="s">
        <v>41</v>
      </c>
      <c r="D1017" s="16">
        <v>2059349</v>
      </c>
      <c r="E1017" s="13">
        <v>44296</v>
      </c>
      <c r="G1017" s="17">
        <v>3587</v>
      </c>
      <c r="H1017" s="17">
        <v>0</v>
      </c>
      <c r="I1017" s="17">
        <v>0</v>
      </c>
      <c r="K1017" s="17">
        <v>3587</v>
      </c>
      <c r="N1017" s="14">
        <f t="shared" si="55"/>
        <v>3587</v>
      </c>
      <c r="O1017" s="15">
        <f t="shared" si="56"/>
        <v>0</v>
      </c>
      <c r="P1017" s="16">
        <v>2059349</v>
      </c>
      <c r="Q1017" s="17">
        <v>3587</v>
      </c>
      <c r="U1017" s="17">
        <v>0</v>
      </c>
      <c r="X1017" s="17">
        <v>0</v>
      </c>
      <c r="AG1017" s="15">
        <f t="shared" si="57"/>
        <v>0</v>
      </c>
      <c r="AI1017" t="s">
        <v>58</v>
      </c>
    </row>
    <row r="1018" spans="2:35" x14ac:dyDescent="0.25">
      <c r="B1018" t="s">
        <v>41</v>
      </c>
      <c r="D1018" s="16">
        <v>2059469</v>
      </c>
      <c r="E1018" s="13">
        <v>44296</v>
      </c>
      <c r="G1018" s="17">
        <v>3587</v>
      </c>
      <c r="H1018" s="17">
        <v>0</v>
      </c>
      <c r="I1018" s="17">
        <v>0</v>
      </c>
      <c r="K1018" s="17">
        <v>3587</v>
      </c>
      <c r="N1018" s="14">
        <f t="shared" si="55"/>
        <v>3587</v>
      </c>
      <c r="O1018" s="15">
        <f t="shared" si="56"/>
        <v>0</v>
      </c>
      <c r="P1018" s="16">
        <v>2059469</v>
      </c>
      <c r="Q1018" s="17">
        <v>3587</v>
      </c>
      <c r="U1018" s="17">
        <v>0</v>
      </c>
      <c r="X1018" s="17">
        <v>0</v>
      </c>
      <c r="AG1018" s="15">
        <f t="shared" si="57"/>
        <v>0</v>
      </c>
      <c r="AI1018" t="s">
        <v>58</v>
      </c>
    </row>
    <row r="1019" spans="2:35" x14ac:dyDescent="0.25">
      <c r="B1019" t="s">
        <v>41</v>
      </c>
      <c r="D1019" s="16">
        <v>2059508</v>
      </c>
      <c r="E1019" s="13">
        <v>44327</v>
      </c>
      <c r="G1019" s="17">
        <v>453680</v>
      </c>
      <c r="H1019" s="17">
        <v>0</v>
      </c>
      <c r="I1019" s="17">
        <v>0</v>
      </c>
      <c r="K1019" s="17">
        <v>453680</v>
      </c>
      <c r="N1019" s="14">
        <f t="shared" si="55"/>
        <v>453680</v>
      </c>
      <c r="O1019" s="15">
        <f t="shared" si="56"/>
        <v>0</v>
      </c>
      <c r="P1019" s="16">
        <v>2059508</v>
      </c>
      <c r="Q1019" s="17">
        <v>453680</v>
      </c>
      <c r="U1019" s="17">
        <v>0</v>
      </c>
      <c r="X1019" s="17">
        <v>0</v>
      </c>
      <c r="AG1019" s="15">
        <f t="shared" si="57"/>
        <v>0</v>
      </c>
      <c r="AI1019" t="s">
        <v>58</v>
      </c>
    </row>
    <row r="1020" spans="2:35" x14ac:dyDescent="0.25">
      <c r="B1020" t="s">
        <v>41</v>
      </c>
      <c r="D1020" s="16">
        <v>2059549</v>
      </c>
      <c r="E1020" s="13">
        <v>44296</v>
      </c>
      <c r="G1020" s="17">
        <v>63369</v>
      </c>
      <c r="H1020" s="17">
        <v>0</v>
      </c>
      <c r="I1020" s="17">
        <v>0</v>
      </c>
      <c r="K1020" s="17">
        <v>63369</v>
      </c>
      <c r="N1020" s="14">
        <f t="shared" si="55"/>
        <v>63369</v>
      </c>
      <c r="O1020" s="15">
        <f t="shared" si="56"/>
        <v>0</v>
      </c>
      <c r="P1020" s="16">
        <v>2059549</v>
      </c>
      <c r="Q1020" s="17">
        <v>63369</v>
      </c>
      <c r="U1020" s="17">
        <v>0</v>
      </c>
      <c r="X1020" s="17">
        <v>0</v>
      </c>
      <c r="AG1020" s="15">
        <f t="shared" si="57"/>
        <v>0</v>
      </c>
      <c r="AI1020" t="s">
        <v>58</v>
      </c>
    </row>
    <row r="1021" spans="2:35" x14ac:dyDescent="0.25">
      <c r="B1021" t="s">
        <v>41</v>
      </c>
      <c r="D1021" s="16">
        <v>2059558</v>
      </c>
      <c r="E1021" s="13">
        <v>44296</v>
      </c>
      <c r="G1021" s="17">
        <v>3587</v>
      </c>
      <c r="H1021" s="17">
        <v>0</v>
      </c>
      <c r="I1021" s="17">
        <v>0</v>
      </c>
      <c r="K1021" s="17">
        <v>3587</v>
      </c>
      <c r="N1021" s="14">
        <f t="shared" si="55"/>
        <v>3587</v>
      </c>
      <c r="O1021" s="15">
        <f t="shared" si="56"/>
        <v>0</v>
      </c>
      <c r="P1021" s="16">
        <v>2059558</v>
      </c>
      <c r="Q1021" s="17">
        <v>3587</v>
      </c>
      <c r="U1021" s="17">
        <v>0</v>
      </c>
      <c r="X1021" s="17">
        <v>0</v>
      </c>
      <c r="AG1021" s="15">
        <f t="shared" si="57"/>
        <v>0</v>
      </c>
      <c r="AI1021" t="s">
        <v>58</v>
      </c>
    </row>
    <row r="1022" spans="2:35" x14ac:dyDescent="0.25">
      <c r="B1022" t="s">
        <v>41</v>
      </c>
      <c r="D1022" s="16">
        <v>2059572</v>
      </c>
      <c r="E1022" s="13">
        <v>44296</v>
      </c>
      <c r="G1022" s="17">
        <v>3587</v>
      </c>
      <c r="H1022" s="17">
        <v>0</v>
      </c>
      <c r="I1022" s="17">
        <v>0</v>
      </c>
      <c r="K1022" s="17">
        <v>3587</v>
      </c>
      <c r="N1022" s="14">
        <f t="shared" si="55"/>
        <v>3587</v>
      </c>
      <c r="O1022" s="15">
        <f t="shared" si="56"/>
        <v>0</v>
      </c>
      <c r="P1022" s="16">
        <v>2059572</v>
      </c>
      <c r="Q1022" s="17">
        <v>3587</v>
      </c>
      <c r="U1022" s="17">
        <v>0</v>
      </c>
      <c r="X1022" s="17">
        <v>0</v>
      </c>
      <c r="AG1022" s="15">
        <f t="shared" si="57"/>
        <v>0</v>
      </c>
      <c r="AI1022" t="s">
        <v>58</v>
      </c>
    </row>
    <row r="1023" spans="2:35" x14ac:dyDescent="0.25">
      <c r="B1023" t="s">
        <v>41</v>
      </c>
      <c r="D1023" s="16">
        <v>2059583</v>
      </c>
      <c r="E1023" s="13">
        <v>44296</v>
      </c>
      <c r="G1023" s="17">
        <v>3587</v>
      </c>
      <c r="H1023" s="17">
        <v>0</v>
      </c>
      <c r="I1023" s="17">
        <v>0</v>
      </c>
      <c r="K1023" s="17">
        <v>3587</v>
      </c>
      <c r="N1023" s="14">
        <f t="shared" si="55"/>
        <v>3587</v>
      </c>
      <c r="O1023" s="15">
        <f t="shared" si="56"/>
        <v>0</v>
      </c>
      <c r="P1023" s="16">
        <v>2059583</v>
      </c>
      <c r="Q1023" s="17">
        <v>3587</v>
      </c>
      <c r="U1023" s="17">
        <v>0</v>
      </c>
      <c r="X1023" s="17">
        <v>0</v>
      </c>
      <c r="AG1023" s="15">
        <f t="shared" si="57"/>
        <v>0</v>
      </c>
      <c r="AI1023" t="s">
        <v>58</v>
      </c>
    </row>
    <row r="1024" spans="2:35" x14ac:dyDescent="0.25">
      <c r="B1024" t="s">
        <v>41</v>
      </c>
      <c r="D1024" s="16">
        <v>2059623</v>
      </c>
      <c r="E1024" s="13">
        <v>44327</v>
      </c>
      <c r="G1024" s="17">
        <v>63369</v>
      </c>
      <c r="H1024" s="17">
        <v>0</v>
      </c>
      <c r="I1024" s="17">
        <v>0</v>
      </c>
      <c r="K1024" s="17">
        <v>63369</v>
      </c>
      <c r="N1024" s="14">
        <f t="shared" si="55"/>
        <v>63369</v>
      </c>
      <c r="O1024" s="15">
        <f t="shared" si="56"/>
        <v>0</v>
      </c>
      <c r="P1024" s="16">
        <v>2059623</v>
      </c>
      <c r="Q1024" s="17">
        <v>63369</v>
      </c>
      <c r="U1024" s="17">
        <v>0</v>
      </c>
      <c r="X1024" s="17">
        <v>0</v>
      </c>
      <c r="AG1024" s="15">
        <f t="shared" si="57"/>
        <v>0</v>
      </c>
      <c r="AI1024" t="s">
        <v>58</v>
      </c>
    </row>
    <row r="1025" spans="2:35" x14ac:dyDescent="0.25">
      <c r="B1025" t="s">
        <v>41</v>
      </c>
      <c r="D1025" s="16">
        <v>2059727</v>
      </c>
      <c r="E1025" s="13">
        <v>44296</v>
      </c>
      <c r="G1025" s="17">
        <v>3587</v>
      </c>
      <c r="H1025" s="17">
        <v>0</v>
      </c>
      <c r="I1025" s="17">
        <v>0</v>
      </c>
      <c r="K1025" s="17">
        <v>3587</v>
      </c>
      <c r="N1025" s="14">
        <f t="shared" si="55"/>
        <v>3587</v>
      </c>
      <c r="O1025" s="15">
        <f t="shared" si="56"/>
        <v>0</v>
      </c>
      <c r="P1025" s="16">
        <v>2059727</v>
      </c>
      <c r="Q1025" s="17">
        <v>3587</v>
      </c>
      <c r="U1025" s="17">
        <v>0</v>
      </c>
      <c r="X1025" s="17">
        <v>0</v>
      </c>
      <c r="AG1025" s="15">
        <f t="shared" si="57"/>
        <v>0</v>
      </c>
      <c r="AI1025" t="s">
        <v>58</v>
      </c>
    </row>
    <row r="1026" spans="2:35" x14ac:dyDescent="0.25">
      <c r="B1026" t="s">
        <v>41</v>
      </c>
      <c r="D1026" s="16">
        <v>2059790</v>
      </c>
      <c r="E1026" s="13">
        <v>44296</v>
      </c>
      <c r="G1026" s="17">
        <v>3587</v>
      </c>
      <c r="H1026" s="17">
        <v>0</v>
      </c>
      <c r="I1026" s="17">
        <v>0</v>
      </c>
      <c r="K1026" s="17">
        <v>3587</v>
      </c>
      <c r="N1026" s="14">
        <f t="shared" si="55"/>
        <v>3587</v>
      </c>
      <c r="O1026" s="15">
        <f t="shared" si="56"/>
        <v>0</v>
      </c>
      <c r="P1026" s="16">
        <v>2059790</v>
      </c>
      <c r="Q1026" s="17">
        <v>3587</v>
      </c>
      <c r="U1026" s="17">
        <v>0</v>
      </c>
      <c r="X1026" s="17">
        <v>0</v>
      </c>
      <c r="AG1026" s="15">
        <f t="shared" si="57"/>
        <v>0</v>
      </c>
      <c r="AI1026" t="s">
        <v>58</v>
      </c>
    </row>
    <row r="1027" spans="2:35" x14ac:dyDescent="0.25">
      <c r="B1027" t="s">
        <v>41</v>
      </c>
      <c r="D1027" s="16">
        <v>2059841</v>
      </c>
      <c r="E1027" s="13">
        <v>44296</v>
      </c>
      <c r="G1027" s="17">
        <v>3587</v>
      </c>
      <c r="H1027" s="17">
        <v>0</v>
      </c>
      <c r="I1027" s="17">
        <v>0</v>
      </c>
      <c r="K1027" s="17">
        <v>3587</v>
      </c>
      <c r="N1027" s="14">
        <f t="shared" si="55"/>
        <v>3587</v>
      </c>
      <c r="O1027" s="15">
        <f t="shared" si="56"/>
        <v>0</v>
      </c>
      <c r="P1027" s="16">
        <v>2059841</v>
      </c>
      <c r="Q1027" s="17">
        <v>3587</v>
      </c>
      <c r="U1027" s="17">
        <v>0</v>
      </c>
      <c r="X1027" s="17">
        <v>0</v>
      </c>
      <c r="AG1027" s="15">
        <f t="shared" si="57"/>
        <v>0</v>
      </c>
      <c r="AI1027" t="s">
        <v>58</v>
      </c>
    </row>
    <row r="1028" spans="2:35" x14ac:dyDescent="0.25">
      <c r="B1028" t="s">
        <v>41</v>
      </c>
      <c r="D1028" s="16">
        <v>2059862</v>
      </c>
      <c r="E1028" s="13">
        <v>44296</v>
      </c>
      <c r="G1028" s="17">
        <v>3587</v>
      </c>
      <c r="H1028" s="17">
        <v>0</v>
      </c>
      <c r="I1028" s="17">
        <v>0</v>
      </c>
      <c r="K1028" s="17">
        <v>3587</v>
      </c>
      <c r="N1028" s="14">
        <f t="shared" si="55"/>
        <v>3587</v>
      </c>
      <c r="O1028" s="15">
        <f t="shared" si="56"/>
        <v>0</v>
      </c>
      <c r="P1028" s="16">
        <v>2059862</v>
      </c>
      <c r="Q1028" s="17">
        <v>3587</v>
      </c>
      <c r="U1028" s="17">
        <v>0</v>
      </c>
      <c r="X1028" s="17">
        <v>0</v>
      </c>
      <c r="AG1028" s="15">
        <f t="shared" si="57"/>
        <v>0</v>
      </c>
      <c r="AI1028" t="s">
        <v>58</v>
      </c>
    </row>
    <row r="1029" spans="2:35" x14ac:dyDescent="0.25">
      <c r="B1029" t="s">
        <v>41</v>
      </c>
      <c r="D1029" s="16">
        <v>2059866</v>
      </c>
      <c r="E1029" s="13">
        <v>44296</v>
      </c>
      <c r="G1029" s="17">
        <v>3587</v>
      </c>
      <c r="H1029" s="17">
        <v>0</v>
      </c>
      <c r="I1029" s="17">
        <v>0</v>
      </c>
      <c r="K1029" s="17">
        <v>3587</v>
      </c>
      <c r="N1029" s="14">
        <f t="shared" si="55"/>
        <v>3587</v>
      </c>
      <c r="O1029" s="15">
        <f t="shared" si="56"/>
        <v>0</v>
      </c>
      <c r="P1029" s="16">
        <v>2059866</v>
      </c>
      <c r="Q1029" s="17">
        <v>3587</v>
      </c>
      <c r="U1029" s="17">
        <v>0</v>
      </c>
      <c r="X1029" s="17">
        <v>0</v>
      </c>
      <c r="AG1029" s="15">
        <f t="shared" si="57"/>
        <v>0</v>
      </c>
      <c r="AI1029" t="s">
        <v>58</v>
      </c>
    </row>
    <row r="1030" spans="2:35" x14ac:dyDescent="0.25">
      <c r="B1030" t="s">
        <v>41</v>
      </c>
      <c r="D1030" s="16">
        <v>2060022</v>
      </c>
      <c r="E1030" s="13">
        <v>44296</v>
      </c>
      <c r="G1030" s="17">
        <v>34450</v>
      </c>
      <c r="H1030" s="17">
        <v>0</v>
      </c>
      <c r="I1030" s="17">
        <v>0</v>
      </c>
      <c r="K1030" s="17">
        <v>34450</v>
      </c>
      <c r="N1030" s="14">
        <f t="shared" si="55"/>
        <v>34450</v>
      </c>
      <c r="O1030" s="15">
        <f t="shared" si="56"/>
        <v>0</v>
      </c>
      <c r="P1030" s="16">
        <v>2060022</v>
      </c>
      <c r="Q1030" s="17">
        <v>34450</v>
      </c>
      <c r="U1030" s="17">
        <v>0</v>
      </c>
      <c r="X1030" s="17">
        <v>0</v>
      </c>
      <c r="AG1030" s="15">
        <f t="shared" si="57"/>
        <v>0</v>
      </c>
      <c r="AI1030" t="s">
        <v>58</v>
      </c>
    </row>
    <row r="1031" spans="2:35" x14ac:dyDescent="0.25">
      <c r="B1031" t="s">
        <v>41</v>
      </c>
      <c r="D1031" s="16">
        <v>2060124</v>
      </c>
      <c r="E1031" s="13">
        <v>44327</v>
      </c>
      <c r="G1031" s="17">
        <v>680520</v>
      </c>
      <c r="H1031" s="17">
        <v>0</v>
      </c>
      <c r="I1031" s="17">
        <v>0</v>
      </c>
      <c r="K1031" s="17">
        <v>680520</v>
      </c>
      <c r="N1031" s="14">
        <f t="shared" si="55"/>
        <v>680520</v>
      </c>
      <c r="O1031" s="15">
        <f t="shared" si="56"/>
        <v>0</v>
      </c>
      <c r="P1031" s="16">
        <v>2060124</v>
      </c>
      <c r="Q1031" s="17">
        <v>680520</v>
      </c>
      <c r="U1031" s="17">
        <v>0</v>
      </c>
      <c r="X1031" s="17">
        <v>0</v>
      </c>
      <c r="AG1031" s="15">
        <f t="shared" si="57"/>
        <v>0</v>
      </c>
      <c r="AI1031" t="s">
        <v>58</v>
      </c>
    </row>
    <row r="1032" spans="2:35" x14ac:dyDescent="0.25">
      <c r="B1032" t="s">
        <v>41</v>
      </c>
      <c r="D1032" s="16">
        <v>2060254</v>
      </c>
      <c r="E1032" s="13">
        <v>44296</v>
      </c>
      <c r="G1032" s="17">
        <v>246026</v>
      </c>
      <c r="H1032" s="17">
        <v>0</v>
      </c>
      <c r="I1032" s="17">
        <v>0</v>
      </c>
      <c r="K1032" s="17">
        <v>246026</v>
      </c>
      <c r="N1032" s="14">
        <f t="shared" si="55"/>
        <v>246026</v>
      </c>
      <c r="O1032" s="15">
        <f t="shared" si="56"/>
        <v>0</v>
      </c>
      <c r="P1032" s="16">
        <v>2060254</v>
      </c>
      <c r="Q1032" s="17">
        <v>246026</v>
      </c>
      <c r="U1032" s="17">
        <v>0</v>
      </c>
      <c r="X1032" s="17">
        <v>0</v>
      </c>
      <c r="AG1032" s="15">
        <f t="shared" si="57"/>
        <v>0</v>
      </c>
      <c r="AI1032" t="s">
        <v>58</v>
      </c>
    </row>
    <row r="1033" spans="2:35" x14ac:dyDescent="0.25">
      <c r="B1033" t="s">
        <v>41</v>
      </c>
      <c r="D1033" s="16">
        <v>2060259</v>
      </c>
      <c r="E1033" s="13">
        <v>44296</v>
      </c>
      <c r="G1033" s="17">
        <v>3587</v>
      </c>
      <c r="H1033" s="17">
        <v>0</v>
      </c>
      <c r="I1033" s="17">
        <v>0</v>
      </c>
      <c r="K1033" s="17">
        <v>3587</v>
      </c>
      <c r="N1033" s="14">
        <f t="shared" si="55"/>
        <v>3587</v>
      </c>
      <c r="O1033" s="15">
        <f t="shared" si="56"/>
        <v>0</v>
      </c>
      <c r="P1033" s="16">
        <v>2060259</v>
      </c>
      <c r="Q1033" s="17">
        <v>3587</v>
      </c>
      <c r="U1033" s="17">
        <v>0</v>
      </c>
      <c r="X1033" s="17">
        <v>0</v>
      </c>
      <c r="AG1033" s="15">
        <f t="shared" si="57"/>
        <v>0</v>
      </c>
      <c r="AI1033" t="s">
        <v>58</v>
      </c>
    </row>
    <row r="1034" spans="2:35" x14ac:dyDescent="0.25">
      <c r="B1034" t="s">
        <v>41</v>
      </c>
      <c r="D1034" s="16">
        <v>2060299</v>
      </c>
      <c r="E1034" s="13">
        <v>44327</v>
      </c>
      <c r="G1034" s="17">
        <v>95500</v>
      </c>
      <c r="H1034" s="17">
        <v>0</v>
      </c>
      <c r="I1034" s="17">
        <v>0</v>
      </c>
      <c r="K1034" s="17">
        <v>95500</v>
      </c>
      <c r="N1034" s="14">
        <f t="shared" ref="N1034:N1097" si="58">J1034+K1034+L1034+M1034</f>
        <v>95500</v>
      </c>
      <c r="O1034" s="15">
        <f t="shared" ref="O1034:O1097" si="59">+G1034-I1034-N1034</f>
        <v>0</v>
      </c>
      <c r="P1034" s="16">
        <v>2060299</v>
      </c>
      <c r="Q1034" s="17">
        <v>95500</v>
      </c>
      <c r="U1034" s="17">
        <v>0</v>
      </c>
      <c r="X1034" s="17">
        <v>0</v>
      </c>
      <c r="AG1034" s="15">
        <f t="shared" ref="AG1034:AG1097" si="60">+G1034-I1034-N1034-R1034-Z1034-AC1034-S1034-U1034-AF1034-X1034</f>
        <v>0</v>
      </c>
      <c r="AI1034" t="s">
        <v>58</v>
      </c>
    </row>
    <row r="1035" spans="2:35" x14ac:dyDescent="0.25">
      <c r="B1035" t="s">
        <v>41</v>
      </c>
      <c r="D1035" s="16">
        <v>2060413</v>
      </c>
      <c r="E1035" s="13">
        <v>44296</v>
      </c>
      <c r="G1035" s="17">
        <v>3587</v>
      </c>
      <c r="H1035" s="17">
        <v>0</v>
      </c>
      <c r="I1035" s="17">
        <v>0</v>
      </c>
      <c r="K1035" s="17">
        <v>3587</v>
      </c>
      <c r="N1035" s="14">
        <f t="shared" si="58"/>
        <v>3587</v>
      </c>
      <c r="O1035" s="15">
        <f t="shared" si="59"/>
        <v>0</v>
      </c>
      <c r="P1035" s="16">
        <v>2060413</v>
      </c>
      <c r="Q1035" s="17">
        <v>3587</v>
      </c>
      <c r="U1035" s="17">
        <v>0</v>
      </c>
      <c r="X1035" s="17">
        <v>0</v>
      </c>
      <c r="AG1035" s="15">
        <f t="shared" si="60"/>
        <v>0</v>
      </c>
      <c r="AI1035" t="s">
        <v>58</v>
      </c>
    </row>
    <row r="1036" spans="2:35" x14ac:dyDescent="0.25">
      <c r="B1036" t="s">
        <v>41</v>
      </c>
      <c r="D1036" s="16">
        <v>2060439</v>
      </c>
      <c r="E1036" s="13">
        <v>44296</v>
      </c>
      <c r="G1036" s="17">
        <v>63369</v>
      </c>
      <c r="H1036" s="17">
        <v>0</v>
      </c>
      <c r="I1036" s="17">
        <v>0</v>
      </c>
      <c r="K1036" s="17">
        <v>63369</v>
      </c>
      <c r="N1036" s="14">
        <f t="shared" si="58"/>
        <v>63369</v>
      </c>
      <c r="O1036" s="15">
        <f t="shared" si="59"/>
        <v>0</v>
      </c>
      <c r="P1036" s="16">
        <v>2060439</v>
      </c>
      <c r="Q1036" s="17">
        <v>63369</v>
      </c>
      <c r="U1036" s="17">
        <v>0</v>
      </c>
      <c r="X1036" s="17">
        <v>0</v>
      </c>
      <c r="AG1036" s="15">
        <f t="shared" si="60"/>
        <v>0</v>
      </c>
      <c r="AI1036" t="s">
        <v>58</v>
      </c>
    </row>
    <row r="1037" spans="2:35" x14ac:dyDescent="0.25">
      <c r="B1037" t="s">
        <v>41</v>
      </c>
      <c r="D1037" s="16">
        <v>2060464</v>
      </c>
      <c r="E1037" s="13">
        <v>44328</v>
      </c>
      <c r="G1037" s="17">
        <v>85950</v>
      </c>
      <c r="H1037" s="17">
        <v>0</v>
      </c>
      <c r="I1037" s="17">
        <v>0</v>
      </c>
      <c r="K1037" s="17">
        <v>85950</v>
      </c>
      <c r="N1037" s="14">
        <f t="shared" si="58"/>
        <v>85950</v>
      </c>
      <c r="O1037" s="15">
        <f t="shared" si="59"/>
        <v>0</v>
      </c>
      <c r="P1037" s="16">
        <v>2060464</v>
      </c>
      <c r="Q1037" s="17">
        <v>85950</v>
      </c>
      <c r="U1037" s="17">
        <v>0</v>
      </c>
      <c r="X1037" s="17">
        <v>0</v>
      </c>
      <c r="AG1037" s="15">
        <f t="shared" si="60"/>
        <v>0</v>
      </c>
      <c r="AI1037" t="s">
        <v>58</v>
      </c>
    </row>
    <row r="1038" spans="2:35" x14ac:dyDescent="0.25">
      <c r="B1038" t="s">
        <v>41</v>
      </c>
      <c r="D1038" s="16">
        <v>2060526</v>
      </c>
      <c r="E1038" s="13">
        <v>44296</v>
      </c>
      <c r="G1038" s="17">
        <v>3587</v>
      </c>
      <c r="H1038" s="17">
        <v>0</v>
      </c>
      <c r="I1038" s="17">
        <v>0</v>
      </c>
      <c r="K1038" s="17">
        <v>3587</v>
      </c>
      <c r="N1038" s="14">
        <f t="shared" si="58"/>
        <v>3587</v>
      </c>
      <c r="O1038" s="15">
        <f t="shared" si="59"/>
        <v>0</v>
      </c>
      <c r="P1038" s="16">
        <v>2060526</v>
      </c>
      <c r="Q1038" s="17">
        <v>3587</v>
      </c>
      <c r="U1038" s="17">
        <v>0</v>
      </c>
      <c r="X1038" s="17">
        <v>0</v>
      </c>
      <c r="AG1038" s="15">
        <f t="shared" si="60"/>
        <v>0</v>
      </c>
      <c r="AI1038" t="s">
        <v>58</v>
      </c>
    </row>
    <row r="1039" spans="2:35" x14ac:dyDescent="0.25">
      <c r="B1039" t="s">
        <v>41</v>
      </c>
      <c r="D1039" s="16">
        <v>2060615</v>
      </c>
      <c r="E1039" s="13">
        <v>44296</v>
      </c>
      <c r="G1039" s="17">
        <v>3587</v>
      </c>
      <c r="H1039" s="17">
        <v>0</v>
      </c>
      <c r="I1039" s="17">
        <v>0</v>
      </c>
      <c r="K1039" s="17">
        <v>3587</v>
      </c>
      <c r="N1039" s="14">
        <f t="shared" si="58"/>
        <v>3587</v>
      </c>
      <c r="O1039" s="15">
        <f t="shared" si="59"/>
        <v>0</v>
      </c>
      <c r="P1039" s="16">
        <v>2060615</v>
      </c>
      <c r="Q1039" s="17">
        <v>3587</v>
      </c>
      <c r="U1039" s="17">
        <v>0</v>
      </c>
      <c r="X1039" s="17">
        <v>0</v>
      </c>
      <c r="AG1039" s="15">
        <f t="shared" si="60"/>
        <v>0</v>
      </c>
      <c r="AI1039" t="s">
        <v>58</v>
      </c>
    </row>
    <row r="1040" spans="2:35" x14ac:dyDescent="0.25">
      <c r="B1040" t="s">
        <v>41</v>
      </c>
      <c r="D1040" s="16">
        <v>2060655</v>
      </c>
      <c r="E1040" s="13">
        <v>44296</v>
      </c>
      <c r="G1040" s="17">
        <v>3587</v>
      </c>
      <c r="H1040" s="17">
        <v>0</v>
      </c>
      <c r="I1040" s="17">
        <v>0</v>
      </c>
      <c r="K1040" s="17">
        <v>3587</v>
      </c>
      <c r="N1040" s="14">
        <f t="shared" si="58"/>
        <v>3587</v>
      </c>
      <c r="O1040" s="15">
        <f t="shared" si="59"/>
        <v>0</v>
      </c>
      <c r="P1040" s="16">
        <v>2060655</v>
      </c>
      <c r="Q1040" s="17">
        <v>3587</v>
      </c>
      <c r="U1040" s="17">
        <v>0</v>
      </c>
      <c r="X1040" s="17">
        <v>0</v>
      </c>
      <c r="AG1040" s="15">
        <f t="shared" si="60"/>
        <v>0</v>
      </c>
      <c r="AI1040" t="s">
        <v>58</v>
      </c>
    </row>
    <row r="1041" spans="2:35" x14ac:dyDescent="0.25">
      <c r="B1041" t="s">
        <v>41</v>
      </c>
      <c r="D1041" s="16">
        <v>2060673</v>
      </c>
      <c r="E1041" s="13">
        <v>44296</v>
      </c>
      <c r="G1041" s="17">
        <v>3587</v>
      </c>
      <c r="H1041" s="17">
        <v>0</v>
      </c>
      <c r="I1041" s="17">
        <v>0</v>
      </c>
      <c r="K1041" s="17">
        <v>3587</v>
      </c>
      <c r="N1041" s="14">
        <f t="shared" si="58"/>
        <v>3587</v>
      </c>
      <c r="O1041" s="15">
        <f t="shared" si="59"/>
        <v>0</v>
      </c>
      <c r="P1041" s="16">
        <v>2060673</v>
      </c>
      <c r="Q1041" s="17">
        <v>3587</v>
      </c>
      <c r="U1041" s="17">
        <v>0</v>
      </c>
      <c r="X1041" s="17">
        <v>0</v>
      </c>
      <c r="AG1041" s="15">
        <f t="shared" si="60"/>
        <v>0</v>
      </c>
      <c r="AI1041" t="s">
        <v>58</v>
      </c>
    </row>
    <row r="1042" spans="2:35" x14ac:dyDescent="0.25">
      <c r="B1042" t="s">
        <v>41</v>
      </c>
      <c r="D1042" s="16">
        <v>2060697</v>
      </c>
      <c r="E1042" s="13">
        <v>44296</v>
      </c>
      <c r="G1042" s="17">
        <v>5453600</v>
      </c>
      <c r="H1042" s="17">
        <v>0</v>
      </c>
      <c r="I1042" s="17">
        <v>0</v>
      </c>
      <c r="K1042" s="17">
        <v>5453600</v>
      </c>
      <c r="N1042" s="14">
        <f t="shared" si="58"/>
        <v>5453600</v>
      </c>
      <c r="O1042" s="15">
        <f t="shared" si="59"/>
        <v>0</v>
      </c>
      <c r="P1042" s="16">
        <v>2060697</v>
      </c>
      <c r="Q1042" s="17">
        <v>5453600</v>
      </c>
      <c r="U1042" s="17">
        <v>0</v>
      </c>
      <c r="X1042" s="17">
        <v>0</v>
      </c>
      <c r="AG1042" s="15">
        <f t="shared" si="60"/>
        <v>0</v>
      </c>
      <c r="AI1042" t="s">
        <v>58</v>
      </c>
    </row>
    <row r="1043" spans="2:35" x14ac:dyDescent="0.25">
      <c r="B1043" t="s">
        <v>41</v>
      </c>
      <c r="D1043" s="16">
        <v>2060759</v>
      </c>
      <c r="E1043" s="13">
        <v>44296</v>
      </c>
      <c r="G1043" s="17">
        <v>34450</v>
      </c>
      <c r="H1043" s="17">
        <v>0</v>
      </c>
      <c r="I1043" s="17">
        <v>0</v>
      </c>
      <c r="K1043" s="17">
        <v>34450</v>
      </c>
      <c r="N1043" s="14">
        <f t="shared" si="58"/>
        <v>34450</v>
      </c>
      <c r="O1043" s="15">
        <f t="shared" si="59"/>
        <v>0</v>
      </c>
      <c r="P1043" s="16">
        <v>2060759</v>
      </c>
      <c r="Q1043" s="17">
        <v>34450</v>
      </c>
      <c r="U1043" s="17">
        <v>0</v>
      </c>
      <c r="X1043" s="17">
        <v>0</v>
      </c>
      <c r="AG1043" s="15">
        <f t="shared" si="60"/>
        <v>0</v>
      </c>
      <c r="AI1043" t="s">
        <v>58</v>
      </c>
    </row>
    <row r="1044" spans="2:35" x14ac:dyDescent="0.25">
      <c r="B1044" t="s">
        <v>41</v>
      </c>
      <c r="D1044" s="16">
        <v>2060925</v>
      </c>
      <c r="E1044" s="13">
        <v>44296</v>
      </c>
      <c r="G1044" s="17">
        <v>3587</v>
      </c>
      <c r="H1044" s="17">
        <v>0</v>
      </c>
      <c r="I1044" s="17">
        <v>0</v>
      </c>
      <c r="K1044" s="17">
        <v>3587</v>
      </c>
      <c r="N1044" s="14">
        <f t="shared" si="58"/>
        <v>3587</v>
      </c>
      <c r="O1044" s="15">
        <f t="shared" si="59"/>
        <v>0</v>
      </c>
      <c r="P1044" s="16">
        <v>2060925</v>
      </c>
      <c r="Q1044" s="17">
        <v>3587</v>
      </c>
      <c r="U1044" s="17">
        <v>0</v>
      </c>
      <c r="X1044" s="17">
        <v>0</v>
      </c>
      <c r="AG1044" s="15">
        <f t="shared" si="60"/>
        <v>0</v>
      </c>
      <c r="AI1044" t="s">
        <v>58</v>
      </c>
    </row>
    <row r="1045" spans="2:35" x14ac:dyDescent="0.25">
      <c r="B1045" t="s">
        <v>41</v>
      </c>
      <c r="D1045" s="16">
        <v>2060980</v>
      </c>
      <c r="E1045" s="13">
        <v>44327</v>
      </c>
      <c r="G1045" s="17">
        <v>102600</v>
      </c>
      <c r="H1045" s="17">
        <v>0</v>
      </c>
      <c r="I1045" s="17">
        <v>0</v>
      </c>
      <c r="K1045" s="17">
        <v>102600</v>
      </c>
      <c r="N1045" s="14">
        <f t="shared" si="58"/>
        <v>102600</v>
      </c>
      <c r="O1045" s="15">
        <f t="shared" si="59"/>
        <v>0</v>
      </c>
      <c r="P1045" s="16">
        <v>2060980</v>
      </c>
      <c r="Q1045" s="17">
        <v>102600</v>
      </c>
      <c r="U1045" s="17">
        <v>0</v>
      </c>
      <c r="X1045" s="17">
        <v>0</v>
      </c>
      <c r="AG1045" s="15">
        <f t="shared" si="60"/>
        <v>0</v>
      </c>
      <c r="AI1045" t="s">
        <v>58</v>
      </c>
    </row>
    <row r="1046" spans="2:35" x14ac:dyDescent="0.25">
      <c r="B1046" t="s">
        <v>41</v>
      </c>
      <c r="D1046" s="16">
        <v>2061094</v>
      </c>
      <c r="E1046" s="13">
        <v>44296</v>
      </c>
      <c r="G1046" s="17">
        <v>3587</v>
      </c>
      <c r="H1046" s="17">
        <v>0</v>
      </c>
      <c r="I1046" s="17">
        <v>0</v>
      </c>
      <c r="K1046" s="17">
        <v>3587</v>
      </c>
      <c r="N1046" s="14">
        <f t="shared" si="58"/>
        <v>3587</v>
      </c>
      <c r="O1046" s="15">
        <f t="shared" si="59"/>
        <v>0</v>
      </c>
      <c r="P1046" s="16">
        <v>2061094</v>
      </c>
      <c r="Q1046" s="17">
        <v>3587</v>
      </c>
      <c r="U1046" s="17">
        <v>0</v>
      </c>
      <c r="X1046" s="17">
        <v>0</v>
      </c>
      <c r="AG1046" s="15">
        <f t="shared" si="60"/>
        <v>0</v>
      </c>
      <c r="AI1046" t="s">
        <v>58</v>
      </c>
    </row>
    <row r="1047" spans="2:35" x14ac:dyDescent="0.25">
      <c r="B1047" t="s">
        <v>41</v>
      </c>
      <c r="D1047" s="16">
        <v>2061245</v>
      </c>
      <c r="E1047" s="13">
        <v>44296</v>
      </c>
      <c r="G1047" s="17">
        <v>3587</v>
      </c>
      <c r="H1047" s="17">
        <v>0</v>
      </c>
      <c r="I1047" s="17">
        <v>0</v>
      </c>
      <c r="K1047" s="17">
        <v>3587</v>
      </c>
      <c r="N1047" s="14">
        <f t="shared" si="58"/>
        <v>3587</v>
      </c>
      <c r="O1047" s="15">
        <f t="shared" si="59"/>
        <v>0</v>
      </c>
      <c r="P1047" s="16">
        <v>2061245</v>
      </c>
      <c r="Q1047" s="17">
        <v>3587</v>
      </c>
      <c r="U1047" s="17">
        <v>0</v>
      </c>
      <c r="X1047" s="17">
        <v>0</v>
      </c>
      <c r="AG1047" s="15">
        <f t="shared" si="60"/>
        <v>0</v>
      </c>
      <c r="AI1047" t="s">
        <v>58</v>
      </c>
    </row>
    <row r="1048" spans="2:35" x14ac:dyDescent="0.25">
      <c r="B1048" t="s">
        <v>41</v>
      </c>
      <c r="D1048" s="16">
        <v>2061372</v>
      </c>
      <c r="E1048" s="13">
        <v>44296</v>
      </c>
      <c r="G1048" s="17">
        <v>3587</v>
      </c>
      <c r="H1048" s="17">
        <v>0</v>
      </c>
      <c r="I1048" s="17">
        <v>0</v>
      </c>
      <c r="K1048" s="17">
        <v>3587</v>
      </c>
      <c r="N1048" s="14">
        <f t="shared" si="58"/>
        <v>3587</v>
      </c>
      <c r="O1048" s="15">
        <f t="shared" si="59"/>
        <v>0</v>
      </c>
      <c r="P1048" s="16">
        <v>2061372</v>
      </c>
      <c r="Q1048" s="17">
        <v>3587</v>
      </c>
      <c r="U1048" s="17">
        <v>0</v>
      </c>
      <c r="X1048" s="17">
        <v>0</v>
      </c>
      <c r="AG1048" s="15">
        <f t="shared" si="60"/>
        <v>0</v>
      </c>
      <c r="AI1048" t="s">
        <v>58</v>
      </c>
    </row>
    <row r="1049" spans="2:35" x14ac:dyDescent="0.25">
      <c r="B1049" t="s">
        <v>41</v>
      </c>
      <c r="D1049" s="16">
        <v>2061534</v>
      </c>
      <c r="E1049" s="13">
        <v>44296</v>
      </c>
      <c r="G1049" s="17">
        <v>3587</v>
      </c>
      <c r="H1049" s="17">
        <v>0</v>
      </c>
      <c r="I1049" s="17">
        <v>0</v>
      </c>
      <c r="K1049" s="17">
        <v>3587</v>
      </c>
      <c r="N1049" s="14">
        <f t="shared" si="58"/>
        <v>3587</v>
      </c>
      <c r="O1049" s="15">
        <f t="shared" si="59"/>
        <v>0</v>
      </c>
      <c r="P1049" s="16">
        <v>2061534</v>
      </c>
      <c r="Q1049" s="17">
        <v>3587</v>
      </c>
      <c r="U1049" s="17">
        <v>0</v>
      </c>
      <c r="X1049" s="17">
        <v>0</v>
      </c>
      <c r="AG1049" s="15">
        <f t="shared" si="60"/>
        <v>0</v>
      </c>
      <c r="AI1049" t="s">
        <v>58</v>
      </c>
    </row>
    <row r="1050" spans="2:35" x14ac:dyDescent="0.25">
      <c r="B1050" t="s">
        <v>41</v>
      </c>
      <c r="D1050" s="16">
        <v>2061652</v>
      </c>
      <c r="E1050" s="13">
        <v>44296</v>
      </c>
      <c r="G1050" s="17">
        <v>3587</v>
      </c>
      <c r="H1050" s="17">
        <v>0</v>
      </c>
      <c r="I1050" s="17">
        <v>0</v>
      </c>
      <c r="K1050" s="17">
        <v>3587</v>
      </c>
      <c r="N1050" s="14">
        <f t="shared" si="58"/>
        <v>3587</v>
      </c>
      <c r="O1050" s="15">
        <f t="shared" si="59"/>
        <v>0</v>
      </c>
      <c r="P1050" s="16">
        <v>2061652</v>
      </c>
      <c r="Q1050" s="17">
        <v>3587</v>
      </c>
      <c r="U1050" s="17">
        <v>0</v>
      </c>
      <c r="X1050" s="17">
        <v>0</v>
      </c>
      <c r="AG1050" s="15">
        <f t="shared" si="60"/>
        <v>0</v>
      </c>
      <c r="AI1050" t="s">
        <v>58</v>
      </c>
    </row>
    <row r="1051" spans="2:35" x14ac:dyDescent="0.25">
      <c r="B1051" t="s">
        <v>41</v>
      </c>
      <c r="D1051" s="16">
        <v>2061704</v>
      </c>
      <c r="E1051" s="13">
        <v>44296</v>
      </c>
      <c r="G1051" s="17">
        <v>34450</v>
      </c>
      <c r="H1051" s="17">
        <v>0</v>
      </c>
      <c r="I1051" s="17">
        <v>0</v>
      </c>
      <c r="K1051" s="17">
        <v>34450</v>
      </c>
      <c r="N1051" s="14">
        <f t="shared" si="58"/>
        <v>34450</v>
      </c>
      <c r="O1051" s="15">
        <f t="shared" si="59"/>
        <v>0</v>
      </c>
      <c r="P1051" s="16">
        <v>2061704</v>
      </c>
      <c r="Q1051" s="17">
        <v>34450</v>
      </c>
      <c r="U1051" s="17">
        <v>0</v>
      </c>
      <c r="X1051" s="17">
        <v>0</v>
      </c>
      <c r="AG1051" s="15">
        <f t="shared" si="60"/>
        <v>0</v>
      </c>
      <c r="AI1051" t="s">
        <v>58</v>
      </c>
    </row>
    <row r="1052" spans="2:35" x14ac:dyDescent="0.25">
      <c r="B1052" t="s">
        <v>41</v>
      </c>
      <c r="D1052" s="16">
        <v>2061748</v>
      </c>
      <c r="E1052" s="13">
        <v>44296</v>
      </c>
      <c r="G1052" s="17">
        <v>3587</v>
      </c>
      <c r="H1052" s="17">
        <v>0</v>
      </c>
      <c r="I1052" s="17">
        <v>0</v>
      </c>
      <c r="K1052" s="17">
        <v>3587</v>
      </c>
      <c r="N1052" s="14">
        <f t="shared" si="58"/>
        <v>3587</v>
      </c>
      <c r="O1052" s="15">
        <f t="shared" si="59"/>
        <v>0</v>
      </c>
      <c r="P1052" s="16">
        <v>2061748</v>
      </c>
      <c r="Q1052" s="17">
        <v>3587</v>
      </c>
      <c r="U1052" s="17">
        <v>0</v>
      </c>
      <c r="X1052" s="17">
        <v>0</v>
      </c>
      <c r="AG1052" s="15">
        <f t="shared" si="60"/>
        <v>0</v>
      </c>
      <c r="AI1052" t="s">
        <v>58</v>
      </c>
    </row>
    <row r="1053" spans="2:35" x14ac:dyDescent="0.25">
      <c r="B1053" t="s">
        <v>41</v>
      </c>
      <c r="D1053" s="16">
        <v>2061751</v>
      </c>
      <c r="E1053" s="13">
        <v>44296</v>
      </c>
      <c r="G1053" s="17">
        <v>3587</v>
      </c>
      <c r="H1053" s="17">
        <v>0</v>
      </c>
      <c r="I1053" s="17">
        <v>0</v>
      </c>
      <c r="K1053" s="17">
        <v>3587</v>
      </c>
      <c r="N1053" s="14">
        <f t="shared" si="58"/>
        <v>3587</v>
      </c>
      <c r="O1053" s="15">
        <f t="shared" si="59"/>
        <v>0</v>
      </c>
      <c r="P1053" s="16">
        <v>2061751</v>
      </c>
      <c r="Q1053" s="17">
        <v>3587</v>
      </c>
      <c r="U1053" s="17">
        <v>0</v>
      </c>
      <c r="X1053" s="17">
        <v>0</v>
      </c>
      <c r="AG1053" s="15">
        <f t="shared" si="60"/>
        <v>0</v>
      </c>
      <c r="AI1053" t="s">
        <v>58</v>
      </c>
    </row>
    <row r="1054" spans="2:35" x14ac:dyDescent="0.25">
      <c r="B1054" t="s">
        <v>41</v>
      </c>
      <c r="D1054" s="16">
        <v>2061836</v>
      </c>
      <c r="E1054" s="13">
        <v>44296</v>
      </c>
      <c r="G1054" s="17">
        <v>3587</v>
      </c>
      <c r="H1054" s="17">
        <v>0</v>
      </c>
      <c r="I1054" s="17">
        <v>0</v>
      </c>
      <c r="K1054" s="17">
        <v>3587</v>
      </c>
      <c r="N1054" s="14">
        <f t="shared" si="58"/>
        <v>3587</v>
      </c>
      <c r="O1054" s="15">
        <f t="shared" si="59"/>
        <v>0</v>
      </c>
      <c r="P1054" s="16">
        <v>2061836</v>
      </c>
      <c r="Q1054" s="17">
        <v>3587</v>
      </c>
      <c r="U1054" s="17">
        <v>0</v>
      </c>
      <c r="X1054" s="17">
        <v>0</v>
      </c>
      <c r="AG1054" s="15">
        <f t="shared" si="60"/>
        <v>0</v>
      </c>
      <c r="AI1054" t="s">
        <v>58</v>
      </c>
    </row>
    <row r="1055" spans="2:35" x14ac:dyDescent="0.25">
      <c r="B1055" t="s">
        <v>41</v>
      </c>
      <c r="D1055" s="16">
        <v>2061862</v>
      </c>
      <c r="E1055" s="13">
        <v>44296</v>
      </c>
      <c r="G1055" s="17">
        <v>3587</v>
      </c>
      <c r="H1055" s="17">
        <v>0</v>
      </c>
      <c r="I1055" s="17">
        <v>0</v>
      </c>
      <c r="K1055" s="17">
        <v>3587</v>
      </c>
      <c r="N1055" s="14">
        <f t="shared" si="58"/>
        <v>3587</v>
      </c>
      <c r="O1055" s="15">
        <f t="shared" si="59"/>
        <v>0</v>
      </c>
      <c r="P1055" s="16">
        <v>2061862</v>
      </c>
      <c r="Q1055" s="17">
        <v>3587</v>
      </c>
      <c r="U1055" s="17">
        <v>0</v>
      </c>
      <c r="X1055" s="17">
        <v>0</v>
      </c>
      <c r="AG1055" s="15">
        <f t="shared" si="60"/>
        <v>0</v>
      </c>
      <c r="AI1055" t="s">
        <v>58</v>
      </c>
    </row>
    <row r="1056" spans="2:35" x14ac:dyDescent="0.25">
      <c r="B1056" t="s">
        <v>41</v>
      </c>
      <c r="D1056" s="16">
        <v>2062126</v>
      </c>
      <c r="E1056" s="13">
        <v>44296</v>
      </c>
      <c r="G1056" s="17">
        <v>34450</v>
      </c>
      <c r="H1056" s="17">
        <v>0</v>
      </c>
      <c r="I1056" s="17">
        <v>0</v>
      </c>
      <c r="K1056" s="17">
        <v>34450</v>
      </c>
      <c r="N1056" s="14">
        <f t="shared" si="58"/>
        <v>34450</v>
      </c>
      <c r="O1056" s="15">
        <f t="shared" si="59"/>
        <v>0</v>
      </c>
      <c r="P1056" s="16">
        <v>2062126</v>
      </c>
      <c r="Q1056" s="17">
        <v>34450</v>
      </c>
      <c r="U1056" s="17">
        <v>0</v>
      </c>
      <c r="X1056" s="17">
        <v>0</v>
      </c>
      <c r="AG1056" s="15">
        <f t="shared" si="60"/>
        <v>0</v>
      </c>
      <c r="AI1056" t="s">
        <v>58</v>
      </c>
    </row>
    <row r="1057" spans="2:35" x14ac:dyDescent="0.25">
      <c r="B1057" t="s">
        <v>41</v>
      </c>
      <c r="D1057" s="16">
        <v>2062284</v>
      </c>
      <c r="E1057" s="13">
        <v>44327</v>
      </c>
      <c r="G1057" s="17">
        <v>106500</v>
      </c>
      <c r="H1057" s="17">
        <v>0</v>
      </c>
      <c r="I1057" s="17">
        <v>0</v>
      </c>
      <c r="K1057" s="17">
        <v>106500</v>
      </c>
      <c r="N1057" s="14">
        <f t="shared" si="58"/>
        <v>106500</v>
      </c>
      <c r="O1057" s="15">
        <f t="shared" si="59"/>
        <v>0</v>
      </c>
      <c r="P1057" s="16">
        <v>2062284</v>
      </c>
      <c r="Q1057" s="17">
        <v>106500</v>
      </c>
      <c r="U1057" s="17">
        <v>0</v>
      </c>
      <c r="X1057" s="17">
        <v>0</v>
      </c>
      <c r="AG1057" s="15">
        <f t="shared" si="60"/>
        <v>0</v>
      </c>
      <c r="AI1057" t="s">
        <v>58</v>
      </c>
    </row>
    <row r="1058" spans="2:35" x14ac:dyDescent="0.25">
      <c r="B1058" t="s">
        <v>41</v>
      </c>
      <c r="D1058" s="16">
        <v>2062300</v>
      </c>
      <c r="E1058" s="13">
        <v>44327</v>
      </c>
      <c r="G1058" s="17">
        <v>86200</v>
      </c>
      <c r="H1058" s="17">
        <v>0</v>
      </c>
      <c r="I1058" s="17">
        <v>0</v>
      </c>
      <c r="K1058" s="17">
        <v>86200</v>
      </c>
      <c r="N1058" s="14">
        <f t="shared" si="58"/>
        <v>86200</v>
      </c>
      <c r="O1058" s="15">
        <f t="shared" si="59"/>
        <v>0</v>
      </c>
      <c r="P1058" s="16">
        <v>2062300</v>
      </c>
      <c r="Q1058" s="17">
        <v>86200</v>
      </c>
      <c r="U1058" s="17">
        <v>0</v>
      </c>
      <c r="X1058" s="17">
        <v>0</v>
      </c>
      <c r="AG1058" s="15">
        <f t="shared" si="60"/>
        <v>0</v>
      </c>
      <c r="AI1058" t="s">
        <v>58</v>
      </c>
    </row>
    <row r="1059" spans="2:35" x14ac:dyDescent="0.25">
      <c r="B1059" t="s">
        <v>41</v>
      </c>
      <c r="D1059" s="16">
        <v>2062404</v>
      </c>
      <c r="E1059" s="13">
        <v>44296</v>
      </c>
      <c r="G1059" s="17">
        <v>63369</v>
      </c>
      <c r="H1059" s="17">
        <v>0</v>
      </c>
      <c r="I1059" s="17">
        <v>0</v>
      </c>
      <c r="K1059" s="17">
        <v>63369</v>
      </c>
      <c r="N1059" s="14">
        <f t="shared" si="58"/>
        <v>63369</v>
      </c>
      <c r="O1059" s="15">
        <f t="shared" si="59"/>
        <v>0</v>
      </c>
      <c r="P1059" s="16">
        <v>2062404</v>
      </c>
      <c r="Q1059" s="17">
        <v>63369</v>
      </c>
      <c r="U1059" s="17">
        <v>0</v>
      </c>
      <c r="X1059" s="17">
        <v>0</v>
      </c>
      <c r="AG1059" s="15">
        <f t="shared" si="60"/>
        <v>0</v>
      </c>
      <c r="AI1059" t="s">
        <v>58</v>
      </c>
    </row>
    <row r="1060" spans="2:35" x14ac:dyDescent="0.25">
      <c r="B1060" t="s">
        <v>41</v>
      </c>
      <c r="D1060" s="16">
        <v>2062551</v>
      </c>
      <c r="E1060" s="13">
        <v>44327</v>
      </c>
      <c r="G1060" s="17">
        <v>76240</v>
      </c>
      <c r="H1060" s="17">
        <v>0</v>
      </c>
      <c r="I1060" s="17">
        <v>0</v>
      </c>
      <c r="K1060" s="17">
        <v>76240</v>
      </c>
      <c r="N1060" s="14">
        <f t="shared" si="58"/>
        <v>76240</v>
      </c>
      <c r="O1060" s="15">
        <f t="shared" si="59"/>
        <v>0</v>
      </c>
      <c r="P1060" s="16">
        <v>2062551</v>
      </c>
      <c r="Q1060" s="17">
        <v>76240</v>
      </c>
      <c r="U1060" s="17">
        <v>0</v>
      </c>
      <c r="X1060" s="17">
        <v>0</v>
      </c>
      <c r="AG1060" s="15">
        <f t="shared" si="60"/>
        <v>0</v>
      </c>
      <c r="AI1060" t="s">
        <v>58</v>
      </c>
    </row>
    <row r="1061" spans="2:35" x14ac:dyDescent="0.25">
      <c r="B1061" t="s">
        <v>41</v>
      </c>
      <c r="D1061" s="16">
        <v>2062554</v>
      </c>
      <c r="E1061" s="13">
        <v>44296</v>
      </c>
      <c r="G1061" s="17">
        <v>95500</v>
      </c>
      <c r="H1061" s="17">
        <v>0</v>
      </c>
      <c r="I1061" s="17">
        <v>0</v>
      </c>
      <c r="K1061" s="17">
        <v>95500</v>
      </c>
      <c r="N1061" s="14">
        <f t="shared" si="58"/>
        <v>95500</v>
      </c>
      <c r="O1061" s="15">
        <f t="shared" si="59"/>
        <v>0</v>
      </c>
      <c r="P1061" s="16">
        <v>2062554</v>
      </c>
      <c r="Q1061" s="17">
        <v>95500</v>
      </c>
      <c r="U1061" s="17">
        <v>0</v>
      </c>
      <c r="X1061" s="17">
        <v>0</v>
      </c>
      <c r="AG1061" s="15">
        <f t="shared" si="60"/>
        <v>0</v>
      </c>
      <c r="AI1061" t="s">
        <v>58</v>
      </c>
    </row>
    <row r="1062" spans="2:35" x14ac:dyDescent="0.25">
      <c r="B1062" t="s">
        <v>41</v>
      </c>
      <c r="D1062" s="16">
        <v>2062562</v>
      </c>
      <c r="E1062" s="13">
        <v>44296</v>
      </c>
      <c r="G1062" s="17">
        <v>3587</v>
      </c>
      <c r="H1062" s="17">
        <v>0</v>
      </c>
      <c r="I1062" s="17">
        <v>0</v>
      </c>
      <c r="K1062" s="17">
        <v>3587</v>
      </c>
      <c r="N1062" s="14">
        <f t="shared" si="58"/>
        <v>3587</v>
      </c>
      <c r="O1062" s="15">
        <f t="shared" si="59"/>
        <v>0</v>
      </c>
      <c r="P1062" s="16">
        <v>2062562</v>
      </c>
      <c r="Q1062" s="17">
        <v>3587</v>
      </c>
      <c r="U1062" s="17">
        <v>0</v>
      </c>
      <c r="X1062" s="17">
        <v>0</v>
      </c>
      <c r="AG1062" s="15">
        <f t="shared" si="60"/>
        <v>0</v>
      </c>
      <c r="AI1062" t="s">
        <v>58</v>
      </c>
    </row>
    <row r="1063" spans="2:35" x14ac:dyDescent="0.25">
      <c r="B1063" t="s">
        <v>41</v>
      </c>
      <c r="D1063" s="16">
        <v>2062574</v>
      </c>
      <c r="E1063" s="13">
        <v>44327</v>
      </c>
      <c r="G1063" s="17">
        <v>174600</v>
      </c>
      <c r="H1063" s="17">
        <v>0</v>
      </c>
      <c r="I1063" s="17">
        <v>0</v>
      </c>
      <c r="K1063" s="17">
        <v>174600</v>
      </c>
      <c r="N1063" s="14">
        <f t="shared" si="58"/>
        <v>174600</v>
      </c>
      <c r="O1063" s="15">
        <f t="shared" si="59"/>
        <v>0</v>
      </c>
      <c r="P1063" s="16">
        <v>2062574</v>
      </c>
      <c r="Q1063" s="17">
        <v>174600</v>
      </c>
      <c r="U1063" s="17">
        <v>0</v>
      </c>
      <c r="X1063" s="17">
        <v>0</v>
      </c>
      <c r="AG1063" s="15">
        <f t="shared" si="60"/>
        <v>0</v>
      </c>
      <c r="AI1063" t="s">
        <v>58</v>
      </c>
    </row>
    <row r="1064" spans="2:35" x14ac:dyDescent="0.25">
      <c r="B1064" t="s">
        <v>41</v>
      </c>
      <c r="D1064" s="16">
        <v>2062607</v>
      </c>
      <c r="E1064" s="13">
        <v>44296</v>
      </c>
      <c r="G1064" s="17">
        <v>3587</v>
      </c>
      <c r="H1064" s="17">
        <v>0</v>
      </c>
      <c r="I1064" s="17">
        <v>0</v>
      </c>
      <c r="K1064" s="17">
        <v>3587</v>
      </c>
      <c r="N1064" s="14">
        <f t="shared" si="58"/>
        <v>3587</v>
      </c>
      <c r="O1064" s="15">
        <f t="shared" si="59"/>
        <v>0</v>
      </c>
      <c r="P1064" s="16">
        <v>2062607</v>
      </c>
      <c r="Q1064" s="17">
        <v>3587</v>
      </c>
      <c r="U1064" s="17">
        <v>0</v>
      </c>
      <c r="X1064" s="17">
        <v>0</v>
      </c>
      <c r="AG1064" s="15">
        <f t="shared" si="60"/>
        <v>0</v>
      </c>
      <c r="AI1064" t="s">
        <v>58</v>
      </c>
    </row>
    <row r="1065" spans="2:35" x14ac:dyDescent="0.25">
      <c r="B1065" t="s">
        <v>41</v>
      </c>
      <c r="D1065" s="16">
        <v>2062887</v>
      </c>
      <c r="E1065" s="13">
        <v>44296</v>
      </c>
      <c r="G1065" s="17">
        <v>63369</v>
      </c>
      <c r="H1065" s="17">
        <v>0</v>
      </c>
      <c r="I1065" s="17">
        <v>0</v>
      </c>
      <c r="K1065" s="17">
        <v>63369</v>
      </c>
      <c r="N1065" s="14">
        <f t="shared" si="58"/>
        <v>63369</v>
      </c>
      <c r="O1065" s="15">
        <f t="shared" si="59"/>
        <v>0</v>
      </c>
      <c r="P1065" s="16">
        <v>2062887</v>
      </c>
      <c r="Q1065" s="17">
        <v>63369</v>
      </c>
      <c r="U1065" s="17">
        <v>0</v>
      </c>
      <c r="X1065" s="17">
        <v>0</v>
      </c>
      <c r="AG1065" s="15">
        <f t="shared" si="60"/>
        <v>0</v>
      </c>
      <c r="AI1065" t="s">
        <v>58</v>
      </c>
    </row>
    <row r="1066" spans="2:35" x14ac:dyDescent="0.25">
      <c r="B1066" t="s">
        <v>41</v>
      </c>
      <c r="D1066" s="16">
        <v>2062967</v>
      </c>
      <c r="E1066" s="13">
        <v>44296</v>
      </c>
      <c r="G1066" s="17">
        <v>81200</v>
      </c>
      <c r="H1066" s="17">
        <v>0</v>
      </c>
      <c r="I1066" s="17">
        <v>0</v>
      </c>
      <c r="K1066" s="17">
        <v>81200</v>
      </c>
      <c r="N1066" s="14">
        <f t="shared" si="58"/>
        <v>81200</v>
      </c>
      <c r="O1066" s="15">
        <f t="shared" si="59"/>
        <v>0</v>
      </c>
      <c r="P1066" s="16">
        <v>2062967</v>
      </c>
      <c r="Q1066" s="17">
        <v>81200</v>
      </c>
      <c r="U1066" s="17">
        <v>0</v>
      </c>
      <c r="X1066" s="17">
        <v>0</v>
      </c>
      <c r="AG1066" s="15">
        <f t="shared" si="60"/>
        <v>0</v>
      </c>
      <c r="AI1066" t="s">
        <v>58</v>
      </c>
    </row>
    <row r="1067" spans="2:35" x14ac:dyDescent="0.25">
      <c r="B1067" t="s">
        <v>41</v>
      </c>
      <c r="D1067" s="16">
        <v>2062988</v>
      </c>
      <c r="E1067" s="13">
        <v>44296</v>
      </c>
      <c r="G1067" s="17">
        <v>286400</v>
      </c>
      <c r="H1067" s="17">
        <v>0</v>
      </c>
      <c r="I1067" s="17">
        <v>0</v>
      </c>
      <c r="K1067" s="17">
        <v>286400</v>
      </c>
      <c r="N1067" s="14">
        <f t="shared" si="58"/>
        <v>286400</v>
      </c>
      <c r="O1067" s="15">
        <f t="shared" si="59"/>
        <v>0</v>
      </c>
      <c r="P1067" s="16">
        <v>2062988</v>
      </c>
      <c r="Q1067" s="17">
        <v>286400</v>
      </c>
      <c r="U1067" s="17">
        <v>0</v>
      </c>
      <c r="X1067" s="17">
        <v>0</v>
      </c>
      <c r="AG1067" s="15">
        <f t="shared" si="60"/>
        <v>0</v>
      </c>
      <c r="AI1067" t="s">
        <v>58</v>
      </c>
    </row>
    <row r="1068" spans="2:35" x14ac:dyDescent="0.25">
      <c r="B1068" t="s">
        <v>41</v>
      </c>
      <c r="D1068" s="16">
        <v>2062992</v>
      </c>
      <c r="E1068" s="13">
        <v>44296</v>
      </c>
      <c r="G1068" s="17">
        <v>3587</v>
      </c>
      <c r="H1068" s="17">
        <v>0</v>
      </c>
      <c r="I1068" s="17">
        <v>0</v>
      </c>
      <c r="K1068" s="17">
        <v>3587</v>
      </c>
      <c r="N1068" s="14">
        <f t="shared" si="58"/>
        <v>3587</v>
      </c>
      <c r="O1068" s="15">
        <f t="shared" si="59"/>
        <v>0</v>
      </c>
      <c r="P1068" s="16">
        <v>2062992</v>
      </c>
      <c r="Q1068" s="17">
        <v>3587</v>
      </c>
      <c r="U1068" s="17">
        <v>0</v>
      </c>
      <c r="X1068" s="17">
        <v>0</v>
      </c>
      <c r="AG1068" s="15">
        <f t="shared" si="60"/>
        <v>0</v>
      </c>
      <c r="AI1068" t="s">
        <v>58</v>
      </c>
    </row>
    <row r="1069" spans="2:35" x14ac:dyDescent="0.25">
      <c r="B1069" t="s">
        <v>41</v>
      </c>
      <c r="D1069" s="16">
        <v>2062993</v>
      </c>
      <c r="E1069" s="13">
        <v>44296</v>
      </c>
      <c r="G1069" s="17">
        <v>34450</v>
      </c>
      <c r="H1069" s="17">
        <v>0</v>
      </c>
      <c r="I1069" s="17">
        <v>0</v>
      </c>
      <c r="K1069" s="17">
        <v>34450</v>
      </c>
      <c r="N1069" s="14">
        <f t="shared" si="58"/>
        <v>34450</v>
      </c>
      <c r="O1069" s="15">
        <f t="shared" si="59"/>
        <v>0</v>
      </c>
      <c r="P1069" s="16">
        <v>2062993</v>
      </c>
      <c r="Q1069" s="17">
        <v>34450</v>
      </c>
      <c r="U1069" s="17">
        <v>0</v>
      </c>
      <c r="X1069" s="17">
        <v>0</v>
      </c>
      <c r="AG1069" s="15">
        <f t="shared" si="60"/>
        <v>0</v>
      </c>
      <c r="AI1069" t="s">
        <v>58</v>
      </c>
    </row>
    <row r="1070" spans="2:35" x14ac:dyDescent="0.25">
      <c r="B1070" t="s">
        <v>41</v>
      </c>
      <c r="D1070" s="16">
        <v>2063065</v>
      </c>
      <c r="E1070" s="13">
        <v>44296</v>
      </c>
      <c r="G1070" s="17">
        <v>184300</v>
      </c>
      <c r="H1070" s="17">
        <v>0</v>
      </c>
      <c r="I1070" s="17">
        <v>0</v>
      </c>
      <c r="K1070" s="17">
        <v>184300</v>
      </c>
      <c r="N1070" s="14">
        <f t="shared" si="58"/>
        <v>184300</v>
      </c>
      <c r="O1070" s="15">
        <f t="shared" si="59"/>
        <v>0</v>
      </c>
      <c r="P1070" s="16">
        <v>2063065</v>
      </c>
      <c r="Q1070" s="17">
        <v>184300</v>
      </c>
      <c r="U1070" s="17">
        <v>0</v>
      </c>
      <c r="X1070" s="17">
        <v>0</v>
      </c>
      <c r="AG1070" s="15">
        <f t="shared" si="60"/>
        <v>0</v>
      </c>
      <c r="AI1070" t="s">
        <v>58</v>
      </c>
    </row>
    <row r="1071" spans="2:35" x14ac:dyDescent="0.25">
      <c r="B1071" t="s">
        <v>41</v>
      </c>
      <c r="D1071" s="16">
        <v>2063324</v>
      </c>
      <c r="E1071" s="13">
        <v>44296</v>
      </c>
      <c r="G1071" s="17">
        <v>3587</v>
      </c>
      <c r="H1071" s="17">
        <v>0</v>
      </c>
      <c r="I1071" s="17">
        <v>0</v>
      </c>
      <c r="K1071" s="17">
        <v>3587</v>
      </c>
      <c r="N1071" s="14">
        <f t="shared" si="58"/>
        <v>3587</v>
      </c>
      <c r="O1071" s="15">
        <f t="shared" si="59"/>
        <v>0</v>
      </c>
      <c r="P1071" s="16">
        <v>2063324</v>
      </c>
      <c r="Q1071" s="17">
        <v>3587</v>
      </c>
      <c r="U1071" s="17">
        <v>0</v>
      </c>
      <c r="X1071" s="17">
        <v>0</v>
      </c>
      <c r="AG1071" s="15">
        <f t="shared" si="60"/>
        <v>0</v>
      </c>
      <c r="AI1071" t="s">
        <v>58</v>
      </c>
    </row>
    <row r="1072" spans="2:35" x14ac:dyDescent="0.25">
      <c r="B1072" t="s">
        <v>41</v>
      </c>
      <c r="D1072" s="16">
        <v>2063362</v>
      </c>
      <c r="E1072" s="13">
        <v>44296</v>
      </c>
      <c r="G1072" s="17">
        <v>3587</v>
      </c>
      <c r="H1072" s="17">
        <v>0</v>
      </c>
      <c r="I1072" s="17">
        <v>0</v>
      </c>
      <c r="K1072" s="17">
        <v>3587</v>
      </c>
      <c r="N1072" s="14">
        <f t="shared" si="58"/>
        <v>3587</v>
      </c>
      <c r="O1072" s="15">
        <f t="shared" si="59"/>
        <v>0</v>
      </c>
      <c r="P1072" s="16">
        <v>2063362</v>
      </c>
      <c r="Q1072" s="17">
        <v>3587</v>
      </c>
      <c r="U1072" s="17">
        <v>0</v>
      </c>
      <c r="X1072" s="17">
        <v>0</v>
      </c>
      <c r="AG1072" s="15">
        <f t="shared" si="60"/>
        <v>0</v>
      </c>
      <c r="AI1072" t="s">
        <v>58</v>
      </c>
    </row>
    <row r="1073" spans="2:35" x14ac:dyDescent="0.25">
      <c r="B1073" t="s">
        <v>41</v>
      </c>
      <c r="D1073" s="16">
        <v>2063367</v>
      </c>
      <c r="E1073" s="13">
        <v>44296</v>
      </c>
      <c r="G1073" s="17">
        <v>3587</v>
      </c>
      <c r="H1073" s="17">
        <v>0</v>
      </c>
      <c r="I1073" s="17">
        <v>0</v>
      </c>
      <c r="K1073" s="17">
        <v>3587</v>
      </c>
      <c r="N1073" s="14">
        <f t="shared" si="58"/>
        <v>3587</v>
      </c>
      <c r="O1073" s="15">
        <f t="shared" si="59"/>
        <v>0</v>
      </c>
      <c r="P1073" s="16">
        <v>2063367</v>
      </c>
      <c r="Q1073" s="17">
        <v>3587</v>
      </c>
      <c r="U1073" s="17">
        <v>0</v>
      </c>
      <c r="X1073" s="17">
        <v>0</v>
      </c>
      <c r="AG1073" s="15">
        <f t="shared" si="60"/>
        <v>0</v>
      </c>
      <c r="AI1073" t="s">
        <v>58</v>
      </c>
    </row>
    <row r="1074" spans="2:35" x14ac:dyDescent="0.25">
      <c r="B1074" t="s">
        <v>41</v>
      </c>
      <c r="D1074" s="16">
        <v>2063419</v>
      </c>
      <c r="E1074" s="13">
        <v>44296</v>
      </c>
      <c r="G1074" s="17">
        <v>107200</v>
      </c>
      <c r="H1074" s="17">
        <v>0</v>
      </c>
      <c r="I1074" s="17">
        <v>0</v>
      </c>
      <c r="K1074" s="17">
        <v>107200</v>
      </c>
      <c r="N1074" s="14">
        <f t="shared" si="58"/>
        <v>107200</v>
      </c>
      <c r="O1074" s="15">
        <f t="shared" si="59"/>
        <v>0</v>
      </c>
      <c r="P1074" s="16">
        <v>2063419</v>
      </c>
      <c r="Q1074" s="17">
        <v>107200</v>
      </c>
      <c r="U1074" s="17">
        <v>0</v>
      </c>
      <c r="X1074" s="17">
        <v>0</v>
      </c>
      <c r="AG1074" s="15">
        <f t="shared" si="60"/>
        <v>0</v>
      </c>
      <c r="AI1074" t="s">
        <v>58</v>
      </c>
    </row>
    <row r="1075" spans="2:35" x14ac:dyDescent="0.25">
      <c r="B1075" t="s">
        <v>41</v>
      </c>
      <c r="D1075" s="16">
        <v>2063534</v>
      </c>
      <c r="E1075" s="13">
        <v>44296</v>
      </c>
      <c r="G1075" s="17">
        <v>63369</v>
      </c>
      <c r="H1075" s="17">
        <v>0</v>
      </c>
      <c r="I1075" s="17">
        <v>0</v>
      </c>
      <c r="K1075" s="17">
        <v>63369</v>
      </c>
      <c r="N1075" s="14">
        <f t="shared" si="58"/>
        <v>63369</v>
      </c>
      <c r="O1075" s="15">
        <f t="shared" si="59"/>
        <v>0</v>
      </c>
      <c r="P1075" s="16">
        <v>2063534</v>
      </c>
      <c r="Q1075" s="17">
        <v>63369</v>
      </c>
      <c r="U1075" s="17">
        <v>0</v>
      </c>
      <c r="X1075" s="17">
        <v>0</v>
      </c>
      <c r="AG1075" s="15">
        <f t="shared" si="60"/>
        <v>0</v>
      </c>
      <c r="AI1075" t="s">
        <v>58</v>
      </c>
    </row>
    <row r="1076" spans="2:35" x14ac:dyDescent="0.25">
      <c r="B1076" t="s">
        <v>41</v>
      </c>
      <c r="D1076" s="16">
        <v>2063560</v>
      </c>
      <c r="E1076" s="13">
        <v>44296</v>
      </c>
      <c r="G1076" s="17">
        <v>63369</v>
      </c>
      <c r="H1076" s="17">
        <v>0</v>
      </c>
      <c r="I1076" s="17">
        <v>0</v>
      </c>
      <c r="K1076" s="17">
        <v>63369</v>
      </c>
      <c r="N1076" s="14">
        <f t="shared" si="58"/>
        <v>63369</v>
      </c>
      <c r="O1076" s="15">
        <f t="shared" si="59"/>
        <v>0</v>
      </c>
      <c r="P1076" s="16">
        <v>2063560</v>
      </c>
      <c r="Q1076" s="17">
        <v>63369</v>
      </c>
      <c r="U1076" s="17">
        <v>0</v>
      </c>
      <c r="X1076" s="17">
        <v>0</v>
      </c>
      <c r="AG1076" s="15">
        <f t="shared" si="60"/>
        <v>0</v>
      </c>
      <c r="AI1076" t="s">
        <v>58</v>
      </c>
    </row>
    <row r="1077" spans="2:35" x14ac:dyDescent="0.25">
      <c r="B1077" t="s">
        <v>41</v>
      </c>
      <c r="D1077" s="16">
        <v>2063566</v>
      </c>
      <c r="E1077" s="13">
        <v>44296</v>
      </c>
      <c r="G1077" s="17">
        <v>3587</v>
      </c>
      <c r="H1077" s="17">
        <v>0</v>
      </c>
      <c r="I1077" s="17">
        <v>0</v>
      </c>
      <c r="K1077" s="17">
        <v>3587</v>
      </c>
      <c r="N1077" s="14">
        <f t="shared" si="58"/>
        <v>3587</v>
      </c>
      <c r="O1077" s="15">
        <f t="shared" si="59"/>
        <v>0</v>
      </c>
      <c r="P1077" s="16">
        <v>2063566</v>
      </c>
      <c r="Q1077" s="17">
        <v>3587</v>
      </c>
      <c r="U1077" s="17">
        <v>0</v>
      </c>
      <c r="X1077" s="17">
        <v>0</v>
      </c>
      <c r="AG1077" s="15">
        <f t="shared" si="60"/>
        <v>0</v>
      </c>
      <c r="AI1077" t="s">
        <v>58</v>
      </c>
    </row>
    <row r="1078" spans="2:35" x14ac:dyDescent="0.25">
      <c r="B1078" t="s">
        <v>41</v>
      </c>
      <c r="D1078" s="16">
        <v>2063578</v>
      </c>
      <c r="E1078" s="13">
        <v>44296</v>
      </c>
      <c r="G1078" s="17">
        <v>3587</v>
      </c>
      <c r="H1078" s="17">
        <v>0</v>
      </c>
      <c r="I1078" s="17">
        <v>0</v>
      </c>
      <c r="K1078" s="17">
        <v>3587</v>
      </c>
      <c r="N1078" s="14">
        <f t="shared" si="58"/>
        <v>3587</v>
      </c>
      <c r="O1078" s="15">
        <f t="shared" si="59"/>
        <v>0</v>
      </c>
      <c r="P1078" s="16">
        <v>2063578</v>
      </c>
      <c r="Q1078" s="17">
        <v>3587</v>
      </c>
      <c r="U1078" s="17">
        <v>0</v>
      </c>
      <c r="X1078" s="17">
        <v>0</v>
      </c>
      <c r="AG1078" s="15">
        <f t="shared" si="60"/>
        <v>0</v>
      </c>
      <c r="AI1078" t="s">
        <v>58</v>
      </c>
    </row>
    <row r="1079" spans="2:35" x14ac:dyDescent="0.25">
      <c r="B1079" t="s">
        <v>41</v>
      </c>
      <c r="D1079" s="16">
        <v>2063647</v>
      </c>
      <c r="E1079" s="13">
        <v>44327</v>
      </c>
      <c r="G1079" s="17">
        <v>843985</v>
      </c>
      <c r="H1079" s="17">
        <v>0</v>
      </c>
      <c r="I1079" s="17">
        <v>0</v>
      </c>
      <c r="K1079" s="17">
        <v>843985</v>
      </c>
      <c r="N1079" s="14">
        <f t="shared" si="58"/>
        <v>843985</v>
      </c>
      <c r="O1079" s="15">
        <f t="shared" si="59"/>
        <v>0</v>
      </c>
      <c r="P1079" s="16">
        <v>2063647</v>
      </c>
      <c r="Q1079" s="17">
        <v>843985</v>
      </c>
      <c r="U1079" s="17">
        <v>0</v>
      </c>
      <c r="X1079" s="17">
        <v>0</v>
      </c>
      <c r="AG1079" s="15">
        <f t="shared" si="60"/>
        <v>0</v>
      </c>
      <c r="AI1079" t="s">
        <v>58</v>
      </c>
    </row>
    <row r="1080" spans="2:35" x14ac:dyDescent="0.25">
      <c r="B1080" t="s">
        <v>41</v>
      </c>
      <c r="D1080" s="16">
        <v>2063749</v>
      </c>
      <c r="E1080" s="13">
        <v>44296</v>
      </c>
      <c r="G1080" s="17">
        <v>3587</v>
      </c>
      <c r="H1080" s="17">
        <v>0</v>
      </c>
      <c r="I1080" s="17">
        <v>0</v>
      </c>
      <c r="K1080" s="17">
        <v>3587</v>
      </c>
      <c r="N1080" s="14">
        <f t="shared" si="58"/>
        <v>3587</v>
      </c>
      <c r="O1080" s="15">
        <f t="shared" si="59"/>
        <v>0</v>
      </c>
      <c r="P1080" s="16">
        <v>2063749</v>
      </c>
      <c r="Q1080" s="17">
        <v>3587</v>
      </c>
      <c r="U1080" s="17">
        <v>0</v>
      </c>
      <c r="X1080" s="17">
        <v>0</v>
      </c>
      <c r="AG1080" s="15">
        <f t="shared" si="60"/>
        <v>0</v>
      </c>
      <c r="AI1080" t="s">
        <v>58</v>
      </c>
    </row>
    <row r="1081" spans="2:35" x14ac:dyDescent="0.25">
      <c r="B1081" t="s">
        <v>41</v>
      </c>
      <c r="D1081" s="16">
        <v>2063771</v>
      </c>
      <c r="E1081" s="13">
        <v>44386</v>
      </c>
      <c r="G1081" s="17">
        <v>68540</v>
      </c>
      <c r="H1081" s="17">
        <v>0</v>
      </c>
      <c r="I1081" s="17">
        <v>0</v>
      </c>
      <c r="K1081" s="17">
        <v>68540</v>
      </c>
      <c r="N1081" s="14">
        <f t="shared" si="58"/>
        <v>68540</v>
      </c>
      <c r="O1081" s="15">
        <f t="shared" si="59"/>
        <v>0</v>
      </c>
      <c r="P1081" s="16">
        <v>2063771</v>
      </c>
      <c r="Q1081" s="17">
        <v>68540</v>
      </c>
      <c r="U1081" s="17">
        <v>0</v>
      </c>
      <c r="X1081" s="17">
        <v>0</v>
      </c>
      <c r="AG1081" s="15">
        <f t="shared" si="60"/>
        <v>0</v>
      </c>
      <c r="AI1081" t="s">
        <v>58</v>
      </c>
    </row>
    <row r="1082" spans="2:35" x14ac:dyDescent="0.25">
      <c r="B1082" t="s">
        <v>41</v>
      </c>
      <c r="D1082" s="16">
        <v>2063774</v>
      </c>
      <c r="E1082" s="13">
        <v>44357</v>
      </c>
      <c r="G1082" s="17">
        <v>641700</v>
      </c>
      <c r="H1082" s="17">
        <v>0</v>
      </c>
      <c r="I1082" s="17">
        <v>0</v>
      </c>
      <c r="K1082" s="17">
        <v>641700</v>
      </c>
      <c r="N1082" s="14">
        <f t="shared" si="58"/>
        <v>641700</v>
      </c>
      <c r="O1082" s="15">
        <f t="shared" si="59"/>
        <v>0</v>
      </c>
      <c r="P1082" s="16">
        <v>2063774</v>
      </c>
      <c r="Q1082" s="17">
        <v>641700</v>
      </c>
      <c r="U1082" s="17">
        <v>0</v>
      </c>
      <c r="X1082" s="17">
        <v>0</v>
      </c>
      <c r="AG1082" s="15">
        <f t="shared" si="60"/>
        <v>0</v>
      </c>
      <c r="AI1082" t="s">
        <v>58</v>
      </c>
    </row>
    <row r="1083" spans="2:35" x14ac:dyDescent="0.25">
      <c r="B1083" t="s">
        <v>41</v>
      </c>
      <c r="D1083" s="16">
        <v>2063797</v>
      </c>
      <c r="E1083" s="13">
        <v>44296</v>
      </c>
      <c r="G1083" s="17">
        <v>63369</v>
      </c>
      <c r="H1083" s="17">
        <v>0</v>
      </c>
      <c r="I1083" s="17">
        <v>0</v>
      </c>
      <c r="K1083" s="17">
        <v>63369</v>
      </c>
      <c r="N1083" s="14">
        <f t="shared" si="58"/>
        <v>63369</v>
      </c>
      <c r="O1083" s="15">
        <f t="shared" si="59"/>
        <v>0</v>
      </c>
      <c r="P1083" s="16">
        <v>2063797</v>
      </c>
      <c r="Q1083" s="17">
        <v>63369</v>
      </c>
      <c r="U1083" s="17">
        <v>0</v>
      </c>
      <c r="X1083" s="17">
        <v>0</v>
      </c>
      <c r="AG1083" s="15">
        <f t="shared" si="60"/>
        <v>0</v>
      </c>
      <c r="AI1083" t="s">
        <v>58</v>
      </c>
    </row>
    <row r="1084" spans="2:35" x14ac:dyDescent="0.25">
      <c r="B1084" t="s">
        <v>41</v>
      </c>
      <c r="D1084" s="16">
        <v>2063953</v>
      </c>
      <c r="E1084" s="13">
        <v>44296</v>
      </c>
      <c r="G1084" s="17">
        <v>63369</v>
      </c>
      <c r="H1084" s="17">
        <v>0</v>
      </c>
      <c r="I1084" s="17">
        <v>0</v>
      </c>
      <c r="K1084" s="17">
        <v>63369</v>
      </c>
      <c r="N1084" s="14">
        <f t="shared" si="58"/>
        <v>63369</v>
      </c>
      <c r="O1084" s="15">
        <f t="shared" si="59"/>
        <v>0</v>
      </c>
      <c r="P1084" s="16">
        <v>2063953</v>
      </c>
      <c r="Q1084" s="17">
        <v>63369</v>
      </c>
      <c r="U1084" s="17">
        <v>0</v>
      </c>
      <c r="X1084" s="17">
        <v>0</v>
      </c>
      <c r="AG1084" s="15">
        <f t="shared" si="60"/>
        <v>0</v>
      </c>
      <c r="AI1084" t="s">
        <v>58</v>
      </c>
    </row>
    <row r="1085" spans="2:35" x14ac:dyDescent="0.25">
      <c r="B1085" t="s">
        <v>41</v>
      </c>
      <c r="D1085" s="16">
        <v>2064108</v>
      </c>
      <c r="E1085" s="13">
        <v>44296</v>
      </c>
      <c r="G1085" s="17">
        <v>86200</v>
      </c>
      <c r="H1085" s="17">
        <v>0</v>
      </c>
      <c r="I1085" s="17">
        <v>0</v>
      </c>
      <c r="K1085" s="17">
        <v>86200</v>
      </c>
      <c r="N1085" s="14">
        <f t="shared" si="58"/>
        <v>86200</v>
      </c>
      <c r="O1085" s="15">
        <f t="shared" si="59"/>
        <v>0</v>
      </c>
      <c r="P1085" s="16">
        <v>2064108</v>
      </c>
      <c r="Q1085" s="17">
        <v>86200</v>
      </c>
      <c r="U1085" s="17">
        <v>0</v>
      </c>
      <c r="X1085" s="17">
        <v>0</v>
      </c>
      <c r="AG1085" s="15">
        <f t="shared" si="60"/>
        <v>0</v>
      </c>
      <c r="AI1085" t="s">
        <v>58</v>
      </c>
    </row>
    <row r="1086" spans="2:35" x14ac:dyDescent="0.25">
      <c r="B1086" t="s">
        <v>41</v>
      </c>
      <c r="D1086" s="16">
        <v>2064129</v>
      </c>
      <c r="E1086" s="13">
        <v>44296</v>
      </c>
      <c r="G1086" s="17">
        <v>3587</v>
      </c>
      <c r="H1086" s="17">
        <v>0</v>
      </c>
      <c r="I1086" s="17">
        <v>0</v>
      </c>
      <c r="K1086" s="17">
        <v>3587</v>
      </c>
      <c r="N1086" s="14">
        <f t="shared" si="58"/>
        <v>3587</v>
      </c>
      <c r="O1086" s="15">
        <f t="shared" si="59"/>
        <v>0</v>
      </c>
      <c r="P1086" s="16">
        <v>2064129</v>
      </c>
      <c r="Q1086" s="17">
        <v>3587</v>
      </c>
      <c r="U1086" s="17">
        <v>0</v>
      </c>
      <c r="X1086" s="17">
        <v>0</v>
      </c>
      <c r="AG1086" s="15">
        <f t="shared" si="60"/>
        <v>0</v>
      </c>
      <c r="AI1086" t="s">
        <v>58</v>
      </c>
    </row>
    <row r="1087" spans="2:35" x14ac:dyDescent="0.25">
      <c r="B1087" t="s">
        <v>41</v>
      </c>
      <c r="D1087" s="16">
        <v>2064216</v>
      </c>
      <c r="E1087" s="13">
        <v>44296</v>
      </c>
      <c r="G1087" s="17">
        <v>1187789</v>
      </c>
      <c r="H1087" s="17">
        <v>0</v>
      </c>
      <c r="I1087" s="17">
        <v>0</v>
      </c>
      <c r="K1087" s="17">
        <v>1187789</v>
      </c>
      <c r="N1087" s="14">
        <f t="shared" si="58"/>
        <v>1187789</v>
      </c>
      <c r="O1087" s="15">
        <f t="shared" si="59"/>
        <v>0</v>
      </c>
      <c r="P1087" s="16">
        <v>2064216</v>
      </c>
      <c r="Q1087" s="17">
        <v>1187789</v>
      </c>
      <c r="U1087" s="17">
        <v>0</v>
      </c>
      <c r="X1087" s="17">
        <v>0</v>
      </c>
      <c r="AG1087" s="15">
        <f t="shared" si="60"/>
        <v>0</v>
      </c>
      <c r="AI1087" t="s">
        <v>58</v>
      </c>
    </row>
    <row r="1088" spans="2:35" x14ac:dyDescent="0.25">
      <c r="B1088" t="s">
        <v>41</v>
      </c>
      <c r="D1088" s="16">
        <v>2064240</v>
      </c>
      <c r="E1088" s="13">
        <v>44327</v>
      </c>
      <c r="G1088" s="17">
        <v>63369</v>
      </c>
      <c r="H1088" s="17">
        <v>0</v>
      </c>
      <c r="I1088" s="17">
        <v>0</v>
      </c>
      <c r="K1088" s="17">
        <v>63369</v>
      </c>
      <c r="N1088" s="14">
        <f t="shared" si="58"/>
        <v>63369</v>
      </c>
      <c r="O1088" s="15">
        <f t="shared" si="59"/>
        <v>0</v>
      </c>
      <c r="P1088" s="16">
        <v>2064240</v>
      </c>
      <c r="Q1088" s="17">
        <v>63369</v>
      </c>
      <c r="U1088" s="17">
        <v>0</v>
      </c>
      <c r="X1088" s="17">
        <v>0</v>
      </c>
      <c r="AG1088" s="15">
        <f t="shared" si="60"/>
        <v>0</v>
      </c>
      <c r="AI1088" t="s">
        <v>58</v>
      </c>
    </row>
    <row r="1089" spans="2:35" x14ac:dyDescent="0.25">
      <c r="B1089" t="s">
        <v>41</v>
      </c>
      <c r="D1089" s="16">
        <v>2064256</v>
      </c>
      <c r="E1089" s="13">
        <v>44296</v>
      </c>
      <c r="G1089" s="17">
        <v>63369</v>
      </c>
      <c r="H1089" s="17">
        <v>0</v>
      </c>
      <c r="I1089" s="17">
        <v>0</v>
      </c>
      <c r="K1089" s="17">
        <v>63369</v>
      </c>
      <c r="N1089" s="14">
        <f t="shared" si="58"/>
        <v>63369</v>
      </c>
      <c r="O1089" s="15">
        <f t="shared" si="59"/>
        <v>0</v>
      </c>
      <c r="P1089" s="16">
        <v>2064256</v>
      </c>
      <c r="Q1089" s="17">
        <v>63369</v>
      </c>
      <c r="U1089" s="17">
        <v>0</v>
      </c>
      <c r="X1089" s="17">
        <v>0</v>
      </c>
      <c r="AG1089" s="15">
        <f t="shared" si="60"/>
        <v>0</v>
      </c>
      <c r="AI1089" t="s">
        <v>58</v>
      </c>
    </row>
    <row r="1090" spans="2:35" x14ac:dyDescent="0.25">
      <c r="B1090" t="s">
        <v>41</v>
      </c>
      <c r="D1090" s="16">
        <v>2064372</v>
      </c>
      <c r="E1090" s="13">
        <v>44296</v>
      </c>
      <c r="G1090" s="17">
        <v>86200</v>
      </c>
      <c r="H1090" s="17">
        <v>0</v>
      </c>
      <c r="I1090" s="17">
        <v>0</v>
      </c>
      <c r="K1090" s="17">
        <v>86200</v>
      </c>
      <c r="N1090" s="14">
        <f t="shared" si="58"/>
        <v>86200</v>
      </c>
      <c r="O1090" s="15">
        <f t="shared" si="59"/>
        <v>0</v>
      </c>
      <c r="P1090" s="16">
        <v>2064372</v>
      </c>
      <c r="Q1090" s="17">
        <v>86200</v>
      </c>
      <c r="U1090" s="17">
        <v>0</v>
      </c>
      <c r="X1090" s="17">
        <v>0</v>
      </c>
      <c r="AG1090" s="15">
        <f t="shared" si="60"/>
        <v>0</v>
      </c>
      <c r="AI1090" t="s">
        <v>58</v>
      </c>
    </row>
    <row r="1091" spans="2:35" x14ac:dyDescent="0.25">
      <c r="B1091" t="s">
        <v>41</v>
      </c>
      <c r="D1091" s="16">
        <v>2064394</v>
      </c>
      <c r="E1091" s="13">
        <v>44296</v>
      </c>
      <c r="G1091" s="17">
        <v>527880</v>
      </c>
      <c r="H1091" s="17">
        <v>0</v>
      </c>
      <c r="I1091" s="17">
        <v>0</v>
      </c>
      <c r="K1091" s="17">
        <v>527880</v>
      </c>
      <c r="N1091" s="14">
        <f t="shared" si="58"/>
        <v>527880</v>
      </c>
      <c r="O1091" s="15">
        <f t="shared" si="59"/>
        <v>0</v>
      </c>
      <c r="P1091" s="16">
        <v>2064394</v>
      </c>
      <c r="Q1091" s="17">
        <v>527880</v>
      </c>
      <c r="U1091" s="17">
        <v>0</v>
      </c>
      <c r="X1091" s="17">
        <v>0</v>
      </c>
      <c r="AG1091" s="15">
        <f t="shared" si="60"/>
        <v>0</v>
      </c>
      <c r="AI1091" t="s">
        <v>58</v>
      </c>
    </row>
    <row r="1092" spans="2:35" x14ac:dyDescent="0.25">
      <c r="B1092" t="s">
        <v>41</v>
      </c>
      <c r="D1092" s="16">
        <v>2064404</v>
      </c>
      <c r="E1092" s="13">
        <v>44296</v>
      </c>
      <c r="G1092" s="17">
        <v>591500</v>
      </c>
      <c r="H1092" s="17">
        <v>0</v>
      </c>
      <c r="I1092" s="17">
        <v>0</v>
      </c>
      <c r="K1092" s="17">
        <v>591500</v>
      </c>
      <c r="N1092" s="14">
        <f t="shared" si="58"/>
        <v>591500</v>
      </c>
      <c r="O1092" s="15">
        <f t="shared" si="59"/>
        <v>0</v>
      </c>
      <c r="P1092" s="16">
        <v>2064404</v>
      </c>
      <c r="Q1092" s="17">
        <v>591500</v>
      </c>
      <c r="U1092" s="17">
        <v>0</v>
      </c>
      <c r="X1092" s="17">
        <v>0</v>
      </c>
      <c r="AG1092" s="15">
        <f t="shared" si="60"/>
        <v>0</v>
      </c>
      <c r="AI1092" t="s">
        <v>58</v>
      </c>
    </row>
    <row r="1093" spans="2:35" x14ac:dyDescent="0.25">
      <c r="B1093" t="s">
        <v>41</v>
      </c>
      <c r="D1093" s="16">
        <v>2064533</v>
      </c>
      <c r="E1093" s="13">
        <v>44327</v>
      </c>
      <c r="G1093" s="17">
        <v>63369</v>
      </c>
      <c r="H1093" s="17">
        <v>0</v>
      </c>
      <c r="I1093" s="17">
        <v>0</v>
      </c>
      <c r="K1093" s="17">
        <v>63369</v>
      </c>
      <c r="N1093" s="14">
        <f t="shared" si="58"/>
        <v>63369</v>
      </c>
      <c r="O1093" s="15">
        <f t="shared" si="59"/>
        <v>0</v>
      </c>
      <c r="P1093" s="16">
        <v>2064533</v>
      </c>
      <c r="Q1093" s="17">
        <v>63369</v>
      </c>
      <c r="U1093" s="17">
        <v>0</v>
      </c>
      <c r="X1093" s="17">
        <v>0</v>
      </c>
      <c r="AG1093" s="15">
        <f t="shared" si="60"/>
        <v>0</v>
      </c>
      <c r="AI1093" t="s">
        <v>58</v>
      </c>
    </row>
    <row r="1094" spans="2:35" x14ac:dyDescent="0.25">
      <c r="B1094" t="s">
        <v>41</v>
      </c>
      <c r="D1094" s="16">
        <v>2064559</v>
      </c>
      <c r="E1094" s="13">
        <v>44296</v>
      </c>
      <c r="G1094" s="17">
        <v>95600</v>
      </c>
      <c r="H1094" s="17">
        <v>0</v>
      </c>
      <c r="I1094" s="17">
        <v>0</v>
      </c>
      <c r="K1094" s="17">
        <v>95600</v>
      </c>
      <c r="N1094" s="14">
        <f t="shared" si="58"/>
        <v>95600</v>
      </c>
      <c r="O1094" s="15">
        <f t="shared" si="59"/>
        <v>0</v>
      </c>
      <c r="P1094" s="16">
        <v>2064559</v>
      </c>
      <c r="Q1094" s="17">
        <v>95600</v>
      </c>
      <c r="U1094" s="17">
        <v>0</v>
      </c>
      <c r="X1094" s="17">
        <v>0</v>
      </c>
      <c r="AG1094" s="15">
        <f t="shared" si="60"/>
        <v>0</v>
      </c>
      <c r="AI1094" t="s">
        <v>58</v>
      </c>
    </row>
    <row r="1095" spans="2:35" x14ac:dyDescent="0.25">
      <c r="B1095" t="s">
        <v>41</v>
      </c>
      <c r="D1095" s="16">
        <v>2064650</v>
      </c>
      <c r="E1095" s="13">
        <v>44296</v>
      </c>
      <c r="G1095" s="17">
        <v>76240</v>
      </c>
      <c r="H1095" s="17">
        <v>0</v>
      </c>
      <c r="I1095" s="17">
        <v>0</v>
      </c>
      <c r="K1095" s="17">
        <v>76240</v>
      </c>
      <c r="N1095" s="14">
        <f t="shared" si="58"/>
        <v>76240</v>
      </c>
      <c r="O1095" s="15">
        <f t="shared" si="59"/>
        <v>0</v>
      </c>
      <c r="P1095" s="16">
        <v>2064650</v>
      </c>
      <c r="Q1095" s="17">
        <v>76240</v>
      </c>
      <c r="U1095" s="17">
        <v>0</v>
      </c>
      <c r="X1095" s="17">
        <v>0</v>
      </c>
      <c r="AG1095" s="15">
        <f t="shared" si="60"/>
        <v>0</v>
      </c>
      <c r="AI1095" t="s">
        <v>58</v>
      </c>
    </row>
    <row r="1096" spans="2:35" x14ac:dyDescent="0.25">
      <c r="B1096" t="s">
        <v>41</v>
      </c>
      <c r="D1096" s="16">
        <v>2064660</v>
      </c>
      <c r="E1096" s="13">
        <v>44327</v>
      </c>
      <c r="G1096" s="17">
        <v>52400</v>
      </c>
      <c r="H1096" s="17">
        <v>0</v>
      </c>
      <c r="I1096" s="17">
        <v>0</v>
      </c>
      <c r="K1096" s="17">
        <v>52400</v>
      </c>
      <c r="N1096" s="14">
        <f t="shared" si="58"/>
        <v>52400</v>
      </c>
      <c r="O1096" s="15">
        <f t="shared" si="59"/>
        <v>0</v>
      </c>
      <c r="P1096" s="16">
        <v>2064660</v>
      </c>
      <c r="Q1096" s="17">
        <v>52400</v>
      </c>
      <c r="U1096" s="17">
        <v>0</v>
      </c>
      <c r="X1096" s="17">
        <v>0</v>
      </c>
      <c r="AG1096" s="15">
        <f t="shared" si="60"/>
        <v>0</v>
      </c>
      <c r="AI1096" t="s">
        <v>58</v>
      </c>
    </row>
    <row r="1097" spans="2:35" x14ac:dyDescent="0.25">
      <c r="B1097" t="s">
        <v>41</v>
      </c>
      <c r="D1097" s="16">
        <v>2064756</v>
      </c>
      <c r="E1097" s="13">
        <v>44327</v>
      </c>
      <c r="G1097" s="17">
        <v>76240</v>
      </c>
      <c r="H1097" s="17">
        <v>0</v>
      </c>
      <c r="I1097" s="17">
        <v>0</v>
      </c>
      <c r="K1097" s="17">
        <v>76240</v>
      </c>
      <c r="N1097" s="14">
        <f t="shared" si="58"/>
        <v>76240</v>
      </c>
      <c r="O1097" s="15">
        <f t="shared" si="59"/>
        <v>0</v>
      </c>
      <c r="P1097" s="16">
        <v>2064756</v>
      </c>
      <c r="Q1097" s="17">
        <v>76240</v>
      </c>
      <c r="U1097" s="17">
        <v>0</v>
      </c>
      <c r="X1097" s="17">
        <v>0</v>
      </c>
      <c r="AG1097" s="15">
        <f t="shared" si="60"/>
        <v>0</v>
      </c>
      <c r="AI1097" t="s">
        <v>58</v>
      </c>
    </row>
    <row r="1098" spans="2:35" x14ac:dyDescent="0.25">
      <c r="B1098" t="s">
        <v>41</v>
      </c>
      <c r="D1098" s="16">
        <v>2064759</v>
      </c>
      <c r="E1098" s="13">
        <v>44356</v>
      </c>
      <c r="G1098" s="17">
        <v>374117</v>
      </c>
      <c r="H1098" s="17">
        <v>0</v>
      </c>
      <c r="I1098" s="17">
        <v>0</v>
      </c>
      <c r="K1098" s="17">
        <v>374117</v>
      </c>
      <c r="N1098" s="14">
        <f t="shared" ref="N1098:N1161" si="61">J1098+K1098+L1098+M1098</f>
        <v>374117</v>
      </c>
      <c r="O1098" s="15">
        <f t="shared" ref="O1098:O1161" si="62">+G1098-I1098-N1098</f>
        <v>0</v>
      </c>
      <c r="P1098" s="16">
        <v>2064759</v>
      </c>
      <c r="Q1098" s="17">
        <v>374117</v>
      </c>
      <c r="U1098" s="17">
        <v>0</v>
      </c>
      <c r="X1098" s="17">
        <v>0</v>
      </c>
      <c r="AG1098" s="15">
        <f t="shared" ref="AG1098:AG1161" si="63">+G1098-I1098-N1098-R1098-Z1098-AC1098-S1098-U1098-AF1098-X1098</f>
        <v>0</v>
      </c>
      <c r="AI1098" t="s">
        <v>58</v>
      </c>
    </row>
    <row r="1099" spans="2:35" x14ac:dyDescent="0.25">
      <c r="B1099" t="s">
        <v>41</v>
      </c>
      <c r="D1099" s="16">
        <v>2064970</v>
      </c>
      <c r="E1099" s="13">
        <v>44296</v>
      </c>
      <c r="G1099" s="17">
        <v>63369</v>
      </c>
      <c r="H1099" s="17">
        <v>0</v>
      </c>
      <c r="I1099" s="17">
        <v>0</v>
      </c>
      <c r="K1099" s="17">
        <v>63369</v>
      </c>
      <c r="N1099" s="14">
        <f t="shared" si="61"/>
        <v>63369</v>
      </c>
      <c r="O1099" s="15">
        <f t="shared" si="62"/>
        <v>0</v>
      </c>
      <c r="P1099" s="16">
        <v>2064970</v>
      </c>
      <c r="Q1099" s="17">
        <v>63369</v>
      </c>
      <c r="U1099" s="17">
        <v>0</v>
      </c>
      <c r="X1099" s="17">
        <v>0</v>
      </c>
      <c r="AG1099" s="15">
        <f t="shared" si="63"/>
        <v>0</v>
      </c>
      <c r="AI1099" t="s">
        <v>58</v>
      </c>
    </row>
    <row r="1100" spans="2:35" x14ac:dyDescent="0.25">
      <c r="B1100" t="s">
        <v>41</v>
      </c>
      <c r="D1100" s="16">
        <v>2065179</v>
      </c>
      <c r="E1100" s="13">
        <v>44327</v>
      </c>
      <c r="G1100" s="17">
        <v>21600</v>
      </c>
      <c r="H1100" s="17">
        <v>0</v>
      </c>
      <c r="I1100" s="17">
        <v>0</v>
      </c>
      <c r="K1100" s="17">
        <v>21600</v>
      </c>
      <c r="N1100" s="14">
        <f t="shared" si="61"/>
        <v>21600</v>
      </c>
      <c r="O1100" s="15">
        <f t="shared" si="62"/>
        <v>0</v>
      </c>
      <c r="P1100" s="16">
        <v>2065179</v>
      </c>
      <c r="Q1100" s="17">
        <v>21600</v>
      </c>
      <c r="U1100" s="17">
        <v>0</v>
      </c>
      <c r="X1100" s="17">
        <v>0</v>
      </c>
      <c r="AG1100" s="15">
        <f t="shared" si="63"/>
        <v>0</v>
      </c>
      <c r="AI1100" t="s">
        <v>58</v>
      </c>
    </row>
    <row r="1101" spans="2:35" x14ac:dyDescent="0.25">
      <c r="B1101" t="s">
        <v>41</v>
      </c>
      <c r="D1101" s="16">
        <v>2065224</v>
      </c>
      <c r="E1101" s="13">
        <v>44357</v>
      </c>
      <c r="G1101" s="17">
        <v>957528</v>
      </c>
      <c r="H1101" s="17">
        <v>0</v>
      </c>
      <c r="I1101" s="17">
        <v>0</v>
      </c>
      <c r="K1101" s="17">
        <v>957528</v>
      </c>
      <c r="N1101" s="14">
        <f t="shared" si="61"/>
        <v>957528</v>
      </c>
      <c r="O1101" s="15">
        <f t="shared" si="62"/>
        <v>0</v>
      </c>
      <c r="P1101" s="16">
        <v>2065224</v>
      </c>
      <c r="Q1101" s="17">
        <v>957528</v>
      </c>
      <c r="U1101" s="17">
        <v>0</v>
      </c>
      <c r="X1101" s="17">
        <v>0</v>
      </c>
      <c r="AG1101" s="15">
        <f t="shared" si="63"/>
        <v>0</v>
      </c>
      <c r="AI1101" t="s">
        <v>58</v>
      </c>
    </row>
    <row r="1102" spans="2:35" x14ac:dyDescent="0.25">
      <c r="B1102" t="s">
        <v>41</v>
      </c>
      <c r="D1102" s="16">
        <v>2065287</v>
      </c>
      <c r="E1102" s="13">
        <v>44296</v>
      </c>
      <c r="G1102" s="17">
        <v>447320</v>
      </c>
      <c r="H1102" s="17">
        <v>0</v>
      </c>
      <c r="I1102" s="17">
        <v>0</v>
      </c>
      <c r="K1102" s="17">
        <v>447320</v>
      </c>
      <c r="N1102" s="14">
        <f t="shared" si="61"/>
        <v>447320</v>
      </c>
      <c r="O1102" s="15">
        <f t="shared" si="62"/>
        <v>0</v>
      </c>
      <c r="P1102" s="16">
        <v>2065287</v>
      </c>
      <c r="Q1102" s="17">
        <v>447320</v>
      </c>
      <c r="U1102" s="17">
        <v>0</v>
      </c>
      <c r="X1102" s="17">
        <v>0</v>
      </c>
      <c r="AG1102" s="15">
        <f t="shared" si="63"/>
        <v>0</v>
      </c>
      <c r="AI1102" t="s">
        <v>58</v>
      </c>
    </row>
    <row r="1103" spans="2:35" x14ac:dyDescent="0.25">
      <c r="B1103" t="s">
        <v>41</v>
      </c>
      <c r="D1103" s="16">
        <v>2065303</v>
      </c>
      <c r="E1103" s="13">
        <v>44327</v>
      </c>
      <c r="G1103" s="17">
        <v>427392</v>
      </c>
      <c r="H1103" s="17">
        <v>0</v>
      </c>
      <c r="I1103" s="17">
        <v>0</v>
      </c>
      <c r="K1103" s="17">
        <v>427392</v>
      </c>
      <c r="N1103" s="14">
        <f t="shared" si="61"/>
        <v>427392</v>
      </c>
      <c r="O1103" s="15">
        <f t="shared" si="62"/>
        <v>0</v>
      </c>
      <c r="P1103" s="16">
        <v>2065303</v>
      </c>
      <c r="Q1103" s="17">
        <v>427392</v>
      </c>
      <c r="U1103" s="17">
        <v>0</v>
      </c>
      <c r="X1103" s="17">
        <v>0</v>
      </c>
      <c r="AG1103" s="15">
        <f t="shared" si="63"/>
        <v>0</v>
      </c>
      <c r="AI1103" t="s">
        <v>58</v>
      </c>
    </row>
    <row r="1104" spans="2:35" x14ac:dyDescent="0.25">
      <c r="B1104" t="s">
        <v>41</v>
      </c>
      <c r="D1104" s="16">
        <v>2065417</v>
      </c>
      <c r="E1104" s="13">
        <v>44296</v>
      </c>
      <c r="G1104" s="17">
        <v>955930</v>
      </c>
      <c r="H1104" s="17">
        <v>0</v>
      </c>
      <c r="I1104" s="17">
        <v>0</v>
      </c>
      <c r="K1104" s="17">
        <v>955930</v>
      </c>
      <c r="N1104" s="14">
        <f t="shared" si="61"/>
        <v>955930</v>
      </c>
      <c r="O1104" s="15">
        <f t="shared" si="62"/>
        <v>0</v>
      </c>
      <c r="P1104" s="16">
        <v>2065417</v>
      </c>
      <c r="Q1104" s="17">
        <v>955930</v>
      </c>
      <c r="U1104" s="17">
        <v>0</v>
      </c>
      <c r="X1104" s="17">
        <v>0</v>
      </c>
      <c r="AG1104" s="15">
        <f t="shared" si="63"/>
        <v>0</v>
      </c>
      <c r="AI1104" t="s">
        <v>58</v>
      </c>
    </row>
    <row r="1105" spans="2:35" x14ac:dyDescent="0.25">
      <c r="B1105" t="s">
        <v>41</v>
      </c>
      <c r="D1105" s="16">
        <v>2065592</v>
      </c>
      <c r="E1105" s="13">
        <v>44327</v>
      </c>
      <c r="G1105" s="17">
        <v>226840</v>
      </c>
      <c r="H1105" s="17">
        <v>0</v>
      </c>
      <c r="I1105" s="17">
        <v>0</v>
      </c>
      <c r="K1105" s="17">
        <v>226840</v>
      </c>
      <c r="N1105" s="14">
        <f t="shared" si="61"/>
        <v>226840</v>
      </c>
      <c r="O1105" s="15">
        <f t="shared" si="62"/>
        <v>0</v>
      </c>
      <c r="P1105" s="16">
        <v>2065592</v>
      </c>
      <c r="Q1105" s="17">
        <v>226840</v>
      </c>
      <c r="U1105" s="17">
        <v>0</v>
      </c>
      <c r="X1105" s="17">
        <v>0</v>
      </c>
      <c r="AG1105" s="15">
        <f t="shared" si="63"/>
        <v>0</v>
      </c>
      <c r="AI1105" t="s">
        <v>58</v>
      </c>
    </row>
    <row r="1106" spans="2:35" x14ac:dyDescent="0.25">
      <c r="B1106" t="s">
        <v>41</v>
      </c>
      <c r="D1106" s="16">
        <v>2065618</v>
      </c>
      <c r="E1106" s="13">
        <v>44296</v>
      </c>
      <c r="G1106" s="17">
        <v>980757</v>
      </c>
      <c r="H1106" s="17">
        <v>0</v>
      </c>
      <c r="I1106" s="17">
        <v>0</v>
      </c>
      <c r="K1106" s="17">
        <v>980757</v>
      </c>
      <c r="N1106" s="14">
        <f t="shared" si="61"/>
        <v>980757</v>
      </c>
      <c r="O1106" s="15">
        <f t="shared" si="62"/>
        <v>0</v>
      </c>
      <c r="P1106" s="16">
        <v>2065618</v>
      </c>
      <c r="Q1106" s="17">
        <v>980757</v>
      </c>
      <c r="U1106" s="17">
        <v>0</v>
      </c>
      <c r="X1106" s="17">
        <v>0</v>
      </c>
      <c r="AG1106" s="15">
        <f t="shared" si="63"/>
        <v>0</v>
      </c>
      <c r="AI1106" t="s">
        <v>58</v>
      </c>
    </row>
    <row r="1107" spans="2:35" x14ac:dyDescent="0.25">
      <c r="B1107" t="s">
        <v>41</v>
      </c>
      <c r="D1107" s="16">
        <v>2065676</v>
      </c>
      <c r="E1107" s="13">
        <v>44296</v>
      </c>
      <c r="G1107" s="17">
        <v>475080</v>
      </c>
      <c r="H1107" s="17">
        <v>0</v>
      </c>
      <c r="I1107" s="17">
        <v>0</v>
      </c>
      <c r="K1107" s="17">
        <v>475080</v>
      </c>
      <c r="N1107" s="14">
        <f t="shared" si="61"/>
        <v>475080</v>
      </c>
      <c r="O1107" s="15">
        <f t="shared" si="62"/>
        <v>0</v>
      </c>
      <c r="P1107" s="16">
        <v>2065676</v>
      </c>
      <c r="Q1107" s="17">
        <v>475080</v>
      </c>
      <c r="U1107" s="17">
        <v>0</v>
      </c>
      <c r="X1107" s="17">
        <v>0</v>
      </c>
      <c r="AG1107" s="15">
        <f t="shared" si="63"/>
        <v>0</v>
      </c>
      <c r="AI1107" t="s">
        <v>58</v>
      </c>
    </row>
    <row r="1108" spans="2:35" x14ac:dyDescent="0.25">
      <c r="B1108" t="s">
        <v>41</v>
      </c>
      <c r="D1108" s="16">
        <v>2065911</v>
      </c>
      <c r="E1108" s="13">
        <v>44296</v>
      </c>
      <c r="G1108" s="17">
        <v>59869</v>
      </c>
      <c r="H1108" s="17">
        <v>0</v>
      </c>
      <c r="I1108" s="17">
        <v>0</v>
      </c>
      <c r="K1108" s="17">
        <v>59869</v>
      </c>
      <c r="N1108" s="14">
        <f t="shared" si="61"/>
        <v>59869</v>
      </c>
      <c r="O1108" s="15">
        <f t="shared" si="62"/>
        <v>0</v>
      </c>
      <c r="P1108" s="16">
        <v>2065911</v>
      </c>
      <c r="Q1108" s="17">
        <v>59869</v>
      </c>
      <c r="U1108" s="17">
        <v>0</v>
      </c>
      <c r="X1108" s="17">
        <v>0</v>
      </c>
      <c r="AG1108" s="15">
        <f t="shared" si="63"/>
        <v>0</v>
      </c>
      <c r="AI1108" t="s">
        <v>58</v>
      </c>
    </row>
    <row r="1109" spans="2:35" x14ac:dyDescent="0.25">
      <c r="B1109" t="s">
        <v>41</v>
      </c>
      <c r="D1109" s="16">
        <v>2066029</v>
      </c>
      <c r="E1109" s="13">
        <v>44327</v>
      </c>
      <c r="G1109" s="17">
        <v>63369</v>
      </c>
      <c r="H1109" s="17">
        <v>0</v>
      </c>
      <c r="I1109" s="17">
        <v>0</v>
      </c>
      <c r="K1109" s="17">
        <v>63369</v>
      </c>
      <c r="N1109" s="14">
        <f t="shared" si="61"/>
        <v>63369</v>
      </c>
      <c r="O1109" s="15">
        <f t="shared" si="62"/>
        <v>0</v>
      </c>
      <c r="P1109" s="16">
        <v>2066029</v>
      </c>
      <c r="Q1109" s="17">
        <v>63369</v>
      </c>
      <c r="U1109" s="17">
        <v>0</v>
      </c>
      <c r="X1109" s="17">
        <v>0</v>
      </c>
      <c r="AG1109" s="15">
        <f t="shared" si="63"/>
        <v>0</v>
      </c>
      <c r="AI1109" t="s">
        <v>58</v>
      </c>
    </row>
    <row r="1110" spans="2:35" x14ac:dyDescent="0.25">
      <c r="B1110" t="s">
        <v>41</v>
      </c>
      <c r="D1110" s="16">
        <v>2066083</v>
      </c>
      <c r="E1110" s="13">
        <v>44296</v>
      </c>
      <c r="G1110" s="17">
        <v>3693223</v>
      </c>
      <c r="H1110" s="17">
        <v>0</v>
      </c>
      <c r="I1110" s="17">
        <v>0</v>
      </c>
      <c r="K1110" s="17">
        <v>3693223</v>
      </c>
      <c r="N1110" s="14">
        <f t="shared" si="61"/>
        <v>3693223</v>
      </c>
      <c r="O1110" s="15">
        <f t="shared" si="62"/>
        <v>0</v>
      </c>
      <c r="P1110" s="16">
        <v>2066083</v>
      </c>
      <c r="Q1110" s="17">
        <v>3693223</v>
      </c>
      <c r="U1110" s="17">
        <v>0</v>
      </c>
      <c r="X1110" s="17">
        <v>0</v>
      </c>
      <c r="AG1110" s="15">
        <f t="shared" si="63"/>
        <v>0</v>
      </c>
      <c r="AI1110" t="s">
        <v>58</v>
      </c>
    </row>
    <row r="1111" spans="2:35" x14ac:dyDescent="0.25">
      <c r="B1111" t="s">
        <v>41</v>
      </c>
      <c r="D1111" s="16">
        <v>2066123</v>
      </c>
      <c r="E1111" s="13">
        <v>44327</v>
      </c>
      <c r="G1111" s="17">
        <v>226840</v>
      </c>
      <c r="H1111" s="17">
        <v>0</v>
      </c>
      <c r="I1111" s="17">
        <v>0</v>
      </c>
      <c r="K1111" s="17">
        <v>226840</v>
      </c>
      <c r="N1111" s="14">
        <f t="shared" si="61"/>
        <v>226840</v>
      </c>
      <c r="O1111" s="15">
        <f t="shared" si="62"/>
        <v>0</v>
      </c>
      <c r="P1111" s="16">
        <v>2066123</v>
      </c>
      <c r="Q1111" s="17">
        <v>226840</v>
      </c>
      <c r="U1111" s="17">
        <v>0</v>
      </c>
      <c r="X1111" s="17">
        <v>0</v>
      </c>
      <c r="AG1111" s="15">
        <f t="shared" si="63"/>
        <v>0</v>
      </c>
      <c r="AI1111" t="s">
        <v>58</v>
      </c>
    </row>
    <row r="1112" spans="2:35" x14ac:dyDescent="0.25">
      <c r="B1112" t="s">
        <v>41</v>
      </c>
      <c r="D1112" s="16">
        <v>2066158</v>
      </c>
      <c r="E1112" s="13">
        <v>44296</v>
      </c>
      <c r="G1112" s="17">
        <v>110480</v>
      </c>
      <c r="H1112" s="17">
        <v>0</v>
      </c>
      <c r="I1112" s="17">
        <v>0</v>
      </c>
      <c r="K1112" s="17">
        <v>110480</v>
      </c>
      <c r="N1112" s="14">
        <f t="shared" si="61"/>
        <v>110480</v>
      </c>
      <c r="O1112" s="15">
        <f t="shared" si="62"/>
        <v>0</v>
      </c>
      <c r="P1112" s="16">
        <v>2066158</v>
      </c>
      <c r="Q1112" s="17">
        <v>110480</v>
      </c>
      <c r="U1112" s="17">
        <v>0</v>
      </c>
      <c r="X1112" s="17">
        <v>0</v>
      </c>
      <c r="AG1112" s="15">
        <f t="shared" si="63"/>
        <v>0</v>
      </c>
      <c r="AI1112" t="s">
        <v>58</v>
      </c>
    </row>
    <row r="1113" spans="2:35" x14ac:dyDescent="0.25">
      <c r="B1113" t="s">
        <v>41</v>
      </c>
      <c r="D1113" s="16">
        <v>2066183</v>
      </c>
      <c r="E1113" s="13">
        <v>44296</v>
      </c>
      <c r="G1113" s="17">
        <v>925406</v>
      </c>
      <c r="H1113" s="17">
        <v>0</v>
      </c>
      <c r="I1113" s="17">
        <v>0</v>
      </c>
      <c r="K1113" s="17">
        <v>925406</v>
      </c>
      <c r="N1113" s="14">
        <f t="shared" si="61"/>
        <v>925406</v>
      </c>
      <c r="O1113" s="15">
        <f t="shared" si="62"/>
        <v>0</v>
      </c>
      <c r="P1113" s="16">
        <v>2066183</v>
      </c>
      <c r="Q1113" s="17">
        <v>925406</v>
      </c>
      <c r="U1113" s="17">
        <v>0</v>
      </c>
      <c r="X1113" s="17">
        <v>0</v>
      </c>
      <c r="AG1113" s="15">
        <f t="shared" si="63"/>
        <v>0</v>
      </c>
      <c r="AI1113" t="s">
        <v>58</v>
      </c>
    </row>
    <row r="1114" spans="2:35" x14ac:dyDescent="0.25">
      <c r="B1114" t="s">
        <v>41</v>
      </c>
      <c r="D1114" s="16">
        <v>2066216</v>
      </c>
      <c r="E1114" s="13">
        <v>44296</v>
      </c>
      <c r="G1114" s="17">
        <v>81302</v>
      </c>
      <c r="H1114" s="17">
        <v>0</v>
      </c>
      <c r="I1114" s="17">
        <v>0</v>
      </c>
      <c r="K1114" s="17">
        <v>81302</v>
      </c>
      <c r="N1114" s="14">
        <f t="shared" si="61"/>
        <v>81302</v>
      </c>
      <c r="O1114" s="15">
        <f t="shared" si="62"/>
        <v>0</v>
      </c>
      <c r="P1114" s="16">
        <v>2066216</v>
      </c>
      <c r="Q1114" s="17">
        <v>81302</v>
      </c>
      <c r="U1114" s="17">
        <v>0</v>
      </c>
      <c r="X1114" s="17">
        <v>0</v>
      </c>
      <c r="AG1114" s="15">
        <f t="shared" si="63"/>
        <v>0</v>
      </c>
      <c r="AI1114" t="s">
        <v>58</v>
      </c>
    </row>
    <row r="1115" spans="2:35" x14ac:dyDescent="0.25">
      <c r="B1115" t="s">
        <v>41</v>
      </c>
      <c r="D1115" s="16">
        <v>2066485</v>
      </c>
      <c r="E1115" s="13">
        <v>44327</v>
      </c>
      <c r="G1115" s="17">
        <v>63369</v>
      </c>
      <c r="H1115" s="17">
        <v>0</v>
      </c>
      <c r="I1115" s="17">
        <v>0</v>
      </c>
      <c r="K1115" s="17">
        <v>63369</v>
      </c>
      <c r="N1115" s="14">
        <f t="shared" si="61"/>
        <v>63369</v>
      </c>
      <c r="O1115" s="15">
        <f t="shared" si="62"/>
        <v>0</v>
      </c>
      <c r="P1115" s="16">
        <v>2066485</v>
      </c>
      <c r="Q1115" s="17">
        <v>63369</v>
      </c>
      <c r="U1115" s="17">
        <v>0</v>
      </c>
      <c r="X1115" s="17">
        <v>0</v>
      </c>
      <c r="AG1115" s="15">
        <f t="shared" si="63"/>
        <v>0</v>
      </c>
      <c r="AI1115" t="s">
        <v>58</v>
      </c>
    </row>
    <row r="1116" spans="2:35" x14ac:dyDescent="0.25">
      <c r="B1116" t="s">
        <v>41</v>
      </c>
      <c r="D1116" s="16">
        <v>2066608</v>
      </c>
      <c r="E1116" s="13">
        <v>44327</v>
      </c>
      <c r="G1116" s="17">
        <v>214400</v>
      </c>
      <c r="H1116" s="17">
        <v>0</v>
      </c>
      <c r="I1116" s="17">
        <v>0</v>
      </c>
      <c r="K1116" s="17">
        <v>214400</v>
      </c>
      <c r="N1116" s="14">
        <f t="shared" si="61"/>
        <v>214400</v>
      </c>
      <c r="O1116" s="15">
        <f t="shared" si="62"/>
        <v>0</v>
      </c>
      <c r="P1116" s="16">
        <v>2066608</v>
      </c>
      <c r="Q1116" s="17">
        <v>214400</v>
      </c>
      <c r="U1116" s="17">
        <v>0</v>
      </c>
      <c r="X1116" s="17">
        <v>0</v>
      </c>
      <c r="AG1116" s="15">
        <f t="shared" si="63"/>
        <v>0</v>
      </c>
      <c r="AI1116" t="s">
        <v>58</v>
      </c>
    </row>
    <row r="1117" spans="2:35" x14ac:dyDescent="0.25">
      <c r="B1117" t="s">
        <v>41</v>
      </c>
      <c r="D1117" s="16">
        <v>2066654</v>
      </c>
      <c r="E1117" s="13">
        <v>44296</v>
      </c>
      <c r="G1117" s="17">
        <v>10494046</v>
      </c>
      <c r="H1117" s="17">
        <v>0</v>
      </c>
      <c r="I1117" s="17">
        <v>0</v>
      </c>
      <c r="K1117" s="17">
        <v>10494046</v>
      </c>
      <c r="N1117" s="14">
        <f t="shared" si="61"/>
        <v>10494046</v>
      </c>
      <c r="O1117" s="15">
        <f t="shared" si="62"/>
        <v>0</v>
      </c>
      <c r="P1117" s="16">
        <v>2066654</v>
      </c>
      <c r="Q1117" s="17">
        <v>10494046</v>
      </c>
      <c r="U1117" s="17">
        <v>0</v>
      </c>
      <c r="X1117" s="17">
        <v>0</v>
      </c>
      <c r="AG1117" s="15">
        <f t="shared" si="63"/>
        <v>0</v>
      </c>
      <c r="AI1117" t="s">
        <v>58</v>
      </c>
    </row>
    <row r="1118" spans="2:35" x14ac:dyDescent="0.25">
      <c r="B1118" t="s">
        <v>41</v>
      </c>
      <c r="D1118" s="16">
        <v>2066901</v>
      </c>
      <c r="E1118" s="13">
        <v>44296</v>
      </c>
      <c r="G1118" s="17">
        <v>52400</v>
      </c>
      <c r="H1118" s="17">
        <v>0</v>
      </c>
      <c r="I1118" s="17">
        <v>0</v>
      </c>
      <c r="K1118" s="17">
        <v>52400</v>
      </c>
      <c r="N1118" s="14">
        <f t="shared" si="61"/>
        <v>52400</v>
      </c>
      <c r="O1118" s="15">
        <f t="shared" si="62"/>
        <v>0</v>
      </c>
      <c r="P1118" s="16">
        <v>2066901</v>
      </c>
      <c r="Q1118" s="17">
        <v>52400</v>
      </c>
      <c r="U1118" s="17">
        <v>0</v>
      </c>
      <c r="X1118" s="17">
        <v>0</v>
      </c>
      <c r="AG1118" s="15">
        <f t="shared" si="63"/>
        <v>0</v>
      </c>
      <c r="AI1118" t="s">
        <v>58</v>
      </c>
    </row>
    <row r="1119" spans="2:35" x14ac:dyDescent="0.25">
      <c r="B1119" t="s">
        <v>41</v>
      </c>
      <c r="D1119" s="16">
        <v>2066931</v>
      </c>
      <c r="E1119" s="13">
        <v>44357</v>
      </c>
      <c r="G1119" s="17">
        <v>527880</v>
      </c>
      <c r="H1119" s="17">
        <v>0</v>
      </c>
      <c r="I1119" s="17">
        <v>0</v>
      </c>
      <c r="K1119" s="17">
        <v>527880</v>
      </c>
      <c r="N1119" s="14">
        <f t="shared" si="61"/>
        <v>527880</v>
      </c>
      <c r="O1119" s="15">
        <f t="shared" si="62"/>
        <v>0</v>
      </c>
      <c r="P1119" s="16">
        <v>2066931</v>
      </c>
      <c r="Q1119" s="17">
        <v>527880</v>
      </c>
      <c r="U1119" s="17">
        <v>0</v>
      </c>
      <c r="X1119" s="17">
        <v>0</v>
      </c>
      <c r="AG1119" s="15">
        <f t="shared" si="63"/>
        <v>0</v>
      </c>
      <c r="AI1119" t="s">
        <v>58</v>
      </c>
    </row>
    <row r="1120" spans="2:35" x14ac:dyDescent="0.25">
      <c r="B1120" t="s">
        <v>41</v>
      </c>
      <c r="D1120" s="16">
        <v>2067038</v>
      </c>
      <c r="E1120" s="13">
        <v>44296</v>
      </c>
      <c r="G1120" s="17">
        <v>4193701</v>
      </c>
      <c r="H1120" s="17">
        <v>0</v>
      </c>
      <c r="I1120" s="17">
        <v>0</v>
      </c>
      <c r="K1120" s="17">
        <v>4193701</v>
      </c>
      <c r="N1120" s="14">
        <f t="shared" si="61"/>
        <v>4193701</v>
      </c>
      <c r="O1120" s="15">
        <f t="shared" si="62"/>
        <v>0</v>
      </c>
      <c r="P1120" s="16">
        <v>2067038</v>
      </c>
      <c r="Q1120" s="17">
        <v>4193701</v>
      </c>
      <c r="U1120" s="17">
        <v>0</v>
      </c>
      <c r="X1120" s="17">
        <v>0</v>
      </c>
      <c r="AG1120" s="15">
        <f t="shared" si="63"/>
        <v>0</v>
      </c>
      <c r="AI1120" t="s">
        <v>58</v>
      </c>
    </row>
    <row r="1121" spans="2:35" x14ac:dyDescent="0.25">
      <c r="B1121" t="s">
        <v>41</v>
      </c>
      <c r="D1121" s="16">
        <v>2067121</v>
      </c>
      <c r="E1121" s="13">
        <v>44351</v>
      </c>
      <c r="G1121" s="17">
        <v>362287</v>
      </c>
      <c r="H1121" s="17">
        <v>0</v>
      </c>
      <c r="I1121" s="17">
        <v>0</v>
      </c>
      <c r="K1121" s="17">
        <v>362287</v>
      </c>
      <c r="N1121" s="14">
        <f t="shared" si="61"/>
        <v>362287</v>
      </c>
      <c r="O1121" s="15">
        <f t="shared" si="62"/>
        <v>0</v>
      </c>
      <c r="P1121" s="16">
        <v>2067121</v>
      </c>
      <c r="Q1121" s="17">
        <v>362287</v>
      </c>
      <c r="U1121" s="17">
        <v>0</v>
      </c>
      <c r="X1121" s="17">
        <v>0</v>
      </c>
      <c r="AG1121" s="15">
        <f t="shared" si="63"/>
        <v>0</v>
      </c>
      <c r="AI1121" t="s">
        <v>58</v>
      </c>
    </row>
    <row r="1122" spans="2:35" x14ac:dyDescent="0.25">
      <c r="B1122" t="s">
        <v>41</v>
      </c>
      <c r="D1122" s="16">
        <v>2067158</v>
      </c>
      <c r="E1122" s="13">
        <v>44327</v>
      </c>
      <c r="G1122" s="17">
        <v>107200</v>
      </c>
      <c r="H1122" s="17">
        <v>0</v>
      </c>
      <c r="I1122" s="17">
        <v>0</v>
      </c>
      <c r="K1122" s="17">
        <v>107200</v>
      </c>
      <c r="N1122" s="14">
        <f t="shared" si="61"/>
        <v>107200</v>
      </c>
      <c r="O1122" s="15">
        <f t="shared" si="62"/>
        <v>0</v>
      </c>
      <c r="P1122" s="16">
        <v>2067158</v>
      </c>
      <c r="Q1122" s="17">
        <v>107200</v>
      </c>
      <c r="U1122" s="17">
        <v>0</v>
      </c>
      <c r="X1122" s="17">
        <v>0</v>
      </c>
      <c r="AG1122" s="15">
        <f t="shared" si="63"/>
        <v>0</v>
      </c>
      <c r="AI1122" t="s">
        <v>58</v>
      </c>
    </row>
    <row r="1123" spans="2:35" x14ac:dyDescent="0.25">
      <c r="B1123" t="s">
        <v>41</v>
      </c>
      <c r="D1123" s="16">
        <v>2067260</v>
      </c>
      <c r="E1123" s="13">
        <v>44327</v>
      </c>
      <c r="G1123" s="17">
        <v>63369</v>
      </c>
      <c r="H1123" s="17">
        <v>0</v>
      </c>
      <c r="I1123" s="17">
        <v>0</v>
      </c>
      <c r="K1123" s="17">
        <v>63369</v>
      </c>
      <c r="N1123" s="14">
        <f t="shared" si="61"/>
        <v>63369</v>
      </c>
      <c r="O1123" s="15">
        <f t="shared" si="62"/>
        <v>0</v>
      </c>
      <c r="P1123" s="16">
        <v>2067260</v>
      </c>
      <c r="Q1123" s="17">
        <v>63369</v>
      </c>
      <c r="U1123" s="17">
        <v>0</v>
      </c>
      <c r="X1123" s="17">
        <v>0</v>
      </c>
      <c r="AG1123" s="15">
        <f t="shared" si="63"/>
        <v>0</v>
      </c>
      <c r="AI1123" t="s">
        <v>58</v>
      </c>
    </row>
    <row r="1124" spans="2:35" x14ac:dyDescent="0.25">
      <c r="B1124" t="s">
        <v>41</v>
      </c>
      <c r="D1124" s="16">
        <v>2067337</v>
      </c>
      <c r="E1124" s="13">
        <v>44357</v>
      </c>
      <c r="G1124" s="17">
        <v>63369</v>
      </c>
      <c r="H1124" s="17">
        <v>0</v>
      </c>
      <c r="I1124" s="17">
        <v>0</v>
      </c>
      <c r="K1124" s="17">
        <v>63369</v>
      </c>
      <c r="N1124" s="14">
        <f t="shared" si="61"/>
        <v>63369</v>
      </c>
      <c r="O1124" s="15">
        <f t="shared" si="62"/>
        <v>0</v>
      </c>
      <c r="P1124" s="16">
        <v>2067337</v>
      </c>
      <c r="Q1124" s="17">
        <v>63369</v>
      </c>
      <c r="U1124" s="17">
        <v>0</v>
      </c>
      <c r="X1124" s="17">
        <v>0</v>
      </c>
      <c r="AG1124" s="15">
        <f t="shared" si="63"/>
        <v>0</v>
      </c>
      <c r="AI1124" t="s">
        <v>58</v>
      </c>
    </row>
    <row r="1125" spans="2:35" x14ac:dyDescent="0.25">
      <c r="B1125" t="s">
        <v>41</v>
      </c>
      <c r="D1125" s="16">
        <v>2067615</v>
      </c>
      <c r="E1125" s="13">
        <v>44328</v>
      </c>
      <c r="G1125" s="17">
        <v>335397</v>
      </c>
      <c r="H1125" s="17">
        <v>0</v>
      </c>
      <c r="I1125" s="17">
        <v>0</v>
      </c>
      <c r="K1125" s="17">
        <v>335397</v>
      </c>
      <c r="N1125" s="14">
        <f t="shared" si="61"/>
        <v>335397</v>
      </c>
      <c r="O1125" s="15">
        <f t="shared" si="62"/>
        <v>0</v>
      </c>
      <c r="P1125" s="16">
        <v>2067615</v>
      </c>
      <c r="Q1125" s="17">
        <v>335397</v>
      </c>
      <c r="U1125" s="17">
        <v>0</v>
      </c>
      <c r="X1125" s="17">
        <v>0</v>
      </c>
      <c r="AG1125" s="15">
        <f t="shared" si="63"/>
        <v>0</v>
      </c>
      <c r="AI1125" t="s">
        <v>58</v>
      </c>
    </row>
    <row r="1126" spans="2:35" x14ac:dyDescent="0.25">
      <c r="B1126" t="s">
        <v>41</v>
      </c>
      <c r="D1126" s="16">
        <v>2067624</v>
      </c>
      <c r="E1126" s="13">
        <v>44296</v>
      </c>
      <c r="G1126" s="17">
        <v>715712</v>
      </c>
      <c r="H1126" s="17">
        <v>0</v>
      </c>
      <c r="I1126" s="17">
        <v>0</v>
      </c>
      <c r="K1126" s="17">
        <v>715712</v>
      </c>
      <c r="N1126" s="14">
        <f t="shared" si="61"/>
        <v>715712</v>
      </c>
      <c r="O1126" s="15">
        <f t="shared" si="62"/>
        <v>0</v>
      </c>
      <c r="P1126" s="16">
        <v>2067624</v>
      </c>
      <c r="Q1126" s="17">
        <v>715712</v>
      </c>
      <c r="U1126" s="17">
        <v>0</v>
      </c>
      <c r="X1126" s="17">
        <v>0</v>
      </c>
      <c r="AG1126" s="15">
        <f t="shared" si="63"/>
        <v>0</v>
      </c>
      <c r="AI1126" t="s">
        <v>58</v>
      </c>
    </row>
    <row r="1127" spans="2:35" x14ac:dyDescent="0.25">
      <c r="B1127" t="s">
        <v>41</v>
      </c>
      <c r="D1127" s="16">
        <v>2067776</v>
      </c>
      <c r="E1127" s="13">
        <v>44327</v>
      </c>
      <c r="G1127" s="17">
        <v>95500</v>
      </c>
      <c r="H1127" s="17">
        <v>0</v>
      </c>
      <c r="I1127" s="17">
        <v>0</v>
      </c>
      <c r="K1127" s="17">
        <v>95500</v>
      </c>
      <c r="N1127" s="14">
        <f t="shared" si="61"/>
        <v>95500</v>
      </c>
      <c r="O1127" s="15">
        <f t="shared" si="62"/>
        <v>0</v>
      </c>
      <c r="P1127" s="16">
        <v>2067776</v>
      </c>
      <c r="Q1127" s="17">
        <v>95500</v>
      </c>
      <c r="U1127" s="17">
        <v>0</v>
      </c>
      <c r="X1127" s="17">
        <v>0</v>
      </c>
      <c r="AG1127" s="15">
        <f t="shared" si="63"/>
        <v>0</v>
      </c>
      <c r="AI1127" t="s">
        <v>58</v>
      </c>
    </row>
    <row r="1128" spans="2:35" x14ac:dyDescent="0.25">
      <c r="B1128" t="s">
        <v>41</v>
      </c>
      <c r="D1128" s="16">
        <v>2067846</v>
      </c>
      <c r="E1128" s="13">
        <v>44327</v>
      </c>
      <c r="G1128" s="17">
        <v>63369</v>
      </c>
      <c r="H1128" s="17">
        <v>0</v>
      </c>
      <c r="I1128" s="17">
        <v>0</v>
      </c>
      <c r="K1128" s="17">
        <v>63369</v>
      </c>
      <c r="N1128" s="14">
        <f t="shared" si="61"/>
        <v>63369</v>
      </c>
      <c r="O1128" s="15">
        <f t="shared" si="62"/>
        <v>0</v>
      </c>
      <c r="P1128" s="16">
        <v>2067846</v>
      </c>
      <c r="Q1128" s="17">
        <v>63369</v>
      </c>
      <c r="U1128" s="17">
        <v>0</v>
      </c>
      <c r="X1128" s="17">
        <v>0</v>
      </c>
      <c r="AG1128" s="15">
        <f t="shared" si="63"/>
        <v>0</v>
      </c>
      <c r="AI1128" t="s">
        <v>58</v>
      </c>
    </row>
    <row r="1129" spans="2:35" x14ac:dyDescent="0.25">
      <c r="B1129" t="s">
        <v>41</v>
      </c>
      <c r="D1129" s="16">
        <v>2067868</v>
      </c>
      <c r="E1129" s="13">
        <v>44296</v>
      </c>
      <c r="G1129" s="17">
        <v>506700</v>
      </c>
      <c r="H1129" s="17">
        <v>0</v>
      </c>
      <c r="I1129" s="17">
        <v>0</v>
      </c>
      <c r="K1129" s="17">
        <v>506700</v>
      </c>
      <c r="N1129" s="14">
        <f t="shared" si="61"/>
        <v>506700</v>
      </c>
      <c r="O1129" s="15">
        <f t="shared" si="62"/>
        <v>0</v>
      </c>
      <c r="P1129" s="16">
        <v>2067868</v>
      </c>
      <c r="Q1129" s="17">
        <v>506700</v>
      </c>
      <c r="U1129" s="17">
        <v>0</v>
      </c>
      <c r="X1129" s="17">
        <v>0</v>
      </c>
      <c r="AG1129" s="15">
        <f t="shared" si="63"/>
        <v>0</v>
      </c>
      <c r="AI1129" t="s">
        <v>58</v>
      </c>
    </row>
    <row r="1130" spans="2:35" x14ac:dyDescent="0.25">
      <c r="B1130" t="s">
        <v>41</v>
      </c>
      <c r="D1130" s="16">
        <v>2067925</v>
      </c>
      <c r="E1130" s="13">
        <v>44327</v>
      </c>
      <c r="G1130" s="17">
        <v>506700</v>
      </c>
      <c r="H1130" s="17">
        <v>0</v>
      </c>
      <c r="I1130" s="17">
        <v>0</v>
      </c>
      <c r="K1130" s="17">
        <v>506700</v>
      </c>
      <c r="N1130" s="14">
        <f t="shared" si="61"/>
        <v>506700</v>
      </c>
      <c r="O1130" s="15">
        <f t="shared" si="62"/>
        <v>0</v>
      </c>
      <c r="P1130" s="16">
        <v>2067925</v>
      </c>
      <c r="Q1130" s="17">
        <v>506700</v>
      </c>
      <c r="U1130" s="17">
        <v>0</v>
      </c>
      <c r="X1130" s="17">
        <v>0</v>
      </c>
      <c r="AG1130" s="15">
        <f t="shared" si="63"/>
        <v>0</v>
      </c>
      <c r="AI1130" t="s">
        <v>58</v>
      </c>
    </row>
    <row r="1131" spans="2:35" x14ac:dyDescent="0.25">
      <c r="B1131" t="s">
        <v>41</v>
      </c>
      <c r="D1131" s="16">
        <v>2067977</v>
      </c>
      <c r="E1131" s="13">
        <v>44296</v>
      </c>
      <c r="G1131" s="17">
        <v>411068</v>
      </c>
      <c r="H1131" s="17">
        <v>0</v>
      </c>
      <c r="I1131" s="17">
        <v>0</v>
      </c>
      <c r="K1131" s="17">
        <v>411068</v>
      </c>
      <c r="N1131" s="14">
        <f t="shared" si="61"/>
        <v>411068</v>
      </c>
      <c r="O1131" s="15">
        <f t="shared" si="62"/>
        <v>0</v>
      </c>
      <c r="P1131" s="16">
        <v>2067977</v>
      </c>
      <c r="Q1131" s="17">
        <v>411068</v>
      </c>
      <c r="U1131" s="17">
        <v>0</v>
      </c>
      <c r="X1131" s="17">
        <v>0</v>
      </c>
      <c r="AG1131" s="15">
        <f t="shared" si="63"/>
        <v>0</v>
      </c>
      <c r="AI1131" t="s">
        <v>58</v>
      </c>
    </row>
    <row r="1132" spans="2:35" x14ac:dyDescent="0.25">
      <c r="B1132" t="s">
        <v>41</v>
      </c>
      <c r="D1132" s="16">
        <v>2067987</v>
      </c>
      <c r="E1132" s="13">
        <v>44327</v>
      </c>
      <c r="G1132" s="17">
        <v>226840</v>
      </c>
      <c r="H1132" s="17">
        <v>0</v>
      </c>
      <c r="I1132" s="17">
        <v>0</v>
      </c>
      <c r="K1132" s="17">
        <v>226840</v>
      </c>
      <c r="N1132" s="14">
        <f t="shared" si="61"/>
        <v>226840</v>
      </c>
      <c r="O1132" s="15">
        <f t="shared" si="62"/>
        <v>0</v>
      </c>
      <c r="P1132" s="16">
        <v>2067987</v>
      </c>
      <c r="Q1132" s="17">
        <v>226840</v>
      </c>
      <c r="U1132" s="17">
        <v>0</v>
      </c>
      <c r="X1132" s="17">
        <v>0</v>
      </c>
      <c r="AG1132" s="15">
        <f t="shared" si="63"/>
        <v>0</v>
      </c>
      <c r="AI1132" t="s">
        <v>58</v>
      </c>
    </row>
    <row r="1133" spans="2:35" x14ac:dyDescent="0.25">
      <c r="B1133" t="s">
        <v>41</v>
      </c>
      <c r="D1133" s="16">
        <v>2068008</v>
      </c>
      <c r="E1133" s="13">
        <v>1</v>
      </c>
      <c r="G1133" s="17">
        <v>25200</v>
      </c>
      <c r="H1133" s="17">
        <v>0</v>
      </c>
      <c r="I1133" s="17">
        <v>0</v>
      </c>
      <c r="K1133" s="17">
        <v>25200</v>
      </c>
      <c r="N1133" s="14">
        <f t="shared" si="61"/>
        <v>25200</v>
      </c>
      <c r="O1133" s="15">
        <f t="shared" si="62"/>
        <v>0</v>
      </c>
      <c r="P1133" s="16">
        <v>2068008</v>
      </c>
      <c r="Q1133" s="17">
        <v>25200</v>
      </c>
      <c r="U1133" s="17">
        <v>0</v>
      </c>
      <c r="X1133" s="17">
        <v>0</v>
      </c>
      <c r="AG1133" s="15">
        <f t="shared" si="63"/>
        <v>0</v>
      </c>
      <c r="AI1133" t="s">
        <v>58</v>
      </c>
    </row>
    <row r="1134" spans="2:35" x14ac:dyDescent="0.25">
      <c r="B1134" t="s">
        <v>41</v>
      </c>
      <c r="D1134" s="16">
        <v>2068025</v>
      </c>
      <c r="E1134" s="13">
        <v>44296</v>
      </c>
      <c r="G1134" s="17">
        <v>172800</v>
      </c>
      <c r="H1134" s="17">
        <v>0</v>
      </c>
      <c r="I1134" s="17">
        <v>0</v>
      </c>
      <c r="K1134" s="17">
        <v>172800</v>
      </c>
      <c r="N1134" s="14">
        <f t="shared" si="61"/>
        <v>172800</v>
      </c>
      <c r="O1134" s="15">
        <f t="shared" si="62"/>
        <v>0</v>
      </c>
      <c r="P1134" s="16">
        <v>2068025</v>
      </c>
      <c r="Q1134" s="17">
        <v>172800</v>
      </c>
      <c r="U1134" s="17">
        <v>0</v>
      </c>
      <c r="X1134" s="17">
        <v>0</v>
      </c>
      <c r="AG1134" s="15">
        <f t="shared" si="63"/>
        <v>0</v>
      </c>
      <c r="AI1134" t="s">
        <v>58</v>
      </c>
    </row>
    <row r="1135" spans="2:35" x14ac:dyDescent="0.25">
      <c r="B1135" t="s">
        <v>41</v>
      </c>
      <c r="D1135" s="16">
        <v>2068058</v>
      </c>
      <c r="E1135" s="13">
        <v>44327</v>
      </c>
      <c r="G1135" s="17">
        <v>216000</v>
      </c>
      <c r="H1135" s="17">
        <v>0</v>
      </c>
      <c r="I1135" s="17">
        <v>0</v>
      </c>
      <c r="K1135" s="17">
        <v>216000</v>
      </c>
      <c r="N1135" s="14">
        <f t="shared" si="61"/>
        <v>216000</v>
      </c>
      <c r="O1135" s="15">
        <f t="shared" si="62"/>
        <v>0</v>
      </c>
      <c r="P1135" s="16">
        <v>2068058</v>
      </c>
      <c r="Q1135" s="17">
        <v>216000</v>
      </c>
      <c r="U1135" s="17">
        <v>0</v>
      </c>
      <c r="X1135" s="17">
        <v>0</v>
      </c>
      <c r="AG1135" s="15">
        <f t="shared" si="63"/>
        <v>0</v>
      </c>
      <c r="AI1135" t="s">
        <v>58</v>
      </c>
    </row>
    <row r="1136" spans="2:35" x14ac:dyDescent="0.25">
      <c r="B1136" t="s">
        <v>41</v>
      </c>
      <c r="D1136" s="16">
        <v>2068094</v>
      </c>
      <c r="E1136" s="13">
        <v>44296</v>
      </c>
      <c r="G1136" s="17">
        <v>215600</v>
      </c>
      <c r="H1136" s="17">
        <v>0</v>
      </c>
      <c r="I1136" s="17">
        <v>0</v>
      </c>
      <c r="K1136" s="17">
        <v>215600</v>
      </c>
      <c r="N1136" s="14">
        <f t="shared" si="61"/>
        <v>215600</v>
      </c>
      <c r="O1136" s="15">
        <f t="shared" si="62"/>
        <v>0</v>
      </c>
      <c r="P1136" s="16">
        <v>2068094</v>
      </c>
      <c r="Q1136" s="17">
        <v>215600</v>
      </c>
      <c r="U1136" s="17">
        <v>0</v>
      </c>
      <c r="X1136" s="17">
        <v>0</v>
      </c>
      <c r="AG1136" s="15">
        <f t="shared" si="63"/>
        <v>0</v>
      </c>
      <c r="AI1136" t="s">
        <v>58</v>
      </c>
    </row>
    <row r="1137" spans="2:35" x14ac:dyDescent="0.25">
      <c r="B1137" t="s">
        <v>41</v>
      </c>
      <c r="D1137" s="16">
        <v>2068119</v>
      </c>
      <c r="E1137" s="13">
        <v>44296</v>
      </c>
      <c r="G1137" s="17">
        <v>411068</v>
      </c>
      <c r="H1137" s="17">
        <v>0</v>
      </c>
      <c r="I1137" s="17">
        <v>0</v>
      </c>
      <c r="K1137" s="17">
        <v>411068</v>
      </c>
      <c r="N1137" s="14">
        <f t="shared" si="61"/>
        <v>411068</v>
      </c>
      <c r="O1137" s="15">
        <f t="shared" si="62"/>
        <v>0</v>
      </c>
      <c r="P1137" s="16">
        <v>2068119</v>
      </c>
      <c r="Q1137" s="17">
        <v>411068</v>
      </c>
      <c r="U1137" s="17">
        <v>0</v>
      </c>
      <c r="X1137" s="17">
        <v>0</v>
      </c>
      <c r="AG1137" s="15">
        <f t="shared" si="63"/>
        <v>0</v>
      </c>
      <c r="AI1137" t="s">
        <v>58</v>
      </c>
    </row>
    <row r="1138" spans="2:35" x14ac:dyDescent="0.25">
      <c r="B1138" t="s">
        <v>41</v>
      </c>
      <c r="D1138" s="16">
        <v>2068141</v>
      </c>
      <c r="E1138" s="13">
        <v>44351</v>
      </c>
      <c r="G1138" s="17">
        <v>384700</v>
      </c>
      <c r="H1138" s="17">
        <v>0</v>
      </c>
      <c r="I1138" s="17">
        <v>0</v>
      </c>
      <c r="K1138" s="17">
        <v>384700</v>
      </c>
      <c r="N1138" s="14">
        <f t="shared" si="61"/>
        <v>384700</v>
      </c>
      <c r="O1138" s="15">
        <f t="shared" si="62"/>
        <v>0</v>
      </c>
      <c r="P1138" s="16">
        <v>2068141</v>
      </c>
      <c r="Q1138" s="17">
        <v>384700</v>
      </c>
      <c r="U1138" s="17">
        <v>0</v>
      </c>
      <c r="X1138" s="17">
        <v>0</v>
      </c>
      <c r="AG1138" s="15">
        <f t="shared" si="63"/>
        <v>0</v>
      </c>
      <c r="AI1138" t="s">
        <v>58</v>
      </c>
    </row>
    <row r="1139" spans="2:35" x14ac:dyDescent="0.25">
      <c r="B1139" t="s">
        <v>41</v>
      </c>
      <c r="D1139" s="16">
        <v>2068281</v>
      </c>
      <c r="E1139" s="13">
        <v>44296</v>
      </c>
      <c r="G1139" s="17">
        <v>1110498</v>
      </c>
      <c r="H1139" s="17">
        <v>0</v>
      </c>
      <c r="I1139" s="17">
        <v>0</v>
      </c>
      <c r="K1139" s="17">
        <v>1110498</v>
      </c>
      <c r="N1139" s="14">
        <f t="shared" si="61"/>
        <v>1110498</v>
      </c>
      <c r="O1139" s="15">
        <f t="shared" si="62"/>
        <v>0</v>
      </c>
      <c r="P1139" s="16">
        <v>2068281</v>
      </c>
      <c r="Q1139" s="17">
        <v>1110498</v>
      </c>
      <c r="U1139" s="17">
        <v>0</v>
      </c>
      <c r="X1139" s="17">
        <v>0</v>
      </c>
      <c r="AG1139" s="15">
        <f t="shared" si="63"/>
        <v>0</v>
      </c>
      <c r="AI1139" t="s">
        <v>58</v>
      </c>
    </row>
    <row r="1140" spans="2:35" x14ac:dyDescent="0.25">
      <c r="B1140" t="s">
        <v>41</v>
      </c>
      <c r="D1140" s="16">
        <v>2068371</v>
      </c>
      <c r="E1140" s="13">
        <v>44327</v>
      </c>
      <c r="G1140" s="17">
        <v>95500</v>
      </c>
      <c r="H1140" s="17">
        <v>0</v>
      </c>
      <c r="I1140" s="17">
        <v>0</v>
      </c>
      <c r="K1140" s="17">
        <v>95500</v>
      </c>
      <c r="N1140" s="14">
        <f t="shared" si="61"/>
        <v>95500</v>
      </c>
      <c r="O1140" s="15">
        <f t="shared" si="62"/>
        <v>0</v>
      </c>
      <c r="P1140" s="16">
        <v>2068371</v>
      </c>
      <c r="Q1140" s="17">
        <v>95500</v>
      </c>
      <c r="U1140" s="17">
        <v>0</v>
      </c>
      <c r="X1140" s="17">
        <v>0</v>
      </c>
      <c r="AG1140" s="15">
        <f t="shared" si="63"/>
        <v>0</v>
      </c>
      <c r="AI1140" t="s">
        <v>58</v>
      </c>
    </row>
    <row r="1141" spans="2:35" x14ac:dyDescent="0.25">
      <c r="B1141" t="s">
        <v>41</v>
      </c>
      <c r="D1141" s="16">
        <v>2068573</v>
      </c>
      <c r="E1141" s="13">
        <v>44327</v>
      </c>
      <c r="G1141" s="17">
        <v>1143825</v>
      </c>
      <c r="H1141" s="17">
        <v>0</v>
      </c>
      <c r="I1141" s="17">
        <v>0</v>
      </c>
      <c r="K1141" s="17">
        <v>1143825</v>
      </c>
      <c r="N1141" s="14">
        <f t="shared" si="61"/>
        <v>1143825</v>
      </c>
      <c r="O1141" s="15">
        <f t="shared" si="62"/>
        <v>0</v>
      </c>
      <c r="P1141" s="16">
        <v>2068573</v>
      </c>
      <c r="Q1141" s="17">
        <v>1143825</v>
      </c>
      <c r="U1141" s="17">
        <v>0</v>
      </c>
      <c r="X1141" s="17">
        <v>0</v>
      </c>
      <c r="AG1141" s="15">
        <f t="shared" si="63"/>
        <v>0</v>
      </c>
      <c r="AI1141" t="s">
        <v>58</v>
      </c>
    </row>
    <row r="1142" spans="2:35" x14ac:dyDescent="0.25">
      <c r="B1142" t="s">
        <v>41</v>
      </c>
      <c r="D1142" s="16">
        <v>2068687</v>
      </c>
      <c r="E1142" s="13">
        <v>44296</v>
      </c>
      <c r="G1142" s="17">
        <v>527880</v>
      </c>
      <c r="H1142" s="17">
        <v>0</v>
      </c>
      <c r="I1142" s="17">
        <v>0</v>
      </c>
      <c r="K1142" s="17">
        <v>527880</v>
      </c>
      <c r="N1142" s="14">
        <f t="shared" si="61"/>
        <v>527880</v>
      </c>
      <c r="O1142" s="15">
        <f t="shared" si="62"/>
        <v>0</v>
      </c>
      <c r="P1142" s="16">
        <v>2068687</v>
      </c>
      <c r="Q1142" s="17">
        <v>527880</v>
      </c>
      <c r="U1142" s="17">
        <v>0</v>
      </c>
      <c r="X1142" s="17">
        <v>0</v>
      </c>
      <c r="AG1142" s="15">
        <f t="shared" si="63"/>
        <v>0</v>
      </c>
      <c r="AI1142" t="s">
        <v>58</v>
      </c>
    </row>
    <row r="1143" spans="2:35" x14ac:dyDescent="0.25">
      <c r="B1143" t="s">
        <v>41</v>
      </c>
      <c r="D1143" s="16">
        <v>2068890</v>
      </c>
      <c r="E1143" s="13">
        <v>44327</v>
      </c>
      <c r="G1143" s="17">
        <v>63369</v>
      </c>
      <c r="H1143" s="17">
        <v>0</v>
      </c>
      <c r="I1143" s="17">
        <v>0</v>
      </c>
      <c r="K1143" s="17">
        <v>63369</v>
      </c>
      <c r="N1143" s="14">
        <f t="shared" si="61"/>
        <v>63369</v>
      </c>
      <c r="O1143" s="15">
        <f t="shared" si="62"/>
        <v>0</v>
      </c>
      <c r="P1143" s="16">
        <v>2068890</v>
      </c>
      <c r="Q1143" s="17">
        <v>63369</v>
      </c>
      <c r="U1143" s="17">
        <v>0</v>
      </c>
      <c r="X1143" s="17">
        <v>0</v>
      </c>
      <c r="AG1143" s="15">
        <f t="shared" si="63"/>
        <v>0</v>
      </c>
      <c r="AI1143" t="s">
        <v>58</v>
      </c>
    </row>
    <row r="1144" spans="2:35" x14ac:dyDescent="0.25">
      <c r="B1144" t="s">
        <v>41</v>
      </c>
      <c r="D1144" s="16">
        <v>2068921</v>
      </c>
      <c r="E1144" s="13">
        <v>44327</v>
      </c>
      <c r="G1144" s="17">
        <v>84200</v>
      </c>
      <c r="H1144" s="17">
        <v>0</v>
      </c>
      <c r="I1144" s="17">
        <v>0</v>
      </c>
      <c r="K1144" s="17">
        <v>84200</v>
      </c>
      <c r="N1144" s="14">
        <f t="shared" si="61"/>
        <v>84200</v>
      </c>
      <c r="O1144" s="15">
        <f t="shared" si="62"/>
        <v>0</v>
      </c>
      <c r="P1144" s="16">
        <v>2068921</v>
      </c>
      <c r="Q1144" s="17">
        <v>84200</v>
      </c>
      <c r="U1144" s="17">
        <v>0</v>
      </c>
      <c r="X1144" s="17">
        <v>0</v>
      </c>
      <c r="AG1144" s="15">
        <f t="shared" si="63"/>
        <v>0</v>
      </c>
      <c r="AI1144" t="s">
        <v>58</v>
      </c>
    </row>
    <row r="1145" spans="2:35" x14ac:dyDescent="0.25">
      <c r="B1145" t="s">
        <v>41</v>
      </c>
      <c r="D1145" s="16">
        <v>2069181</v>
      </c>
      <c r="E1145" s="13">
        <v>44329</v>
      </c>
      <c r="G1145" s="17">
        <v>149600</v>
      </c>
      <c r="H1145" s="17">
        <v>0</v>
      </c>
      <c r="I1145" s="17">
        <v>0</v>
      </c>
      <c r="K1145" s="17">
        <v>149600</v>
      </c>
      <c r="N1145" s="14">
        <f t="shared" si="61"/>
        <v>149600</v>
      </c>
      <c r="O1145" s="15">
        <f t="shared" si="62"/>
        <v>0</v>
      </c>
      <c r="P1145" s="16">
        <v>2069181</v>
      </c>
      <c r="Q1145" s="17">
        <v>149600</v>
      </c>
      <c r="U1145" s="17">
        <v>0</v>
      </c>
      <c r="X1145" s="17">
        <v>0</v>
      </c>
      <c r="AG1145" s="15">
        <f t="shared" si="63"/>
        <v>0</v>
      </c>
      <c r="AI1145" t="s">
        <v>58</v>
      </c>
    </row>
    <row r="1146" spans="2:35" x14ac:dyDescent="0.25">
      <c r="B1146" t="s">
        <v>41</v>
      </c>
      <c r="D1146" s="16">
        <v>2069230</v>
      </c>
      <c r="E1146" s="13">
        <v>44329</v>
      </c>
      <c r="G1146" s="17">
        <v>724898</v>
      </c>
      <c r="H1146" s="17">
        <v>0</v>
      </c>
      <c r="I1146" s="17">
        <v>0</v>
      </c>
      <c r="K1146" s="17">
        <v>724898</v>
      </c>
      <c r="N1146" s="14">
        <f t="shared" si="61"/>
        <v>724898</v>
      </c>
      <c r="O1146" s="15">
        <f t="shared" si="62"/>
        <v>0</v>
      </c>
      <c r="P1146" s="16">
        <v>2069230</v>
      </c>
      <c r="Q1146" s="17">
        <v>724898</v>
      </c>
      <c r="U1146" s="17">
        <v>0</v>
      </c>
      <c r="X1146" s="17">
        <v>0</v>
      </c>
      <c r="AG1146" s="15">
        <f t="shared" si="63"/>
        <v>0</v>
      </c>
      <c r="AI1146" t="s">
        <v>58</v>
      </c>
    </row>
    <row r="1147" spans="2:35" x14ac:dyDescent="0.25">
      <c r="B1147" t="s">
        <v>41</v>
      </c>
      <c r="D1147" s="16">
        <v>2069391</v>
      </c>
      <c r="E1147" s="13">
        <v>44327</v>
      </c>
      <c r="G1147" s="17">
        <v>52400</v>
      </c>
      <c r="H1147" s="17">
        <v>0</v>
      </c>
      <c r="I1147" s="17">
        <v>0</v>
      </c>
      <c r="K1147" s="17">
        <v>52400</v>
      </c>
      <c r="N1147" s="14">
        <f t="shared" si="61"/>
        <v>52400</v>
      </c>
      <c r="O1147" s="15">
        <f t="shared" si="62"/>
        <v>0</v>
      </c>
      <c r="P1147" s="16">
        <v>2069391</v>
      </c>
      <c r="Q1147" s="17">
        <v>52400</v>
      </c>
      <c r="U1147" s="17">
        <v>0</v>
      </c>
      <c r="X1147" s="17">
        <v>0</v>
      </c>
      <c r="AG1147" s="15">
        <f t="shared" si="63"/>
        <v>0</v>
      </c>
      <c r="AI1147" t="s">
        <v>58</v>
      </c>
    </row>
    <row r="1148" spans="2:35" x14ac:dyDescent="0.25">
      <c r="B1148" t="s">
        <v>41</v>
      </c>
      <c r="D1148" s="16">
        <v>2069419</v>
      </c>
      <c r="E1148" s="13">
        <v>44327</v>
      </c>
      <c r="G1148" s="17">
        <v>142500</v>
      </c>
      <c r="H1148" s="17">
        <v>0</v>
      </c>
      <c r="I1148" s="17">
        <v>0</v>
      </c>
      <c r="K1148" s="17">
        <v>142500</v>
      </c>
      <c r="N1148" s="14">
        <f t="shared" si="61"/>
        <v>142500</v>
      </c>
      <c r="O1148" s="15">
        <f t="shared" si="62"/>
        <v>0</v>
      </c>
      <c r="P1148" s="16">
        <v>2069419</v>
      </c>
      <c r="Q1148" s="17">
        <v>142500</v>
      </c>
      <c r="U1148" s="17">
        <v>0</v>
      </c>
      <c r="X1148" s="17">
        <v>0</v>
      </c>
      <c r="AG1148" s="15">
        <f t="shared" si="63"/>
        <v>0</v>
      </c>
      <c r="AI1148" t="s">
        <v>58</v>
      </c>
    </row>
    <row r="1149" spans="2:35" x14ac:dyDescent="0.25">
      <c r="B1149" t="s">
        <v>41</v>
      </c>
      <c r="D1149" s="16">
        <v>2069446</v>
      </c>
      <c r="E1149" s="13">
        <v>44327</v>
      </c>
      <c r="G1149" s="17">
        <v>209300</v>
      </c>
      <c r="H1149" s="17">
        <v>0</v>
      </c>
      <c r="I1149" s="17">
        <v>0</v>
      </c>
      <c r="K1149" s="17">
        <v>209300</v>
      </c>
      <c r="N1149" s="14">
        <f t="shared" si="61"/>
        <v>209300</v>
      </c>
      <c r="O1149" s="15">
        <f t="shared" si="62"/>
        <v>0</v>
      </c>
      <c r="P1149" s="16">
        <v>2069446</v>
      </c>
      <c r="Q1149" s="17">
        <v>209300</v>
      </c>
      <c r="U1149" s="17">
        <v>0</v>
      </c>
      <c r="X1149" s="17">
        <v>0</v>
      </c>
      <c r="AG1149" s="15">
        <f t="shared" si="63"/>
        <v>0</v>
      </c>
      <c r="AI1149" t="s">
        <v>58</v>
      </c>
    </row>
    <row r="1150" spans="2:35" x14ac:dyDescent="0.25">
      <c r="B1150" t="s">
        <v>41</v>
      </c>
      <c r="D1150" s="16">
        <v>2069449</v>
      </c>
      <c r="E1150" s="13">
        <v>44327</v>
      </c>
      <c r="G1150" s="17">
        <v>107200</v>
      </c>
      <c r="H1150" s="17">
        <v>0</v>
      </c>
      <c r="I1150" s="17">
        <v>0</v>
      </c>
      <c r="K1150" s="17">
        <v>107200</v>
      </c>
      <c r="N1150" s="14">
        <f t="shared" si="61"/>
        <v>107200</v>
      </c>
      <c r="O1150" s="15">
        <f t="shared" si="62"/>
        <v>0</v>
      </c>
      <c r="P1150" s="16">
        <v>2069449</v>
      </c>
      <c r="Q1150" s="17">
        <v>107200</v>
      </c>
      <c r="U1150" s="17">
        <v>0</v>
      </c>
      <c r="X1150" s="17">
        <v>0</v>
      </c>
      <c r="AG1150" s="15">
        <f t="shared" si="63"/>
        <v>0</v>
      </c>
      <c r="AI1150" t="s">
        <v>58</v>
      </c>
    </row>
    <row r="1151" spans="2:35" x14ac:dyDescent="0.25">
      <c r="B1151" t="s">
        <v>41</v>
      </c>
      <c r="D1151" s="16">
        <v>2069620</v>
      </c>
      <c r="E1151" s="13">
        <v>44328</v>
      </c>
      <c r="G1151" s="17">
        <v>3587</v>
      </c>
      <c r="H1151" s="17">
        <v>0</v>
      </c>
      <c r="I1151" s="17">
        <v>0</v>
      </c>
      <c r="K1151" s="17">
        <v>3587</v>
      </c>
      <c r="N1151" s="14">
        <f t="shared" si="61"/>
        <v>3587</v>
      </c>
      <c r="O1151" s="15">
        <f t="shared" si="62"/>
        <v>0</v>
      </c>
      <c r="P1151" s="16">
        <v>2069620</v>
      </c>
      <c r="Q1151" s="17">
        <v>3587</v>
      </c>
      <c r="U1151" s="17">
        <v>0</v>
      </c>
      <c r="X1151" s="17">
        <v>0</v>
      </c>
      <c r="AG1151" s="15">
        <f t="shared" si="63"/>
        <v>0</v>
      </c>
      <c r="AI1151" t="s">
        <v>58</v>
      </c>
    </row>
    <row r="1152" spans="2:35" x14ac:dyDescent="0.25">
      <c r="B1152" t="s">
        <v>41</v>
      </c>
      <c r="D1152" s="16">
        <v>2069625</v>
      </c>
      <c r="E1152" s="13">
        <v>44327</v>
      </c>
      <c r="G1152" s="17">
        <v>81500</v>
      </c>
      <c r="H1152" s="17">
        <v>0</v>
      </c>
      <c r="I1152" s="17">
        <v>0</v>
      </c>
      <c r="K1152" s="17">
        <v>81500</v>
      </c>
      <c r="N1152" s="14">
        <f t="shared" si="61"/>
        <v>81500</v>
      </c>
      <c r="O1152" s="15">
        <f t="shared" si="62"/>
        <v>0</v>
      </c>
      <c r="P1152" s="16">
        <v>2069625</v>
      </c>
      <c r="Q1152" s="17">
        <v>81500</v>
      </c>
      <c r="U1152" s="17">
        <v>0</v>
      </c>
      <c r="X1152" s="17">
        <v>0</v>
      </c>
      <c r="AG1152" s="15">
        <f t="shared" si="63"/>
        <v>0</v>
      </c>
      <c r="AI1152" t="s">
        <v>58</v>
      </c>
    </row>
    <row r="1153" spans="2:35" x14ac:dyDescent="0.25">
      <c r="B1153" t="s">
        <v>41</v>
      </c>
      <c r="D1153" s="16">
        <v>2069632</v>
      </c>
      <c r="E1153" s="13">
        <v>44327</v>
      </c>
      <c r="G1153" s="17">
        <v>204100</v>
      </c>
      <c r="H1153" s="17">
        <v>0</v>
      </c>
      <c r="I1153" s="17">
        <v>0</v>
      </c>
      <c r="K1153" s="17">
        <v>204100</v>
      </c>
      <c r="N1153" s="14">
        <f t="shared" si="61"/>
        <v>204100</v>
      </c>
      <c r="O1153" s="15">
        <f t="shared" si="62"/>
        <v>0</v>
      </c>
      <c r="P1153" s="16">
        <v>2069632</v>
      </c>
      <c r="Q1153" s="17">
        <v>204100</v>
      </c>
      <c r="U1153" s="17">
        <v>0</v>
      </c>
      <c r="X1153" s="17">
        <v>0</v>
      </c>
      <c r="AG1153" s="15">
        <f t="shared" si="63"/>
        <v>0</v>
      </c>
      <c r="AI1153" t="s">
        <v>58</v>
      </c>
    </row>
    <row r="1154" spans="2:35" x14ac:dyDescent="0.25">
      <c r="B1154" t="s">
        <v>41</v>
      </c>
      <c r="D1154" s="16">
        <v>2069662</v>
      </c>
      <c r="E1154" s="13">
        <v>44327</v>
      </c>
      <c r="G1154" s="17">
        <v>122600</v>
      </c>
      <c r="H1154" s="17">
        <v>0</v>
      </c>
      <c r="I1154" s="17">
        <v>0</v>
      </c>
      <c r="K1154" s="17">
        <v>122600</v>
      </c>
      <c r="N1154" s="14">
        <f t="shared" si="61"/>
        <v>122600</v>
      </c>
      <c r="O1154" s="15">
        <f t="shared" si="62"/>
        <v>0</v>
      </c>
      <c r="P1154" s="16">
        <v>2069662</v>
      </c>
      <c r="Q1154" s="17">
        <v>122600</v>
      </c>
      <c r="U1154" s="17">
        <v>0</v>
      </c>
      <c r="X1154" s="17">
        <v>0</v>
      </c>
      <c r="AG1154" s="15">
        <f t="shared" si="63"/>
        <v>0</v>
      </c>
      <c r="AI1154" t="s">
        <v>58</v>
      </c>
    </row>
    <row r="1155" spans="2:35" x14ac:dyDescent="0.25">
      <c r="B1155" t="s">
        <v>41</v>
      </c>
      <c r="D1155" s="16">
        <v>2069721</v>
      </c>
      <c r="E1155" s="13">
        <v>44327</v>
      </c>
      <c r="G1155" s="17">
        <v>142500</v>
      </c>
      <c r="H1155" s="17">
        <v>0</v>
      </c>
      <c r="I1155" s="17">
        <v>0</v>
      </c>
      <c r="K1155" s="17">
        <v>142500</v>
      </c>
      <c r="N1155" s="14">
        <f t="shared" si="61"/>
        <v>142500</v>
      </c>
      <c r="O1155" s="15">
        <f t="shared" si="62"/>
        <v>0</v>
      </c>
      <c r="P1155" s="16">
        <v>2069721</v>
      </c>
      <c r="Q1155" s="17">
        <v>142500</v>
      </c>
      <c r="U1155" s="17">
        <v>0</v>
      </c>
      <c r="X1155" s="17">
        <v>0</v>
      </c>
      <c r="AG1155" s="15">
        <f t="shared" si="63"/>
        <v>0</v>
      </c>
      <c r="AI1155" t="s">
        <v>58</v>
      </c>
    </row>
    <row r="1156" spans="2:35" x14ac:dyDescent="0.25">
      <c r="B1156" t="s">
        <v>41</v>
      </c>
      <c r="D1156" s="16">
        <v>2069903</v>
      </c>
      <c r="E1156" s="13">
        <v>44327</v>
      </c>
      <c r="G1156" s="17">
        <v>1143825</v>
      </c>
      <c r="H1156" s="17">
        <v>0</v>
      </c>
      <c r="I1156" s="17">
        <v>0</v>
      </c>
      <c r="K1156" s="17">
        <v>1143825</v>
      </c>
      <c r="N1156" s="14">
        <f t="shared" si="61"/>
        <v>1143825</v>
      </c>
      <c r="O1156" s="15">
        <f t="shared" si="62"/>
        <v>0</v>
      </c>
      <c r="P1156" s="16">
        <v>2069903</v>
      </c>
      <c r="Q1156" s="17">
        <v>1143825</v>
      </c>
      <c r="U1156" s="17">
        <v>0</v>
      </c>
      <c r="X1156" s="17">
        <v>0</v>
      </c>
      <c r="AG1156" s="15">
        <f t="shared" si="63"/>
        <v>0</v>
      </c>
      <c r="AI1156" t="s">
        <v>58</v>
      </c>
    </row>
    <row r="1157" spans="2:35" x14ac:dyDescent="0.25">
      <c r="B1157" t="s">
        <v>41</v>
      </c>
      <c r="D1157" s="16">
        <v>2069917</v>
      </c>
      <c r="E1157" s="13">
        <v>44327</v>
      </c>
      <c r="G1157" s="17">
        <v>63369</v>
      </c>
      <c r="H1157" s="17">
        <v>0</v>
      </c>
      <c r="I1157" s="17">
        <v>0</v>
      </c>
      <c r="K1157" s="17">
        <v>63369</v>
      </c>
      <c r="N1157" s="14">
        <f t="shared" si="61"/>
        <v>63369</v>
      </c>
      <c r="O1157" s="15">
        <f t="shared" si="62"/>
        <v>0</v>
      </c>
      <c r="P1157" s="16">
        <v>2069917</v>
      </c>
      <c r="Q1157" s="17">
        <v>63369</v>
      </c>
      <c r="U1157" s="17">
        <v>0</v>
      </c>
      <c r="X1157" s="17">
        <v>0</v>
      </c>
      <c r="AG1157" s="15">
        <f t="shared" si="63"/>
        <v>0</v>
      </c>
      <c r="AI1157" t="s">
        <v>58</v>
      </c>
    </row>
    <row r="1158" spans="2:35" x14ac:dyDescent="0.25">
      <c r="B1158" t="s">
        <v>41</v>
      </c>
      <c r="D1158" s="16">
        <v>2069937</v>
      </c>
      <c r="E1158" s="13">
        <v>44327</v>
      </c>
      <c r="G1158" s="17">
        <v>94300</v>
      </c>
      <c r="H1158" s="17">
        <v>0</v>
      </c>
      <c r="I1158" s="17">
        <v>0</v>
      </c>
      <c r="K1158" s="17">
        <v>94300</v>
      </c>
      <c r="N1158" s="14">
        <f t="shared" si="61"/>
        <v>94300</v>
      </c>
      <c r="O1158" s="15">
        <f t="shared" si="62"/>
        <v>0</v>
      </c>
      <c r="P1158" s="16">
        <v>2069937</v>
      </c>
      <c r="Q1158" s="17">
        <v>94300</v>
      </c>
      <c r="U1158" s="17">
        <v>0</v>
      </c>
      <c r="X1158" s="17">
        <v>0</v>
      </c>
      <c r="AG1158" s="15">
        <f t="shared" si="63"/>
        <v>0</v>
      </c>
      <c r="AI1158" t="s">
        <v>58</v>
      </c>
    </row>
    <row r="1159" spans="2:35" x14ac:dyDescent="0.25">
      <c r="B1159" t="s">
        <v>41</v>
      </c>
      <c r="D1159" s="16">
        <v>2069945</v>
      </c>
      <c r="E1159" s="13">
        <v>44327</v>
      </c>
      <c r="G1159" s="17">
        <v>14500</v>
      </c>
      <c r="H1159" s="17">
        <v>0</v>
      </c>
      <c r="I1159" s="17">
        <v>0</v>
      </c>
      <c r="K1159" s="17">
        <v>14500</v>
      </c>
      <c r="N1159" s="14">
        <f t="shared" si="61"/>
        <v>14500</v>
      </c>
      <c r="O1159" s="15">
        <f t="shared" si="62"/>
        <v>0</v>
      </c>
      <c r="P1159" s="16">
        <v>2069945</v>
      </c>
      <c r="Q1159" s="17">
        <v>14500</v>
      </c>
      <c r="U1159" s="17">
        <v>0</v>
      </c>
      <c r="X1159" s="17">
        <v>0</v>
      </c>
      <c r="AG1159" s="15">
        <f t="shared" si="63"/>
        <v>0</v>
      </c>
      <c r="AI1159" t="s">
        <v>58</v>
      </c>
    </row>
    <row r="1160" spans="2:35" x14ac:dyDescent="0.25">
      <c r="B1160" t="s">
        <v>41</v>
      </c>
      <c r="D1160" s="16">
        <v>2069974</v>
      </c>
      <c r="E1160" s="13">
        <v>44328</v>
      </c>
      <c r="G1160" s="17">
        <v>3587</v>
      </c>
      <c r="H1160" s="17">
        <v>0</v>
      </c>
      <c r="I1160" s="17">
        <v>0</v>
      </c>
      <c r="K1160" s="17">
        <v>3587</v>
      </c>
      <c r="N1160" s="14">
        <f t="shared" si="61"/>
        <v>3587</v>
      </c>
      <c r="O1160" s="15">
        <f t="shared" si="62"/>
        <v>0</v>
      </c>
      <c r="P1160" s="16">
        <v>2069974</v>
      </c>
      <c r="Q1160" s="17">
        <v>3587</v>
      </c>
      <c r="U1160" s="17">
        <v>0</v>
      </c>
      <c r="X1160" s="17">
        <v>0</v>
      </c>
      <c r="AG1160" s="15">
        <f t="shared" si="63"/>
        <v>0</v>
      </c>
      <c r="AI1160" t="s">
        <v>58</v>
      </c>
    </row>
    <row r="1161" spans="2:35" x14ac:dyDescent="0.25">
      <c r="B1161" t="s">
        <v>41</v>
      </c>
      <c r="D1161" s="16">
        <v>2070164</v>
      </c>
      <c r="E1161" s="13">
        <v>44356</v>
      </c>
      <c r="G1161" s="17">
        <v>268501</v>
      </c>
      <c r="H1161" s="17">
        <v>0</v>
      </c>
      <c r="I1161" s="17">
        <v>0</v>
      </c>
      <c r="K1161" s="17">
        <v>268501</v>
      </c>
      <c r="N1161" s="14">
        <f t="shared" si="61"/>
        <v>268501</v>
      </c>
      <c r="O1161" s="15">
        <f t="shared" si="62"/>
        <v>0</v>
      </c>
      <c r="P1161" s="16">
        <v>2070164</v>
      </c>
      <c r="Q1161" s="17">
        <v>268501</v>
      </c>
      <c r="U1161" s="17">
        <v>0</v>
      </c>
      <c r="X1161" s="17">
        <v>0</v>
      </c>
      <c r="AG1161" s="15">
        <f t="shared" si="63"/>
        <v>0</v>
      </c>
      <c r="AI1161" t="s">
        <v>58</v>
      </c>
    </row>
    <row r="1162" spans="2:35" x14ac:dyDescent="0.25">
      <c r="B1162" t="s">
        <v>41</v>
      </c>
      <c r="D1162" s="16">
        <v>2070347</v>
      </c>
      <c r="E1162" s="13">
        <v>44327</v>
      </c>
      <c r="G1162" s="17">
        <v>475180</v>
      </c>
      <c r="H1162" s="17">
        <v>0</v>
      </c>
      <c r="I1162" s="17">
        <v>0</v>
      </c>
      <c r="K1162" s="17">
        <v>475180</v>
      </c>
      <c r="N1162" s="14">
        <f t="shared" ref="N1162:N1225" si="64">J1162+K1162+L1162+M1162</f>
        <v>475180</v>
      </c>
      <c r="O1162" s="15">
        <f t="shared" ref="O1162:O1225" si="65">+G1162-I1162-N1162</f>
        <v>0</v>
      </c>
      <c r="P1162" s="16">
        <v>2070347</v>
      </c>
      <c r="Q1162" s="17">
        <v>475180</v>
      </c>
      <c r="U1162" s="17">
        <v>0</v>
      </c>
      <c r="X1162" s="17">
        <v>0</v>
      </c>
      <c r="AG1162" s="15">
        <f t="shared" ref="AG1162:AG1225" si="66">+G1162-I1162-N1162-R1162-Z1162-AC1162-S1162-U1162-AF1162-X1162</f>
        <v>0</v>
      </c>
      <c r="AI1162" t="s">
        <v>58</v>
      </c>
    </row>
    <row r="1163" spans="2:35" x14ac:dyDescent="0.25">
      <c r="B1163" t="s">
        <v>41</v>
      </c>
      <c r="D1163" s="16">
        <v>2070374</v>
      </c>
      <c r="E1163" s="13">
        <v>44357</v>
      </c>
      <c r="G1163" s="17">
        <v>2622864</v>
      </c>
      <c r="H1163" s="17">
        <v>0</v>
      </c>
      <c r="I1163" s="17">
        <v>0</v>
      </c>
      <c r="K1163" s="17">
        <v>2622864</v>
      </c>
      <c r="N1163" s="14">
        <f t="shared" si="64"/>
        <v>2622864</v>
      </c>
      <c r="O1163" s="15">
        <f t="shared" si="65"/>
        <v>0</v>
      </c>
      <c r="P1163" s="16">
        <v>2070374</v>
      </c>
      <c r="Q1163" s="17">
        <v>2622864</v>
      </c>
      <c r="U1163" s="17">
        <v>0</v>
      </c>
      <c r="X1163" s="17">
        <v>0</v>
      </c>
      <c r="AG1163" s="15">
        <f t="shared" si="66"/>
        <v>0</v>
      </c>
      <c r="AI1163" t="s">
        <v>58</v>
      </c>
    </row>
    <row r="1164" spans="2:35" x14ac:dyDescent="0.25">
      <c r="B1164" t="s">
        <v>41</v>
      </c>
      <c r="D1164" s="16">
        <v>2070543</v>
      </c>
      <c r="E1164" s="13">
        <v>44328</v>
      </c>
      <c r="G1164" s="17">
        <v>3587</v>
      </c>
      <c r="H1164" s="17">
        <v>0</v>
      </c>
      <c r="I1164" s="17">
        <v>0</v>
      </c>
      <c r="K1164" s="17">
        <v>3587</v>
      </c>
      <c r="N1164" s="14">
        <f t="shared" si="64"/>
        <v>3587</v>
      </c>
      <c r="O1164" s="15">
        <f t="shared" si="65"/>
        <v>0</v>
      </c>
      <c r="P1164" s="16">
        <v>2070543</v>
      </c>
      <c r="Q1164" s="17">
        <v>3587</v>
      </c>
      <c r="U1164" s="17">
        <v>0</v>
      </c>
      <c r="X1164" s="17">
        <v>0</v>
      </c>
      <c r="AG1164" s="15">
        <f t="shared" si="66"/>
        <v>0</v>
      </c>
      <c r="AI1164" t="s">
        <v>58</v>
      </c>
    </row>
    <row r="1165" spans="2:35" x14ac:dyDescent="0.25">
      <c r="B1165" t="s">
        <v>41</v>
      </c>
      <c r="D1165" s="16">
        <v>2070615</v>
      </c>
      <c r="E1165" s="13">
        <v>44328</v>
      </c>
      <c r="G1165" s="17">
        <v>3587</v>
      </c>
      <c r="H1165" s="17">
        <v>0</v>
      </c>
      <c r="I1165" s="17">
        <v>0</v>
      </c>
      <c r="K1165" s="17">
        <v>3587</v>
      </c>
      <c r="N1165" s="14">
        <f t="shared" si="64"/>
        <v>3587</v>
      </c>
      <c r="O1165" s="15">
        <f t="shared" si="65"/>
        <v>0</v>
      </c>
      <c r="P1165" s="16">
        <v>2070615</v>
      </c>
      <c r="Q1165" s="17">
        <v>3587</v>
      </c>
      <c r="U1165" s="17">
        <v>0</v>
      </c>
      <c r="X1165" s="17">
        <v>0</v>
      </c>
      <c r="AG1165" s="15">
        <f t="shared" si="66"/>
        <v>0</v>
      </c>
      <c r="AI1165" t="s">
        <v>58</v>
      </c>
    </row>
    <row r="1166" spans="2:35" x14ac:dyDescent="0.25">
      <c r="B1166" t="s">
        <v>41</v>
      </c>
      <c r="D1166" s="16">
        <v>2070617</v>
      </c>
      <c r="E1166" s="13">
        <v>44328</v>
      </c>
      <c r="G1166" s="17">
        <v>3587</v>
      </c>
      <c r="H1166" s="17">
        <v>0</v>
      </c>
      <c r="I1166" s="17">
        <v>0</v>
      </c>
      <c r="K1166" s="17">
        <v>3587</v>
      </c>
      <c r="N1166" s="14">
        <f t="shared" si="64"/>
        <v>3587</v>
      </c>
      <c r="O1166" s="15">
        <f t="shared" si="65"/>
        <v>0</v>
      </c>
      <c r="P1166" s="16">
        <v>2070617</v>
      </c>
      <c r="Q1166" s="17">
        <v>3587</v>
      </c>
      <c r="U1166" s="17">
        <v>0</v>
      </c>
      <c r="X1166" s="17">
        <v>0</v>
      </c>
      <c r="AG1166" s="15">
        <f t="shared" si="66"/>
        <v>0</v>
      </c>
      <c r="AI1166" t="s">
        <v>58</v>
      </c>
    </row>
    <row r="1167" spans="2:35" x14ac:dyDescent="0.25">
      <c r="B1167" t="s">
        <v>41</v>
      </c>
      <c r="D1167" s="16">
        <v>2070974</v>
      </c>
      <c r="E1167" s="13">
        <v>44357</v>
      </c>
      <c r="G1167" s="17">
        <v>47100</v>
      </c>
      <c r="H1167" s="17">
        <v>0</v>
      </c>
      <c r="I1167" s="17">
        <v>0</v>
      </c>
      <c r="K1167" s="17">
        <v>47100</v>
      </c>
      <c r="N1167" s="14">
        <f t="shared" si="64"/>
        <v>47100</v>
      </c>
      <c r="O1167" s="15">
        <f t="shared" si="65"/>
        <v>0</v>
      </c>
      <c r="P1167" s="16">
        <v>2070974</v>
      </c>
      <c r="Q1167" s="17">
        <v>47100</v>
      </c>
      <c r="U1167" s="17">
        <v>0</v>
      </c>
      <c r="X1167" s="17">
        <v>0</v>
      </c>
      <c r="AG1167" s="15">
        <f t="shared" si="66"/>
        <v>0</v>
      </c>
      <c r="AI1167" t="s">
        <v>58</v>
      </c>
    </row>
    <row r="1168" spans="2:35" x14ac:dyDescent="0.25">
      <c r="B1168" t="s">
        <v>41</v>
      </c>
      <c r="D1168" s="16">
        <v>2071018</v>
      </c>
      <c r="E1168" s="13">
        <v>44386</v>
      </c>
      <c r="G1168" s="17">
        <v>63369</v>
      </c>
      <c r="H1168" s="17">
        <v>0</v>
      </c>
      <c r="I1168" s="17">
        <v>0</v>
      </c>
      <c r="K1168" s="17">
        <v>63369</v>
      </c>
      <c r="N1168" s="14">
        <f t="shared" si="64"/>
        <v>63369</v>
      </c>
      <c r="O1168" s="15">
        <f t="shared" si="65"/>
        <v>0</v>
      </c>
      <c r="P1168" s="16">
        <v>2071018</v>
      </c>
      <c r="Q1168" s="17">
        <v>63369</v>
      </c>
      <c r="U1168" s="17">
        <v>0</v>
      </c>
      <c r="X1168" s="17">
        <v>0</v>
      </c>
      <c r="AG1168" s="15">
        <f t="shared" si="66"/>
        <v>0</v>
      </c>
      <c r="AI1168" t="s">
        <v>58</v>
      </c>
    </row>
    <row r="1169" spans="2:35" x14ac:dyDescent="0.25">
      <c r="B1169" t="s">
        <v>41</v>
      </c>
      <c r="D1169" s="16">
        <v>2071140</v>
      </c>
      <c r="E1169" s="13">
        <v>44327</v>
      </c>
      <c r="G1169" s="17">
        <v>63369</v>
      </c>
      <c r="H1169" s="17">
        <v>0</v>
      </c>
      <c r="I1169" s="17">
        <v>0</v>
      </c>
      <c r="K1169" s="17">
        <v>63369</v>
      </c>
      <c r="N1169" s="14">
        <f t="shared" si="64"/>
        <v>63369</v>
      </c>
      <c r="O1169" s="15">
        <f t="shared" si="65"/>
        <v>0</v>
      </c>
      <c r="P1169" s="16">
        <v>2071140</v>
      </c>
      <c r="Q1169" s="17">
        <v>63369</v>
      </c>
      <c r="U1169" s="17">
        <v>0</v>
      </c>
      <c r="X1169" s="17">
        <v>0</v>
      </c>
      <c r="AG1169" s="15">
        <f t="shared" si="66"/>
        <v>0</v>
      </c>
      <c r="AI1169" t="s">
        <v>58</v>
      </c>
    </row>
    <row r="1170" spans="2:35" x14ac:dyDescent="0.25">
      <c r="B1170" t="s">
        <v>41</v>
      </c>
      <c r="D1170" s="16">
        <v>2071479</v>
      </c>
      <c r="E1170" s="13">
        <v>44327</v>
      </c>
      <c r="G1170" s="17">
        <v>63369</v>
      </c>
      <c r="H1170" s="17">
        <v>0</v>
      </c>
      <c r="I1170" s="17">
        <v>0</v>
      </c>
      <c r="K1170" s="17">
        <v>63369</v>
      </c>
      <c r="N1170" s="14">
        <f t="shared" si="64"/>
        <v>63369</v>
      </c>
      <c r="O1170" s="15">
        <f t="shared" si="65"/>
        <v>0</v>
      </c>
      <c r="P1170" s="16">
        <v>2071479</v>
      </c>
      <c r="Q1170" s="17">
        <v>63369</v>
      </c>
      <c r="U1170" s="17">
        <v>0</v>
      </c>
      <c r="X1170" s="17">
        <v>0</v>
      </c>
      <c r="AG1170" s="15">
        <f t="shared" si="66"/>
        <v>0</v>
      </c>
      <c r="AI1170" t="s">
        <v>58</v>
      </c>
    </row>
    <row r="1171" spans="2:35" x14ac:dyDescent="0.25">
      <c r="B1171" t="s">
        <v>41</v>
      </c>
      <c r="D1171" s="16">
        <v>2071721</v>
      </c>
      <c r="E1171" s="13">
        <v>44327</v>
      </c>
      <c r="G1171" s="17">
        <v>2484607</v>
      </c>
      <c r="H1171" s="17">
        <v>0</v>
      </c>
      <c r="I1171" s="17">
        <v>0</v>
      </c>
      <c r="K1171" s="17">
        <v>2484607</v>
      </c>
      <c r="N1171" s="14">
        <f t="shared" si="64"/>
        <v>2484607</v>
      </c>
      <c r="O1171" s="15">
        <f t="shared" si="65"/>
        <v>0</v>
      </c>
      <c r="P1171" s="16">
        <v>2071721</v>
      </c>
      <c r="Q1171" s="17">
        <v>2484607</v>
      </c>
      <c r="U1171" s="17">
        <v>0</v>
      </c>
      <c r="X1171" s="17">
        <v>0</v>
      </c>
      <c r="AG1171" s="15">
        <f t="shared" si="66"/>
        <v>0</v>
      </c>
      <c r="AI1171" t="s">
        <v>58</v>
      </c>
    </row>
    <row r="1172" spans="2:35" x14ac:dyDescent="0.25">
      <c r="B1172" t="s">
        <v>41</v>
      </c>
      <c r="D1172" s="16">
        <v>2072154</v>
      </c>
      <c r="E1172" s="13">
        <v>44327</v>
      </c>
      <c r="G1172" s="17">
        <v>63369</v>
      </c>
      <c r="H1172" s="17">
        <v>0</v>
      </c>
      <c r="I1172" s="17">
        <v>0</v>
      </c>
      <c r="K1172" s="17">
        <v>63369</v>
      </c>
      <c r="N1172" s="14">
        <f t="shared" si="64"/>
        <v>63369</v>
      </c>
      <c r="O1172" s="15">
        <f t="shared" si="65"/>
        <v>0</v>
      </c>
      <c r="P1172" s="16">
        <v>2072154</v>
      </c>
      <c r="Q1172" s="17">
        <v>63369</v>
      </c>
      <c r="U1172" s="17">
        <v>0</v>
      </c>
      <c r="X1172" s="17">
        <v>0</v>
      </c>
      <c r="AG1172" s="15">
        <f t="shared" si="66"/>
        <v>0</v>
      </c>
      <c r="AI1172" t="s">
        <v>58</v>
      </c>
    </row>
    <row r="1173" spans="2:35" x14ac:dyDescent="0.25">
      <c r="B1173" t="s">
        <v>41</v>
      </c>
      <c r="D1173" s="16">
        <v>2072216</v>
      </c>
      <c r="E1173" s="13">
        <v>44328</v>
      </c>
      <c r="G1173" s="17">
        <v>3587</v>
      </c>
      <c r="H1173" s="17">
        <v>0</v>
      </c>
      <c r="I1173" s="17">
        <v>0</v>
      </c>
      <c r="K1173" s="17">
        <v>3587</v>
      </c>
      <c r="N1173" s="14">
        <f t="shared" si="64"/>
        <v>3587</v>
      </c>
      <c r="O1173" s="15">
        <f t="shared" si="65"/>
        <v>0</v>
      </c>
      <c r="P1173" s="16">
        <v>2072216</v>
      </c>
      <c r="Q1173" s="17">
        <v>3587</v>
      </c>
      <c r="U1173" s="17">
        <v>0</v>
      </c>
      <c r="X1173" s="17">
        <v>0</v>
      </c>
      <c r="AG1173" s="15">
        <f t="shared" si="66"/>
        <v>0</v>
      </c>
      <c r="AI1173" t="s">
        <v>58</v>
      </c>
    </row>
    <row r="1174" spans="2:35" x14ac:dyDescent="0.25">
      <c r="B1174" t="s">
        <v>41</v>
      </c>
      <c r="D1174" s="16">
        <v>2072717</v>
      </c>
      <c r="E1174" s="13">
        <v>44386</v>
      </c>
      <c r="G1174" s="17">
        <v>63369</v>
      </c>
      <c r="H1174" s="17">
        <v>0</v>
      </c>
      <c r="I1174" s="17">
        <v>0</v>
      </c>
      <c r="K1174" s="17">
        <v>63369</v>
      </c>
      <c r="N1174" s="14">
        <f t="shared" si="64"/>
        <v>63369</v>
      </c>
      <c r="O1174" s="15">
        <f t="shared" si="65"/>
        <v>0</v>
      </c>
      <c r="P1174" s="16">
        <v>2072717</v>
      </c>
      <c r="Q1174" s="17">
        <v>63369</v>
      </c>
      <c r="U1174" s="17">
        <v>0</v>
      </c>
      <c r="X1174" s="17">
        <v>0</v>
      </c>
      <c r="AG1174" s="15">
        <f t="shared" si="66"/>
        <v>0</v>
      </c>
      <c r="AI1174" t="s">
        <v>58</v>
      </c>
    </row>
    <row r="1175" spans="2:35" x14ac:dyDescent="0.25">
      <c r="B1175" t="s">
        <v>41</v>
      </c>
      <c r="D1175" s="16">
        <v>2072815</v>
      </c>
      <c r="E1175" s="13">
        <v>44327</v>
      </c>
      <c r="G1175" s="17">
        <v>63369</v>
      </c>
      <c r="H1175" s="17">
        <v>0</v>
      </c>
      <c r="I1175" s="17">
        <v>0</v>
      </c>
      <c r="K1175" s="17">
        <v>63369</v>
      </c>
      <c r="N1175" s="14">
        <f t="shared" si="64"/>
        <v>63369</v>
      </c>
      <c r="O1175" s="15">
        <f t="shared" si="65"/>
        <v>0</v>
      </c>
      <c r="P1175" s="16">
        <v>2072815</v>
      </c>
      <c r="Q1175" s="17">
        <v>63369</v>
      </c>
      <c r="U1175" s="17">
        <v>0</v>
      </c>
      <c r="X1175" s="17">
        <v>0</v>
      </c>
      <c r="AG1175" s="15">
        <f t="shared" si="66"/>
        <v>0</v>
      </c>
      <c r="AI1175" t="s">
        <v>58</v>
      </c>
    </row>
    <row r="1176" spans="2:35" x14ac:dyDescent="0.25">
      <c r="B1176" t="s">
        <v>41</v>
      </c>
      <c r="D1176" s="16">
        <v>2073301</v>
      </c>
      <c r="E1176" s="13">
        <v>44357</v>
      </c>
      <c r="G1176" s="17">
        <v>1414994</v>
      </c>
      <c r="H1176" s="17">
        <v>0</v>
      </c>
      <c r="I1176" s="17">
        <v>0</v>
      </c>
      <c r="K1176" s="17">
        <v>1414994</v>
      </c>
      <c r="N1176" s="14">
        <f t="shared" si="64"/>
        <v>1414994</v>
      </c>
      <c r="O1176" s="15">
        <f t="shared" si="65"/>
        <v>0</v>
      </c>
      <c r="P1176" s="16">
        <v>2073301</v>
      </c>
      <c r="Q1176" s="17">
        <v>1414994</v>
      </c>
      <c r="U1176" s="17">
        <v>0</v>
      </c>
      <c r="X1176" s="17">
        <v>0</v>
      </c>
      <c r="AG1176" s="15">
        <f t="shared" si="66"/>
        <v>0</v>
      </c>
      <c r="AI1176" t="s">
        <v>58</v>
      </c>
    </row>
    <row r="1177" spans="2:35" x14ac:dyDescent="0.25">
      <c r="B1177" t="s">
        <v>41</v>
      </c>
      <c r="D1177" s="16">
        <v>2073561</v>
      </c>
      <c r="E1177" s="13">
        <v>44328</v>
      </c>
      <c r="G1177" s="17">
        <v>3587</v>
      </c>
      <c r="H1177" s="17">
        <v>0</v>
      </c>
      <c r="I1177" s="17">
        <v>0</v>
      </c>
      <c r="K1177" s="17">
        <v>3587</v>
      </c>
      <c r="N1177" s="14">
        <f t="shared" si="64"/>
        <v>3587</v>
      </c>
      <c r="O1177" s="15">
        <f t="shared" si="65"/>
        <v>0</v>
      </c>
      <c r="P1177" s="16">
        <v>2073561</v>
      </c>
      <c r="Q1177" s="17">
        <v>3587</v>
      </c>
      <c r="U1177" s="17">
        <v>0</v>
      </c>
      <c r="X1177" s="17">
        <v>0</v>
      </c>
      <c r="AG1177" s="15">
        <f t="shared" si="66"/>
        <v>0</v>
      </c>
      <c r="AI1177" t="s">
        <v>58</v>
      </c>
    </row>
    <row r="1178" spans="2:35" x14ac:dyDescent="0.25">
      <c r="B1178" t="s">
        <v>41</v>
      </c>
      <c r="D1178" s="16">
        <v>2073912</v>
      </c>
      <c r="E1178" s="13">
        <v>44357</v>
      </c>
      <c r="G1178" s="17">
        <v>56969</v>
      </c>
      <c r="H1178" s="17">
        <v>0</v>
      </c>
      <c r="I1178" s="17">
        <v>0</v>
      </c>
      <c r="K1178" s="17">
        <v>56969</v>
      </c>
      <c r="N1178" s="14">
        <f t="shared" si="64"/>
        <v>56969</v>
      </c>
      <c r="O1178" s="15">
        <f t="shared" si="65"/>
        <v>0</v>
      </c>
      <c r="P1178" s="16">
        <v>2073912</v>
      </c>
      <c r="Q1178" s="17">
        <v>56969</v>
      </c>
      <c r="U1178" s="17">
        <v>0</v>
      </c>
      <c r="X1178" s="17">
        <v>0</v>
      </c>
      <c r="AG1178" s="15">
        <f t="shared" si="66"/>
        <v>0</v>
      </c>
      <c r="AI1178" t="s">
        <v>58</v>
      </c>
    </row>
    <row r="1179" spans="2:35" x14ac:dyDescent="0.25">
      <c r="B1179" t="s">
        <v>41</v>
      </c>
      <c r="D1179" s="16">
        <v>2073959</v>
      </c>
      <c r="E1179" s="13">
        <v>44328</v>
      </c>
      <c r="G1179" s="17">
        <v>34450</v>
      </c>
      <c r="H1179" s="17">
        <v>0</v>
      </c>
      <c r="I1179" s="17">
        <v>0</v>
      </c>
      <c r="K1179" s="17">
        <v>34450</v>
      </c>
      <c r="N1179" s="14">
        <f t="shared" si="64"/>
        <v>34450</v>
      </c>
      <c r="O1179" s="15">
        <f t="shared" si="65"/>
        <v>0</v>
      </c>
      <c r="P1179" s="16">
        <v>2073959</v>
      </c>
      <c r="Q1179" s="17">
        <v>34450</v>
      </c>
      <c r="U1179" s="17">
        <v>0</v>
      </c>
      <c r="X1179" s="17">
        <v>0</v>
      </c>
      <c r="AG1179" s="15">
        <f t="shared" si="66"/>
        <v>0</v>
      </c>
      <c r="AI1179" t="s">
        <v>58</v>
      </c>
    </row>
    <row r="1180" spans="2:35" x14ac:dyDescent="0.25">
      <c r="B1180" t="s">
        <v>41</v>
      </c>
      <c r="D1180" s="16">
        <v>2073986</v>
      </c>
      <c r="E1180" s="13">
        <v>44327</v>
      </c>
      <c r="G1180" s="17">
        <v>527880</v>
      </c>
      <c r="H1180" s="17">
        <v>0</v>
      </c>
      <c r="I1180" s="17">
        <v>0</v>
      </c>
      <c r="K1180" s="17">
        <v>527880</v>
      </c>
      <c r="N1180" s="14">
        <f t="shared" si="64"/>
        <v>527880</v>
      </c>
      <c r="O1180" s="15">
        <f t="shared" si="65"/>
        <v>0</v>
      </c>
      <c r="P1180" s="16">
        <v>2073986</v>
      </c>
      <c r="Q1180" s="17">
        <v>527880</v>
      </c>
      <c r="U1180" s="17">
        <v>0</v>
      </c>
      <c r="X1180" s="17">
        <v>0</v>
      </c>
      <c r="AG1180" s="15">
        <f t="shared" si="66"/>
        <v>0</v>
      </c>
      <c r="AI1180" t="s">
        <v>58</v>
      </c>
    </row>
    <row r="1181" spans="2:35" x14ac:dyDescent="0.25">
      <c r="B1181" t="s">
        <v>41</v>
      </c>
      <c r="D1181" s="16">
        <v>2074019</v>
      </c>
      <c r="E1181" s="13">
        <v>44327</v>
      </c>
      <c r="G1181" s="17">
        <v>527880</v>
      </c>
      <c r="H1181" s="17">
        <v>0</v>
      </c>
      <c r="I1181" s="17">
        <v>0</v>
      </c>
      <c r="K1181" s="17">
        <v>527880</v>
      </c>
      <c r="N1181" s="14">
        <f t="shared" si="64"/>
        <v>527880</v>
      </c>
      <c r="O1181" s="15">
        <f t="shared" si="65"/>
        <v>0</v>
      </c>
      <c r="P1181" s="16">
        <v>2074019</v>
      </c>
      <c r="Q1181" s="17">
        <v>527880</v>
      </c>
      <c r="U1181" s="17">
        <v>0</v>
      </c>
      <c r="X1181" s="17">
        <v>0</v>
      </c>
      <c r="AG1181" s="15">
        <f t="shared" si="66"/>
        <v>0</v>
      </c>
      <c r="AI1181" t="s">
        <v>58</v>
      </c>
    </row>
    <row r="1182" spans="2:35" x14ac:dyDescent="0.25">
      <c r="B1182" t="s">
        <v>41</v>
      </c>
      <c r="D1182" s="16">
        <v>2074021</v>
      </c>
      <c r="E1182" s="13">
        <v>44327</v>
      </c>
      <c r="G1182" s="17">
        <v>527880</v>
      </c>
      <c r="H1182" s="17">
        <v>0</v>
      </c>
      <c r="I1182" s="17">
        <v>0</v>
      </c>
      <c r="K1182" s="17">
        <v>527880</v>
      </c>
      <c r="N1182" s="14">
        <f t="shared" si="64"/>
        <v>527880</v>
      </c>
      <c r="O1182" s="15">
        <f t="shared" si="65"/>
        <v>0</v>
      </c>
      <c r="P1182" s="16">
        <v>2074021</v>
      </c>
      <c r="Q1182" s="17">
        <v>527880</v>
      </c>
      <c r="U1182" s="17">
        <v>0</v>
      </c>
      <c r="X1182" s="17">
        <v>0</v>
      </c>
      <c r="AG1182" s="15">
        <f t="shared" si="66"/>
        <v>0</v>
      </c>
      <c r="AI1182" t="s">
        <v>58</v>
      </c>
    </row>
    <row r="1183" spans="2:35" x14ac:dyDescent="0.25">
      <c r="B1183" t="s">
        <v>41</v>
      </c>
      <c r="D1183" s="16">
        <v>2074022</v>
      </c>
      <c r="E1183" s="13">
        <v>44327</v>
      </c>
      <c r="G1183" s="17">
        <v>527880</v>
      </c>
      <c r="H1183" s="17">
        <v>0</v>
      </c>
      <c r="I1183" s="17">
        <v>0</v>
      </c>
      <c r="K1183" s="17">
        <v>527880</v>
      </c>
      <c r="N1183" s="14">
        <f t="shared" si="64"/>
        <v>527880</v>
      </c>
      <c r="O1183" s="15">
        <f t="shared" si="65"/>
        <v>0</v>
      </c>
      <c r="P1183" s="16">
        <v>2074022</v>
      </c>
      <c r="Q1183" s="17">
        <v>527880</v>
      </c>
      <c r="U1183" s="17">
        <v>0</v>
      </c>
      <c r="X1183" s="17">
        <v>0</v>
      </c>
      <c r="AG1183" s="15">
        <f t="shared" si="66"/>
        <v>0</v>
      </c>
      <c r="AI1183" t="s">
        <v>58</v>
      </c>
    </row>
    <row r="1184" spans="2:35" x14ac:dyDescent="0.25">
      <c r="B1184" t="s">
        <v>41</v>
      </c>
      <c r="D1184" s="16">
        <v>2074056</v>
      </c>
      <c r="E1184" s="13">
        <v>44327</v>
      </c>
      <c r="G1184" s="17">
        <v>2309815</v>
      </c>
      <c r="H1184" s="17">
        <v>0</v>
      </c>
      <c r="I1184" s="17">
        <v>0</v>
      </c>
      <c r="K1184" s="17">
        <v>2309815</v>
      </c>
      <c r="N1184" s="14">
        <f t="shared" si="64"/>
        <v>2309815</v>
      </c>
      <c r="O1184" s="15">
        <f t="shared" si="65"/>
        <v>0</v>
      </c>
      <c r="P1184" s="16">
        <v>2074056</v>
      </c>
      <c r="Q1184" s="17">
        <v>2309815</v>
      </c>
      <c r="U1184" s="17">
        <v>0</v>
      </c>
      <c r="X1184" s="17">
        <v>0</v>
      </c>
      <c r="AG1184" s="15">
        <f t="shared" si="66"/>
        <v>0</v>
      </c>
      <c r="AI1184" t="s">
        <v>58</v>
      </c>
    </row>
    <row r="1185" spans="2:35" x14ac:dyDescent="0.25">
      <c r="B1185" t="s">
        <v>41</v>
      </c>
      <c r="D1185" s="16">
        <v>2074082</v>
      </c>
      <c r="E1185" s="13">
        <v>44327</v>
      </c>
      <c r="G1185" s="17">
        <v>2228170</v>
      </c>
      <c r="H1185" s="17">
        <v>0</v>
      </c>
      <c r="I1185" s="17">
        <v>0</v>
      </c>
      <c r="K1185" s="17">
        <v>2228170</v>
      </c>
      <c r="N1185" s="14">
        <f t="shared" si="64"/>
        <v>2228170</v>
      </c>
      <c r="O1185" s="15">
        <f t="shared" si="65"/>
        <v>0</v>
      </c>
      <c r="P1185" s="16">
        <v>2074082</v>
      </c>
      <c r="Q1185" s="17">
        <v>2228170</v>
      </c>
      <c r="U1185" s="17">
        <v>0</v>
      </c>
      <c r="X1185" s="17">
        <v>0</v>
      </c>
      <c r="AG1185" s="15">
        <f t="shared" si="66"/>
        <v>0</v>
      </c>
      <c r="AI1185" t="s">
        <v>58</v>
      </c>
    </row>
    <row r="1186" spans="2:35" x14ac:dyDescent="0.25">
      <c r="B1186" t="s">
        <v>41</v>
      </c>
      <c r="D1186" s="16">
        <v>2074194</v>
      </c>
      <c r="E1186" s="13">
        <v>44386</v>
      </c>
      <c r="G1186" s="17">
        <v>336800</v>
      </c>
      <c r="H1186" s="17">
        <v>0</v>
      </c>
      <c r="I1186" s="17">
        <v>0</v>
      </c>
      <c r="K1186" s="17">
        <v>336800</v>
      </c>
      <c r="N1186" s="14">
        <f t="shared" si="64"/>
        <v>336800</v>
      </c>
      <c r="O1186" s="15">
        <f t="shared" si="65"/>
        <v>0</v>
      </c>
      <c r="P1186" s="16">
        <v>2074194</v>
      </c>
      <c r="Q1186" s="17">
        <v>336800</v>
      </c>
      <c r="U1186" s="17">
        <v>0</v>
      </c>
      <c r="X1186" s="17">
        <v>0</v>
      </c>
      <c r="AG1186" s="15">
        <f t="shared" si="66"/>
        <v>0</v>
      </c>
      <c r="AI1186" t="s">
        <v>58</v>
      </c>
    </row>
    <row r="1187" spans="2:35" x14ac:dyDescent="0.25">
      <c r="B1187" t="s">
        <v>41</v>
      </c>
      <c r="D1187" s="16">
        <v>2074317</v>
      </c>
      <c r="E1187" s="13">
        <v>44327</v>
      </c>
      <c r="G1187" s="17">
        <v>527880</v>
      </c>
      <c r="H1187" s="17">
        <v>0</v>
      </c>
      <c r="I1187" s="17">
        <v>0</v>
      </c>
      <c r="K1187" s="17">
        <v>527880</v>
      </c>
      <c r="N1187" s="14">
        <f t="shared" si="64"/>
        <v>527880</v>
      </c>
      <c r="O1187" s="15">
        <f t="shared" si="65"/>
        <v>0</v>
      </c>
      <c r="P1187" s="16">
        <v>2074317</v>
      </c>
      <c r="Q1187" s="17">
        <v>527880</v>
      </c>
      <c r="U1187" s="17">
        <v>0</v>
      </c>
      <c r="X1187" s="17">
        <v>0</v>
      </c>
      <c r="AG1187" s="15">
        <f t="shared" si="66"/>
        <v>0</v>
      </c>
      <c r="AI1187" t="s">
        <v>58</v>
      </c>
    </row>
    <row r="1188" spans="2:35" x14ac:dyDescent="0.25">
      <c r="B1188" t="s">
        <v>41</v>
      </c>
      <c r="D1188" s="16">
        <v>2074322</v>
      </c>
      <c r="E1188" s="13">
        <v>44327</v>
      </c>
      <c r="G1188" s="17">
        <v>527880</v>
      </c>
      <c r="H1188" s="17">
        <v>0</v>
      </c>
      <c r="I1188" s="17">
        <v>0</v>
      </c>
      <c r="K1188" s="17">
        <v>527880</v>
      </c>
      <c r="N1188" s="14">
        <f t="shared" si="64"/>
        <v>527880</v>
      </c>
      <c r="O1188" s="15">
        <f t="shared" si="65"/>
        <v>0</v>
      </c>
      <c r="P1188" s="16">
        <v>2074322</v>
      </c>
      <c r="Q1188" s="17">
        <v>527880</v>
      </c>
      <c r="U1188" s="17">
        <v>0</v>
      </c>
      <c r="X1188" s="17">
        <v>0</v>
      </c>
      <c r="AG1188" s="15">
        <f t="shared" si="66"/>
        <v>0</v>
      </c>
      <c r="AI1188" t="s">
        <v>58</v>
      </c>
    </row>
    <row r="1189" spans="2:35" x14ac:dyDescent="0.25">
      <c r="B1189" t="s">
        <v>41</v>
      </c>
      <c r="D1189" s="16">
        <v>2074510</v>
      </c>
      <c r="E1189" s="13">
        <v>44357</v>
      </c>
      <c r="G1189" s="17">
        <v>41200</v>
      </c>
      <c r="H1189" s="17">
        <v>0</v>
      </c>
      <c r="I1189" s="17">
        <v>0</v>
      </c>
      <c r="K1189" s="17">
        <v>41200</v>
      </c>
      <c r="N1189" s="14">
        <f t="shared" si="64"/>
        <v>41200</v>
      </c>
      <c r="O1189" s="15">
        <f t="shared" si="65"/>
        <v>0</v>
      </c>
      <c r="P1189" s="16">
        <v>2074510</v>
      </c>
      <c r="Q1189" s="17">
        <v>41200</v>
      </c>
      <c r="U1189" s="17">
        <v>0</v>
      </c>
      <c r="X1189" s="17">
        <v>0</v>
      </c>
      <c r="AG1189" s="15">
        <f t="shared" si="66"/>
        <v>0</v>
      </c>
      <c r="AI1189" t="s">
        <v>58</v>
      </c>
    </row>
    <row r="1190" spans="2:35" x14ac:dyDescent="0.25">
      <c r="B1190" t="s">
        <v>41</v>
      </c>
      <c r="D1190" s="16">
        <v>2074543</v>
      </c>
      <c r="E1190" s="13">
        <v>44327</v>
      </c>
      <c r="G1190" s="17">
        <v>400680</v>
      </c>
      <c r="H1190" s="17">
        <v>0</v>
      </c>
      <c r="I1190" s="17">
        <v>0</v>
      </c>
      <c r="K1190" s="17">
        <v>400680</v>
      </c>
      <c r="N1190" s="14">
        <f t="shared" si="64"/>
        <v>400680</v>
      </c>
      <c r="O1190" s="15">
        <f t="shared" si="65"/>
        <v>0</v>
      </c>
      <c r="P1190" s="16">
        <v>2074543</v>
      </c>
      <c r="Q1190" s="17">
        <v>400680</v>
      </c>
      <c r="U1190" s="17">
        <v>0</v>
      </c>
      <c r="X1190" s="17">
        <v>0</v>
      </c>
      <c r="AG1190" s="15">
        <f t="shared" si="66"/>
        <v>0</v>
      </c>
      <c r="AI1190" t="s">
        <v>58</v>
      </c>
    </row>
    <row r="1191" spans="2:35" x14ac:dyDescent="0.25">
      <c r="B1191" t="s">
        <v>41</v>
      </c>
      <c r="D1191" s="16">
        <v>2074618</v>
      </c>
      <c r="E1191" s="13">
        <v>44357</v>
      </c>
      <c r="G1191" s="17">
        <v>527880</v>
      </c>
      <c r="H1191" s="17">
        <v>0</v>
      </c>
      <c r="I1191" s="17">
        <v>0</v>
      </c>
      <c r="K1191" s="17">
        <v>527880</v>
      </c>
      <c r="N1191" s="14">
        <f t="shared" si="64"/>
        <v>527880</v>
      </c>
      <c r="O1191" s="15">
        <f t="shared" si="65"/>
        <v>0</v>
      </c>
      <c r="P1191" s="16">
        <v>2074618</v>
      </c>
      <c r="Q1191" s="17">
        <v>527880</v>
      </c>
      <c r="U1191" s="17">
        <v>0</v>
      </c>
      <c r="X1191" s="17">
        <v>0</v>
      </c>
      <c r="AG1191" s="15">
        <f t="shared" si="66"/>
        <v>0</v>
      </c>
      <c r="AI1191" t="s">
        <v>58</v>
      </c>
    </row>
    <row r="1192" spans="2:35" x14ac:dyDescent="0.25">
      <c r="B1192" t="s">
        <v>41</v>
      </c>
      <c r="D1192" s="16">
        <v>2074621</v>
      </c>
      <c r="E1192" s="13">
        <v>44386</v>
      </c>
      <c r="G1192" s="17">
        <v>527880</v>
      </c>
      <c r="H1192" s="17">
        <v>0</v>
      </c>
      <c r="I1192" s="17">
        <v>0</v>
      </c>
      <c r="K1192" s="17">
        <v>527880</v>
      </c>
      <c r="N1192" s="14">
        <f t="shared" si="64"/>
        <v>527880</v>
      </c>
      <c r="O1192" s="15">
        <f t="shared" si="65"/>
        <v>0</v>
      </c>
      <c r="P1192" s="16">
        <v>2074621</v>
      </c>
      <c r="Q1192" s="17">
        <v>527880</v>
      </c>
      <c r="U1192" s="17">
        <v>0</v>
      </c>
      <c r="X1192" s="17">
        <v>0</v>
      </c>
      <c r="AG1192" s="15">
        <f t="shared" si="66"/>
        <v>0</v>
      </c>
      <c r="AI1192" t="s">
        <v>58</v>
      </c>
    </row>
    <row r="1193" spans="2:35" x14ac:dyDescent="0.25">
      <c r="B1193" t="s">
        <v>41</v>
      </c>
      <c r="D1193" s="16">
        <v>2074624</v>
      </c>
      <c r="E1193" s="13">
        <v>44357</v>
      </c>
      <c r="G1193" s="17">
        <v>527880</v>
      </c>
      <c r="H1193" s="17">
        <v>0</v>
      </c>
      <c r="I1193" s="17">
        <v>0</v>
      </c>
      <c r="K1193" s="17">
        <v>527880</v>
      </c>
      <c r="N1193" s="14">
        <f t="shared" si="64"/>
        <v>527880</v>
      </c>
      <c r="O1193" s="15">
        <f t="shared" si="65"/>
        <v>0</v>
      </c>
      <c r="P1193" s="16">
        <v>2074624</v>
      </c>
      <c r="Q1193" s="17">
        <v>527880</v>
      </c>
      <c r="U1193" s="17">
        <v>0</v>
      </c>
      <c r="X1193" s="17">
        <v>0</v>
      </c>
      <c r="AG1193" s="15">
        <f t="shared" si="66"/>
        <v>0</v>
      </c>
      <c r="AI1193" t="s">
        <v>58</v>
      </c>
    </row>
    <row r="1194" spans="2:35" x14ac:dyDescent="0.25">
      <c r="B1194" t="s">
        <v>41</v>
      </c>
      <c r="D1194" s="16">
        <v>2074689</v>
      </c>
      <c r="E1194" s="13">
        <v>44357</v>
      </c>
      <c r="G1194" s="17">
        <v>63369</v>
      </c>
      <c r="H1194" s="17">
        <v>0</v>
      </c>
      <c r="I1194" s="17">
        <v>0</v>
      </c>
      <c r="K1194" s="17">
        <v>63369</v>
      </c>
      <c r="N1194" s="14">
        <f t="shared" si="64"/>
        <v>63369</v>
      </c>
      <c r="O1194" s="15">
        <f t="shared" si="65"/>
        <v>0</v>
      </c>
      <c r="P1194" s="16">
        <v>2074689</v>
      </c>
      <c r="Q1194" s="17">
        <v>63369</v>
      </c>
      <c r="U1194" s="17">
        <v>0</v>
      </c>
      <c r="X1194" s="17">
        <v>0</v>
      </c>
      <c r="AG1194" s="15">
        <f t="shared" si="66"/>
        <v>0</v>
      </c>
      <c r="AI1194" t="s">
        <v>58</v>
      </c>
    </row>
    <row r="1195" spans="2:35" x14ac:dyDescent="0.25">
      <c r="B1195" t="s">
        <v>41</v>
      </c>
      <c r="D1195" s="16">
        <v>2074933</v>
      </c>
      <c r="E1195" s="13">
        <v>44357</v>
      </c>
      <c r="G1195" s="17">
        <v>63369</v>
      </c>
      <c r="H1195" s="17">
        <v>0</v>
      </c>
      <c r="I1195" s="17">
        <v>0</v>
      </c>
      <c r="K1195" s="17">
        <v>63369</v>
      </c>
      <c r="N1195" s="14">
        <f t="shared" si="64"/>
        <v>63369</v>
      </c>
      <c r="O1195" s="15">
        <f t="shared" si="65"/>
        <v>0</v>
      </c>
      <c r="P1195" s="16">
        <v>2074933</v>
      </c>
      <c r="Q1195" s="17">
        <v>63369</v>
      </c>
      <c r="U1195" s="17">
        <v>0</v>
      </c>
      <c r="X1195" s="17">
        <v>0</v>
      </c>
      <c r="AG1195" s="15">
        <f t="shared" si="66"/>
        <v>0</v>
      </c>
      <c r="AI1195" t="s">
        <v>58</v>
      </c>
    </row>
    <row r="1196" spans="2:35" x14ac:dyDescent="0.25">
      <c r="B1196" t="s">
        <v>41</v>
      </c>
      <c r="D1196" s="16">
        <v>2075361</v>
      </c>
      <c r="E1196" s="13">
        <v>44357</v>
      </c>
      <c r="G1196" s="17">
        <v>63369</v>
      </c>
      <c r="H1196" s="17">
        <v>0</v>
      </c>
      <c r="I1196" s="17">
        <v>0</v>
      </c>
      <c r="K1196" s="17">
        <v>63369</v>
      </c>
      <c r="N1196" s="14">
        <f t="shared" si="64"/>
        <v>63369</v>
      </c>
      <c r="O1196" s="15">
        <f t="shared" si="65"/>
        <v>0</v>
      </c>
      <c r="P1196" s="16">
        <v>2075361</v>
      </c>
      <c r="Q1196" s="17">
        <v>63369</v>
      </c>
      <c r="U1196" s="17">
        <v>0</v>
      </c>
      <c r="X1196" s="17">
        <v>0</v>
      </c>
      <c r="AG1196" s="15">
        <f t="shared" si="66"/>
        <v>0</v>
      </c>
      <c r="AI1196" t="s">
        <v>58</v>
      </c>
    </row>
    <row r="1197" spans="2:35" x14ac:dyDescent="0.25">
      <c r="B1197" t="s">
        <v>41</v>
      </c>
      <c r="D1197" s="16">
        <v>2075379</v>
      </c>
      <c r="E1197" s="13">
        <v>44351</v>
      </c>
      <c r="G1197" s="17">
        <v>4508545</v>
      </c>
      <c r="H1197" s="17">
        <v>0</v>
      </c>
      <c r="I1197" s="17">
        <v>0</v>
      </c>
      <c r="K1197" s="17">
        <v>4508545</v>
      </c>
      <c r="N1197" s="14">
        <f t="shared" si="64"/>
        <v>4508545</v>
      </c>
      <c r="O1197" s="15">
        <f t="shared" si="65"/>
        <v>0</v>
      </c>
      <c r="P1197" s="16">
        <v>2075379</v>
      </c>
      <c r="Q1197" s="17">
        <v>4508545</v>
      </c>
      <c r="U1197" s="17">
        <v>0</v>
      </c>
      <c r="X1197" s="17">
        <v>0</v>
      </c>
      <c r="AG1197" s="15">
        <f t="shared" si="66"/>
        <v>0</v>
      </c>
      <c r="AI1197" t="s">
        <v>58</v>
      </c>
    </row>
    <row r="1198" spans="2:35" x14ac:dyDescent="0.25">
      <c r="B1198" t="s">
        <v>41</v>
      </c>
      <c r="D1198" s="16">
        <v>2075644</v>
      </c>
      <c r="E1198" s="13">
        <v>44351</v>
      </c>
      <c r="G1198" s="17">
        <v>3137469</v>
      </c>
      <c r="H1198" s="17">
        <v>0</v>
      </c>
      <c r="I1198" s="17">
        <v>0</v>
      </c>
      <c r="K1198" s="17">
        <v>3137469</v>
      </c>
      <c r="N1198" s="14">
        <f t="shared" si="64"/>
        <v>3137469</v>
      </c>
      <c r="O1198" s="15">
        <f t="shared" si="65"/>
        <v>0</v>
      </c>
      <c r="P1198" s="16">
        <v>2075644</v>
      </c>
      <c r="Q1198" s="17">
        <v>3137469</v>
      </c>
      <c r="U1198" s="17">
        <v>0</v>
      </c>
      <c r="X1198" s="17">
        <v>0</v>
      </c>
      <c r="AG1198" s="15">
        <f t="shared" si="66"/>
        <v>0</v>
      </c>
      <c r="AI1198" t="s">
        <v>58</v>
      </c>
    </row>
    <row r="1199" spans="2:35" x14ac:dyDescent="0.25">
      <c r="B1199" t="s">
        <v>41</v>
      </c>
      <c r="D1199" s="16">
        <v>2075716</v>
      </c>
      <c r="E1199" s="13">
        <v>44357</v>
      </c>
      <c r="G1199" s="17">
        <v>244600</v>
      </c>
      <c r="H1199" s="17">
        <v>0</v>
      </c>
      <c r="I1199" s="17">
        <v>0</v>
      </c>
      <c r="K1199" s="17">
        <v>244600</v>
      </c>
      <c r="N1199" s="14">
        <f t="shared" si="64"/>
        <v>244600</v>
      </c>
      <c r="O1199" s="15">
        <f t="shared" si="65"/>
        <v>0</v>
      </c>
      <c r="P1199" s="16">
        <v>2075716</v>
      </c>
      <c r="Q1199" s="17">
        <v>244600</v>
      </c>
      <c r="U1199" s="17">
        <v>0</v>
      </c>
      <c r="X1199" s="17">
        <v>0</v>
      </c>
      <c r="AG1199" s="15">
        <f t="shared" si="66"/>
        <v>0</v>
      </c>
      <c r="AI1199" t="s">
        <v>58</v>
      </c>
    </row>
    <row r="1200" spans="2:35" x14ac:dyDescent="0.25">
      <c r="B1200" t="s">
        <v>41</v>
      </c>
      <c r="D1200" s="16">
        <v>2075724</v>
      </c>
      <c r="E1200" s="13">
        <v>44327</v>
      </c>
      <c r="G1200" s="17">
        <v>527880</v>
      </c>
      <c r="H1200" s="17">
        <v>0</v>
      </c>
      <c r="I1200" s="17">
        <v>0</v>
      </c>
      <c r="K1200" s="17">
        <v>527880</v>
      </c>
      <c r="N1200" s="14">
        <f t="shared" si="64"/>
        <v>527880</v>
      </c>
      <c r="O1200" s="15">
        <f t="shared" si="65"/>
        <v>0</v>
      </c>
      <c r="P1200" s="16">
        <v>2075724</v>
      </c>
      <c r="Q1200" s="17">
        <v>527880</v>
      </c>
      <c r="U1200" s="17">
        <v>0</v>
      </c>
      <c r="X1200" s="17">
        <v>0</v>
      </c>
      <c r="AG1200" s="15">
        <f t="shared" si="66"/>
        <v>0</v>
      </c>
      <c r="AI1200" t="s">
        <v>58</v>
      </c>
    </row>
    <row r="1201" spans="2:35" x14ac:dyDescent="0.25">
      <c r="B1201" t="s">
        <v>41</v>
      </c>
      <c r="D1201" s="16">
        <v>2075725</v>
      </c>
      <c r="E1201" s="13">
        <v>44327</v>
      </c>
      <c r="G1201" s="17">
        <v>527880</v>
      </c>
      <c r="H1201" s="17">
        <v>0</v>
      </c>
      <c r="I1201" s="17">
        <v>0</v>
      </c>
      <c r="K1201" s="17">
        <v>527880</v>
      </c>
      <c r="N1201" s="14">
        <f t="shared" si="64"/>
        <v>527880</v>
      </c>
      <c r="O1201" s="15">
        <f t="shared" si="65"/>
        <v>0</v>
      </c>
      <c r="P1201" s="16">
        <v>2075725</v>
      </c>
      <c r="Q1201" s="17">
        <v>527880</v>
      </c>
      <c r="U1201" s="17">
        <v>0</v>
      </c>
      <c r="X1201" s="17">
        <v>0</v>
      </c>
      <c r="AG1201" s="15">
        <f t="shared" si="66"/>
        <v>0</v>
      </c>
      <c r="AI1201" t="s">
        <v>58</v>
      </c>
    </row>
    <row r="1202" spans="2:35" x14ac:dyDescent="0.25">
      <c r="B1202" t="s">
        <v>41</v>
      </c>
      <c r="D1202" s="16">
        <v>2075914</v>
      </c>
      <c r="E1202" s="13">
        <v>44357</v>
      </c>
      <c r="G1202" s="17">
        <v>654103</v>
      </c>
      <c r="H1202" s="17">
        <v>0</v>
      </c>
      <c r="I1202" s="17">
        <v>0</v>
      </c>
      <c r="K1202" s="17">
        <v>654103</v>
      </c>
      <c r="N1202" s="14">
        <f t="shared" si="64"/>
        <v>654103</v>
      </c>
      <c r="O1202" s="15">
        <f t="shared" si="65"/>
        <v>0</v>
      </c>
      <c r="P1202" s="16">
        <v>2075914</v>
      </c>
      <c r="Q1202" s="17">
        <v>654103</v>
      </c>
      <c r="U1202" s="17">
        <v>0</v>
      </c>
      <c r="X1202" s="17">
        <v>0</v>
      </c>
      <c r="AG1202" s="15">
        <f t="shared" si="66"/>
        <v>0</v>
      </c>
      <c r="AI1202" t="s">
        <v>58</v>
      </c>
    </row>
    <row r="1203" spans="2:35" x14ac:dyDescent="0.25">
      <c r="B1203" t="s">
        <v>41</v>
      </c>
      <c r="D1203" s="16">
        <v>2076126</v>
      </c>
      <c r="E1203" s="13">
        <v>44386</v>
      </c>
      <c r="G1203" s="17">
        <v>85950</v>
      </c>
      <c r="H1203" s="17">
        <v>0</v>
      </c>
      <c r="I1203" s="17">
        <v>0</v>
      </c>
      <c r="K1203" s="17">
        <v>85950</v>
      </c>
      <c r="N1203" s="14">
        <f t="shared" si="64"/>
        <v>85950</v>
      </c>
      <c r="O1203" s="15">
        <f t="shared" si="65"/>
        <v>0</v>
      </c>
      <c r="P1203" s="16">
        <v>2076126</v>
      </c>
      <c r="Q1203" s="17">
        <v>85950</v>
      </c>
      <c r="U1203" s="17">
        <v>0</v>
      </c>
      <c r="X1203" s="17">
        <v>0</v>
      </c>
      <c r="AG1203" s="15">
        <f t="shared" si="66"/>
        <v>0</v>
      </c>
      <c r="AI1203" t="s">
        <v>58</v>
      </c>
    </row>
    <row r="1204" spans="2:35" x14ac:dyDescent="0.25">
      <c r="B1204" t="s">
        <v>41</v>
      </c>
      <c r="D1204" s="16">
        <v>2076282</v>
      </c>
      <c r="E1204" s="13">
        <v>44357</v>
      </c>
      <c r="G1204" s="17">
        <v>527880</v>
      </c>
      <c r="H1204" s="17">
        <v>0</v>
      </c>
      <c r="I1204" s="17">
        <v>0</v>
      </c>
      <c r="K1204" s="17">
        <v>527880</v>
      </c>
      <c r="N1204" s="14">
        <f t="shared" si="64"/>
        <v>527880</v>
      </c>
      <c r="O1204" s="15">
        <f t="shared" si="65"/>
        <v>0</v>
      </c>
      <c r="P1204" s="16">
        <v>2076282</v>
      </c>
      <c r="Q1204" s="17">
        <v>527880</v>
      </c>
      <c r="U1204" s="17">
        <v>0</v>
      </c>
      <c r="X1204" s="17">
        <v>0</v>
      </c>
      <c r="AG1204" s="15">
        <f t="shared" si="66"/>
        <v>0</v>
      </c>
      <c r="AI1204" t="s">
        <v>58</v>
      </c>
    </row>
    <row r="1205" spans="2:35" x14ac:dyDescent="0.25">
      <c r="B1205" t="s">
        <v>41</v>
      </c>
      <c r="D1205" s="16">
        <v>2076689</v>
      </c>
      <c r="E1205" s="13">
        <v>44351</v>
      </c>
      <c r="G1205" s="17">
        <v>322929</v>
      </c>
      <c r="H1205" s="17">
        <v>0</v>
      </c>
      <c r="I1205" s="17">
        <v>0</v>
      </c>
      <c r="K1205" s="17">
        <v>322929</v>
      </c>
      <c r="N1205" s="14">
        <f t="shared" si="64"/>
        <v>322929</v>
      </c>
      <c r="O1205" s="15">
        <f t="shared" si="65"/>
        <v>0</v>
      </c>
      <c r="P1205" s="16">
        <v>2076689</v>
      </c>
      <c r="Q1205" s="17">
        <v>322929</v>
      </c>
      <c r="U1205" s="17">
        <v>0</v>
      </c>
      <c r="X1205" s="17">
        <v>0</v>
      </c>
      <c r="AG1205" s="15">
        <f t="shared" si="66"/>
        <v>0</v>
      </c>
      <c r="AI1205" t="s">
        <v>58</v>
      </c>
    </row>
    <row r="1206" spans="2:35" x14ac:dyDescent="0.25">
      <c r="B1206" t="s">
        <v>41</v>
      </c>
      <c r="D1206" s="16">
        <v>2076702</v>
      </c>
      <c r="E1206" s="13">
        <v>44351</v>
      </c>
      <c r="G1206" s="17">
        <v>1611241</v>
      </c>
      <c r="H1206" s="17">
        <v>0</v>
      </c>
      <c r="I1206" s="17">
        <v>0</v>
      </c>
      <c r="K1206" s="17">
        <v>1611241</v>
      </c>
      <c r="N1206" s="14">
        <f t="shared" si="64"/>
        <v>1611241</v>
      </c>
      <c r="O1206" s="15">
        <f t="shared" si="65"/>
        <v>0</v>
      </c>
      <c r="P1206" s="16">
        <v>2076702</v>
      </c>
      <c r="Q1206" s="17">
        <v>1611241</v>
      </c>
      <c r="U1206" s="17">
        <v>0</v>
      </c>
      <c r="X1206" s="17">
        <v>0</v>
      </c>
      <c r="AG1206" s="15">
        <f t="shared" si="66"/>
        <v>0</v>
      </c>
      <c r="AI1206" t="s">
        <v>58</v>
      </c>
    </row>
    <row r="1207" spans="2:35" x14ac:dyDescent="0.25">
      <c r="B1207" t="s">
        <v>41</v>
      </c>
      <c r="D1207" s="16">
        <v>2076877</v>
      </c>
      <c r="E1207" s="13">
        <v>44327</v>
      </c>
      <c r="G1207" s="17">
        <v>95500</v>
      </c>
      <c r="H1207" s="17">
        <v>0</v>
      </c>
      <c r="I1207" s="17">
        <v>0</v>
      </c>
      <c r="K1207" s="17">
        <v>95500</v>
      </c>
      <c r="N1207" s="14">
        <f t="shared" si="64"/>
        <v>95500</v>
      </c>
      <c r="O1207" s="15">
        <f t="shared" si="65"/>
        <v>0</v>
      </c>
      <c r="P1207" s="16">
        <v>2076877</v>
      </c>
      <c r="Q1207" s="17">
        <v>95500</v>
      </c>
      <c r="U1207" s="17">
        <v>0</v>
      </c>
      <c r="X1207" s="17">
        <v>0</v>
      </c>
      <c r="AG1207" s="15">
        <f t="shared" si="66"/>
        <v>0</v>
      </c>
      <c r="AI1207" t="s">
        <v>58</v>
      </c>
    </row>
    <row r="1208" spans="2:35" x14ac:dyDescent="0.25">
      <c r="B1208" t="s">
        <v>41</v>
      </c>
      <c r="D1208" s="16">
        <v>2076923</v>
      </c>
      <c r="E1208" s="13">
        <v>44327</v>
      </c>
      <c r="G1208" s="17">
        <v>1714656</v>
      </c>
      <c r="H1208" s="17">
        <v>0</v>
      </c>
      <c r="I1208" s="17">
        <v>0</v>
      </c>
      <c r="K1208" s="17">
        <v>1714656</v>
      </c>
      <c r="N1208" s="14">
        <f t="shared" si="64"/>
        <v>1714656</v>
      </c>
      <c r="O1208" s="15">
        <f t="shared" si="65"/>
        <v>0</v>
      </c>
      <c r="P1208" s="16">
        <v>2076923</v>
      </c>
      <c r="Q1208" s="17">
        <v>1714656</v>
      </c>
      <c r="U1208" s="17">
        <v>0</v>
      </c>
      <c r="X1208" s="17">
        <v>0</v>
      </c>
      <c r="AG1208" s="15">
        <f t="shared" si="66"/>
        <v>0</v>
      </c>
      <c r="AI1208" t="s">
        <v>58</v>
      </c>
    </row>
    <row r="1209" spans="2:35" x14ac:dyDescent="0.25">
      <c r="B1209" t="s">
        <v>41</v>
      </c>
      <c r="D1209" s="16">
        <v>2077165</v>
      </c>
      <c r="E1209" s="13">
        <v>44357</v>
      </c>
      <c r="G1209" s="17">
        <v>63369</v>
      </c>
      <c r="H1209" s="17">
        <v>0</v>
      </c>
      <c r="I1209" s="17">
        <v>0</v>
      </c>
      <c r="K1209" s="17">
        <v>63369</v>
      </c>
      <c r="N1209" s="14">
        <f t="shared" si="64"/>
        <v>63369</v>
      </c>
      <c r="O1209" s="15">
        <f t="shared" si="65"/>
        <v>0</v>
      </c>
      <c r="P1209" s="16">
        <v>2077165</v>
      </c>
      <c r="Q1209" s="17">
        <v>63369</v>
      </c>
      <c r="U1209" s="17">
        <v>0</v>
      </c>
      <c r="X1209" s="17">
        <v>0</v>
      </c>
      <c r="AG1209" s="15">
        <f t="shared" si="66"/>
        <v>0</v>
      </c>
      <c r="AI1209" t="s">
        <v>58</v>
      </c>
    </row>
    <row r="1210" spans="2:35" x14ac:dyDescent="0.25">
      <c r="B1210" t="s">
        <v>41</v>
      </c>
      <c r="D1210" s="16">
        <v>2077274</v>
      </c>
      <c r="E1210" s="13">
        <v>44357</v>
      </c>
      <c r="G1210" s="17">
        <v>641700</v>
      </c>
      <c r="H1210" s="17">
        <v>0</v>
      </c>
      <c r="I1210" s="17">
        <v>0</v>
      </c>
      <c r="K1210" s="17">
        <v>641700</v>
      </c>
      <c r="N1210" s="14">
        <f t="shared" si="64"/>
        <v>641700</v>
      </c>
      <c r="O1210" s="15">
        <f t="shared" si="65"/>
        <v>0</v>
      </c>
      <c r="P1210" s="16">
        <v>2077274</v>
      </c>
      <c r="Q1210" s="17">
        <v>641700</v>
      </c>
      <c r="U1210" s="17">
        <v>0</v>
      </c>
      <c r="X1210" s="17">
        <v>0</v>
      </c>
      <c r="AG1210" s="15">
        <f t="shared" si="66"/>
        <v>0</v>
      </c>
      <c r="AI1210" t="s">
        <v>58</v>
      </c>
    </row>
    <row r="1211" spans="2:35" x14ac:dyDescent="0.25">
      <c r="B1211" t="s">
        <v>41</v>
      </c>
      <c r="D1211" s="16">
        <v>2077544</v>
      </c>
      <c r="E1211" s="13">
        <v>44357</v>
      </c>
      <c r="G1211" s="17">
        <v>63369</v>
      </c>
      <c r="H1211" s="17">
        <v>0</v>
      </c>
      <c r="I1211" s="17">
        <v>0</v>
      </c>
      <c r="K1211" s="17">
        <v>63369</v>
      </c>
      <c r="N1211" s="14">
        <f t="shared" si="64"/>
        <v>63369</v>
      </c>
      <c r="O1211" s="15">
        <f t="shared" si="65"/>
        <v>0</v>
      </c>
      <c r="P1211" s="16">
        <v>2077544</v>
      </c>
      <c r="Q1211" s="17">
        <v>63369</v>
      </c>
      <c r="U1211" s="17">
        <v>0</v>
      </c>
      <c r="X1211" s="17">
        <v>0</v>
      </c>
      <c r="AG1211" s="15">
        <f t="shared" si="66"/>
        <v>0</v>
      </c>
      <c r="AI1211" t="s">
        <v>58</v>
      </c>
    </row>
    <row r="1212" spans="2:35" x14ac:dyDescent="0.25">
      <c r="B1212" t="s">
        <v>41</v>
      </c>
      <c r="D1212" s="16">
        <v>2077742</v>
      </c>
      <c r="E1212" s="13">
        <v>44357</v>
      </c>
      <c r="G1212" s="17">
        <v>63369</v>
      </c>
      <c r="H1212" s="17">
        <v>0</v>
      </c>
      <c r="I1212" s="17">
        <v>0</v>
      </c>
      <c r="K1212" s="17">
        <v>63369</v>
      </c>
      <c r="N1212" s="14">
        <f t="shared" si="64"/>
        <v>63369</v>
      </c>
      <c r="O1212" s="15">
        <f t="shared" si="65"/>
        <v>0</v>
      </c>
      <c r="P1212" s="16">
        <v>2077742</v>
      </c>
      <c r="Q1212" s="17">
        <v>63369</v>
      </c>
      <c r="U1212" s="17">
        <v>0</v>
      </c>
      <c r="X1212" s="17">
        <v>0</v>
      </c>
      <c r="AG1212" s="15">
        <f t="shared" si="66"/>
        <v>0</v>
      </c>
      <c r="AI1212" t="s">
        <v>58</v>
      </c>
    </row>
    <row r="1213" spans="2:35" x14ac:dyDescent="0.25">
      <c r="B1213" t="s">
        <v>41</v>
      </c>
      <c r="D1213" s="16">
        <v>2077752</v>
      </c>
      <c r="E1213" s="13">
        <v>44357</v>
      </c>
      <c r="G1213" s="17">
        <v>63369</v>
      </c>
      <c r="H1213" s="17">
        <v>0</v>
      </c>
      <c r="I1213" s="17">
        <v>0</v>
      </c>
      <c r="K1213" s="17">
        <v>63369</v>
      </c>
      <c r="N1213" s="14">
        <f t="shared" si="64"/>
        <v>63369</v>
      </c>
      <c r="O1213" s="15">
        <f t="shared" si="65"/>
        <v>0</v>
      </c>
      <c r="P1213" s="16">
        <v>2077752</v>
      </c>
      <c r="Q1213" s="17">
        <v>63369</v>
      </c>
      <c r="U1213" s="17">
        <v>0</v>
      </c>
      <c r="X1213" s="17">
        <v>0</v>
      </c>
      <c r="AG1213" s="15">
        <f t="shared" si="66"/>
        <v>0</v>
      </c>
      <c r="AI1213" t="s">
        <v>58</v>
      </c>
    </row>
    <row r="1214" spans="2:35" x14ac:dyDescent="0.25">
      <c r="B1214" t="s">
        <v>41</v>
      </c>
      <c r="D1214" s="16">
        <v>2077860</v>
      </c>
      <c r="E1214" s="13">
        <v>44357</v>
      </c>
      <c r="G1214" s="17">
        <v>63369</v>
      </c>
      <c r="H1214" s="17">
        <v>0</v>
      </c>
      <c r="I1214" s="17">
        <v>0</v>
      </c>
      <c r="K1214" s="17">
        <v>63369</v>
      </c>
      <c r="N1214" s="14">
        <f t="shared" si="64"/>
        <v>63369</v>
      </c>
      <c r="O1214" s="15">
        <f t="shared" si="65"/>
        <v>0</v>
      </c>
      <c r="P1214" s="16">
        <v>2077860</v>
      </c>
      <c r="Q1214" s="17">
        <v>63369</v>
      </c>
      <c r="U1214" s="17">
        <v>0</v>
      </c>
      <c r="X1214" s="17">
        <v>0</v>
      </c>
      <c r="AG1214" s="15">
        <f t="shared" si="66"/>
        <v>0</v>
      </c>
      <c r="AI1214" t="s">
        <v>58</v>
      </c>
    </row>
    <row r="1215" spans="2:35" x14ac:dyDescent="0.25">
      <c r="B1215" t="s">
        <v>41</v>
      </c>
      <c r="D1215" s="16">
        <v>2078012</v>
      </c>
      <c r="E1215" s="13">
        <v>44351</v>
      </c>
      <c r="G1215" s="17">
        <v>1320237</v>
      </c>
      <c r="H1215" s="17">
        <v>0</v>
      </c>
      <c r="I1215" s="17">
        <v>0</v>
      </c>
      <c r="K1215" s="17">
        <v>1320237</v>
      </c>
      <c r="N1215" s="14">
        <f t="shared" si="64"/>
        <v>1320237</v>
      </c>
      <c r="O1215" s="15">
        <f t="shared" si="65"/>
        <v>0</v>
      </c>
      <c r="P1215" s="16">
        <v>2078012</v>
      </c>
      <c r="Q1215" s="17">
        <v>1320237</v>
      </c>
      <c r="U1215" s="17">
        <v>0</v>
      </c>
      <c r="X1215" s="17">
        <v>0</v>
      </c>
      <c r="AG1215" s="15">
        <f t="shared" si="66"/>
        <v>0</v>
      </c>
      <c r="AI1215" t="s">
        <v>58</v>
      </c>
    </row>
    <row r="1216" spans="2:35" x14ac:dyDescent="0.25">
      <c r="B1216" t="s">
        <v>41</v>
      </c>
      <c r="D1216" s="16">
        <v>2078122</v>
      </c>
      <c r="E1216" s="13">
        <v>44351</v>
      </c>
      <c r="G1216" s="17">
        <v>1421513</v>
      </c>
      <c r="H1216" s="17">
        <v>0</v>
      </c>
      <c r="I1216" s="17">
        <v>0</v>
      </c>
      <c r="K1216" s="17">
        <v>1421513</v>
      </c>
      <c r="N1216" s="14">
        <f t="shared" si="64"/>
        <v>1421513</v>
      </c>
      <c r="O1216" s="15">
        <f t="shared" si="65"/>
        <v>0</v>
      </c>
      <c r="P1216" s="16">
        <v>2078122</v>
      </c>
      <c r="Q1216" s="17">
        <v>1421513</v>
      </c>
      <c r="U1216" s="17">
        <v>0</v>
      </c>
      <c r="X1216" s="17">
        <v>0</v>
      </c>
      <c r="AG1216" s="15">
        <f t="shared" si="66"/>
        <v>0</v>
      </c>
      <c r="AI1216" t="s">
        <v>58</v>
      </c>
    </row>
    <row r="1217" spans="2:35" x14ac:dyDescent="0.25">
      <c r="B1217" t="s">
        <v>41</v>
      </c>
      <c r="D1217" s="16">
        <v>2078365</v>
      </c>
      <c r="E1217" s="13">
        <v>44357</v>
      </c>
      <c r="G1217" s="17">
        <v>63369</v>
      </c>
      <c r="H1217" s="17">
        <v>0</v>
      </c>
      <c r="I1217" s="17">
        <v>0</v>
      </c>
      <c r="K1217" s="17">
        <v>63369</v>
      </c>
      <c r="N1217" s="14">
        <f t="shared" si="64"/>
        <v>63369</v>
      </c>
      <c r="O1217" s="15">
        <f t="shared" si="65"/>
        <v>0</v>
      </c>
      <c r="P1217" s="16">
        <v>2078365</v>
      </c>
      <c r="Q1217" s="17">
        <v>63369</v>
      </c>
      <c r="U1217" s="17">
        <v>0</v>
      </c>
      <c r="X1217" s="17">
        <v>0</v>
      </c>
      <c r="AG1217" s="15">
        <f t="shared" si="66"/>
        <v>0</v>
      </c>
      <c r="AI1217" t="s">
        <v>58</v>
      </c>
    </row>
    <row r="1218" spans="2:35" x14ac:dyDescent="0.25">
      <c r="B1218" t="s">
        <v>41</v>
      </c>
      <c r="D1218" s="16">
        <v>2078391</v>
      </c>
      <c r="E1218" s="13">
        <v>44351</v>
      </c>
      <c r="G1218" s="17">
        <v>362287</v>
      </c>
      <c r="H1218" s="17">
        <v>0</v>
      </c>
      <c r="I1218" s="17">
        <v>0</v>
      </c>
      <c r="K1218" s="17">
        <v>362287</v>
      </c>
      <c r="N1218" s="14">
        <f t="shared" si="64"/>
        <v>362287</v>
      </c>
      <c r="O1218" s="15">
        <f t="shared" si="65"/>
        <v>0</v>
      </c>
      <c r="P1218" s="16">
        <v>2078391</v>
      </c>
      <c r="Q1218" s="17">
        <v>362287</v>
      </c>
      <c r="U1218" s="17">
        <v>0</v>
      </c>
      <c r="X1218" s="17">
        <v>0</v>
      </c>
      <c r="AG1218" s="15">
        <f t="shared" si="66"/>
        <v>0</v>
      </c>
      <c r="AI1218" t="s">
        <v>58</v>
      </c>
    </row>
    <row r="1219" spans="2:35" x14ac:dyDescent="0.25">
      <c r="B1219" t="s">
        <v>41</v>
      </c>
      <c r="D1219" s="16">
        <v>2078516</v>
      </c>
      <c r="E1219" s="13">
        <v>44327</v>
      </c>
      <c r="G1219" s="17">
        <v>56300</v>
      </c>
      <c r="H1219" s="17">
        <v>0</v>
      </c>
      <c r="I1219" s="17">
        <v>0</v>
      </c>
      <c r="K1219" s="17">
        <v>56300</v>
      </c>
      <c r="N1219" s="14">
        <f t="shared" si="64"/>
        <v>56300</v>
      </c>
      <c r="O1219" s="15">
        <f t="shared" si="65"/>
        <v>0</v>
      </c>
      <c r="P1219" s="16">
        <v>2078516</v>
      </c>
      <c r="Q1219" s="17">
        <v>56300</v>
      </c>
      <c r="U1219" s="17">
        <v>0</v>
      </c>
      <c r="X1219" s="17">
        <v>0</v>
      </c>
      <c r="AG1219" s="15">
        <f t="shared" si="66"/>
        <v>0</v>
      </c>
      <c r="AI1219" t="s">
        <v>58</v>
      </c>
    </row>
    <row r="1220" spans="2:35" x14ac:dyDescent="0.25">
      <c r="B1220" t="s">
        <v>41</v>
      </c>
      <c r="D1220" s="16">
        <v>2078540</v>
      </c>
      <c r="E1220" s="13">
        <v>44327</v>
      </c>
      <c r="G1220" s="17">
        <v>527880</v>
      </c>
      <c r="H1220" s="17">
        <v>0</v>
      </c>
      <c r="I1220" s="17">
        <v>0</v>
      </c>
      <c r="K1220" s="17">
        <v>527880</v>
      </c>
      <c r="N1220" s="14">
        <f t="shared" si="64"/>
        <v>527880</v>
      </c>
      <c r="O1220" s="15">
        <f t="shared" si="65"/>
        <v>0</v>
      </c>
      <c r="P1220" s="16">
        <v>2078540</v>
      </c>
      <c r="Q1220" s="17">
        <v>527880</v>
      </c>
      <c r="U1220" s="17">
        <v>0</v>
      </c>
      <c r="X1220" s="17">
        <v>0</v>
      </c>
      <c r="AG1220" s="15">
        <f t="shared" si="66"/>
        <v>0</v>
      </c>
      <c r="AI1220" t="s">
        <v>58</v>
      </c>
    </row>
    <row r="1221" spans="2:35" x14ac:dyDescent="0.25">
      <c r="B1221" t="s">
        <v>41</v>
      </c>
      <c r="D1221" s="16">
        <v>2078581</v>
      </c>
      <c r="E1221" s="13">
        <v>44327</v>
      </c>
      <c r="G1221" s="17">
        <v>204200</v>
      </c>
      <c r="H1221" s="17">
        <v>0</v>
      </c>
      <c r="I1221" s="17">
        <v>0</v>
      </c>
      <c r="K1221" s="17">
        <v>204200</v>
      </c>
      <c r="N1221" s="14">
        <f t="shared" si="64"/>
        <v>204200</v>
      </c>
      <c r="O1221" s="15">
        <f t="shared" si="65"/>
        <v>0</v>
      </c>
      <c r="P1221" s="16">
        <v>2078581</v>
      </c>
      <c r="Q1221" s="17">
        <v>204200</v>
      </c>
      <c r="U1221" s="17">
        <v>0</v>
      </c>
      <c r="X1221" s="17">
        <v>0</v>
      </c>
      <c r="AG1221" s="15">
        <f t="shared" si="66"/>
        <v>0</v>
      </c>
      <c r="AI1221" t="s">
        <v>58</v>
      </c>
    </row>
    <row r="1222" spans="2:35" x14ac:dyDescent="0.25">
      <c r="B1222" t="s">
        <v>41</v>
      </c>
      <c r="D1222" s="16">
        <v>2078633</v>
      </c>
      <c r="E1222" s="13">
        <v>44327</v>
      </c>
      <c r="G1222" s="17">
        <v>51300</v>
      </c>
      <c r="H1222" s="17">
        <v>0</v>
      </c>
      <c r="I1222" s="17">
        <v>0</v>
      </c>
      <c r="K1222" s="17">
        <v>51300</v>
      </c>
      <c r="N1222" s="14">
        <f t="shared" si="64"/>
        <v>51300</v>
      </c>
      <c r="O1222" s="15">
        <f t="shared" si="65"/>
        <v>0</v>
      </c>
      <c r="P1222" s="16">
        <v>2078633</v>
      </c>
      <c r="Q1222" s="17">
        <v>51300</v>
      </c>
      <c r="U1222" s="17">
        <v>0</v>
      </c>
      <c r="X1222" s="17">
        <v>0</v>
      </c>
      <c r="AG1222" s="15">
        <f t="shared" si="66"/>
        <v>0</v>
      </c>
      <c r="AI1222" t="s">
        <v>58</v>
      </c>
    </row>
    <row r="1223" spans="2:35" x14ac:dyDescent="0.25">
      <c r="B1223" t="s">
        <v>41</v>
      </c>
      <c r="D1223" s="16">
        <v>2078812</v>
      </c>
      <c r="E1223" s="13">
        <v>44327</v>
      </c>
      <c r="G1223" s="17">
        <v>140900</v>
      </c>
      <c r="H1223" s="17">
        <v>0</v>
      </c>
      <c r="I1223" s="17">
        <v>0</v>
      </c>
      <c r="K1223" s="17">
        <v>140900</v>
      </c>
      <c r="N1223" s="14">
        <f t="shared" si="64"/>
        <v>140900</v>
      </c>
      <c r="O1223" s="15">
        <f t="shared" si="65"/>
        <v>0</v>
      </c>
      <c r="P1223" s="16">
        <v>2078812</v>
      </c>
      <c r="Q1223" s="17">
        <v>140900</v>
      </c>
      <c r="U1223" s="17">
        <v>0</v>
      </c>
      <c r="X1223" s="17">
        <v>0</v>
      </c>
      <c r="AG1223" s="15">
        <f t="shared" si="66"/>
        <v>0</v>
      </c>
      <c r="AI1223" t="s">
        <v>58</v>
      </c>
    </row>
    <row r="1224" spans="2:35" x14ac:dyDescent="0.25">
      <c r="B1224" t="s">
        <v>41</v>
      </c>
      <c r="D1224" s="16">
        <v>2078832</v>
      </c>
      <c r="E1224" s="13">
        <v>44386</v>
      </c>
      <c r="G1224" s="17">
        <v>63369</v>
      </c>
      <c r="H1224" s="17">
        <v>0</v>
      </c>
      <c r="I1224" s="17">
        <v>0</v>
      </c>
      <c r="K1224" s="17">
        <v>63369</v>
      </c>
      <c r="N1224" s="14">
        <f t="shared" si="64"/>
        <v>63369</v>
      </c>
      <c r="O1224" s="15">
        <f t="shared" si="65"/>
        <v>0</v>
      </c>
      <c r="P1224" s="16">
        <v>2078832</v>
      </c>
      <c r="Q1224" s="17">
        <v>63369</v>
      </c>
      <c r="U1224" s="17">
        <v>0</v>
      </c>
      <c r="X1224" s="17">
        <v>0</v>
      </c>
      <c r="AG1224" s="15">
        <f t="shared" si="66"/>
        <v>0</v>
      </c>
      <c r="AI1224" t="s">
        <v>58</v>
      </c>
    </row>
    <row r="1225" spans="2:35" x14ac:dyDescent="0.25">
      <c r="B1225" t="s">
        <v>41</v>
      </c>
      <c r="D1225" s="16">
        <v>2078919</v>
      </c>
      <c r="E1225" s="13">
        <v>44328</v>
      </c>
      <c r="G1225" s="17">
        <v>579255</v>
      </c>
      <c r="H1225" s="17">
        <v>0</v>
      </c>
      <c r="I1225" s="17">
        <v>0</v>
      </c>
      <c r="K1225" s="17">
        <v>579255</v>
      </c>
      <c r="N1225" s="14">
        <f t="shared" si="64"/>
        <v>579255</v>
      </c>
      <c r="O1225" s="15">
        <f t="shared" si="65"/>
        <v>0</v>
      </c>
      <c r="P1225" s="16">
        <v>2078919</v>
      </c>
      <c r="Q1225" s="17">
        <v>579255</v>
      </c>
      <c r="U1225" s="17">
        <v>0</v>
      </c>
      <c r="X1225" s="17">
        <v>0</v>
      </c>
      <c r="AG1225" s="15">
        <f t="shared" si="66"/>
        <v>0</v>
      </c>
      <c r="AI1225" t="s">
        <v>58</v>
      </c>
    </row>
    <row r="1226" spans="2:35" x14ac:dyDescent="0.25">
      <c r="B1226" t="s">
        <v>41</v>
      </c>
      <c r="D1226" s="16">
        <v>2079023</v>
      </c>
      <c r="E1226" s="13">
        <v>44357</v>
      </c>
      <c r="G1226" s="17">
        <v>1414994</v>
      </c>
      <c r="H1226" s="17">
        <v>0</v>
      </c>
      <c r="I1226" s="17">
        <v>0</v>
      </c>
      <c r="K1226" s="17">
        <v>1414994</v>
      </c>
      <c r="N1226" s="14">
        <f t="shared" ref="N1226:N1289" si="67">J1226+K1226+L1226+M1226</f>
        <v>1414994</v>
      </c>
      <c r="O1226" s="15">
        <f t="shared" ref="O1226:O1289" si="68">+G1226-I1226-N1226</f>
        <v>0</v>
      </c>
      <c r="P1226" s="16">
        <v>2079023</v>
      </c>
      <c r="Q1226" s="17">
        <v>1414994</v>
      </c>
      <c r="U1226" s="17">
        <v>0</v>
      </c>
      <c r="X1226" s="17">
        <v>0</v>
      </c>
      <c r="AG1226" s="15">
        <f t="shared" ref="AG1226:AG1289" si="69">+G1226-I1226-N1226-R1226-Z1226-AC1226-S1226-U1226-AF1226-X1226</f>
        <v>0</v>
      </c>
      <c r="AI1226" t="s">
        <v>58</v>
      </c>
    </row>
    <row r="1227" spans="2:35" x14ac:dyDescent="0.25">
      <c r="B1227" t="s">
        <v>41</v>
      </c>
      <c r="D1227" s="16">
        <v>2079102</v>
      </c>
      <c r="E1227" s="13">
        <v>44327</v>
      </c>
      <c r="G1227" s="17">
        <v>203800</v>
      </c>
      <c r="H1227" s="17">
        <v>0</v>
      </c>
      <c r="I1227" s="17">
        <v>0</v>
      </c>
      <c r="K1227" s="17">
        <v>203800</v>
      </c>
      <c r="N1227" s="14">
        <f t="shared" si="67"/>
        <v>203800</v>
      </c>
      <c r="O1227" s="15">
        <f t="shared" si="68"/>
        <v>0</v>
      </c>
      <c r="P1227" s="16">
        <v>2079102</v>
      </c>
      <c r="Q1227" s="17">
        <v>203800</v>
      </c>
      <c r="U1227" s="17">
        <v>0</v>
      </c>
      <c r="X1227" s="17">
        <v>0</v>
      </c>
      <c r="AG1227" s="15">
        <f t="shared" si="69"/>
        <v>0</v>
      </c>
      <c r="AI1227" t="s">
        <v>58</v>
      </c>
    </row>
    <row r="1228" spans="2:35" x14ac:dyDescent="0.25">
      <c r="B1228" t="s">
        <v>41</v>
      </c>
      <c r="D1228" s="16">
        <v>2079164</v>
      </c>
      <c r="E1228" s="13">
        <v>44327</v>
      </c>
      <c r="G1228" s="17">
        <v>11807502</v>
      </c>
      <c r="H1228" s="17">
        <v>0</v>
      </c>
      <c r="I1228" s="17">
        <v>0</v>
      </c>
      <c r="K1228" s="17">
        <v>11807502</v>
      </c>
      <c r="N1228" s="14">
        <f t="shared" si="67"/>
        <v>11807502</v>
      </c>
      <c r="O1228" s="15">
        <f t="shared" si="68"/>
        <v>0</v>
      </c>
      <c r="P1228" s="16">
        <v>2079164</v>
      </c>
      <c r="Q1228" s="17">
        <v>11807502</v>
      </c>
      <c r="U1228" s="17">
        <v>0</v>
      </c>
      <c r="X1228" s="17">
        <v>0</v>
      </c>
      <c r="AG1228" s="15">
        <f t="shared" si="69"/>
        <v>0</v>
      </c>
      <c r="AI1228" t="s">
        <v>58</v>
      </c>
    </row>
    <row r="1229" spans="2:35" x14ac:dyDescent="0.25">
      <c r="B1229" t="s">
        <v>41</v>
      </c>
      <c r="D1229" s="16">
        <v>2079192</v>
      </c>
      <c r="E1229" s="13">
        <v>44327</v>
      </c>
      <c r="G1229" s="17">
        <v>527880</v>
      </c>
      <c r="H1229" s="17">
        <v>0</v>
      </c>
      <c r="I1229" s="17">
        <v>0</v>
      </c>
      <c r="K1229" s="17">
        <v>527880</v>
      </c>
      <c r="N1229" s="14">
        <f t="shared" si="67"/>
        <v>527880</v>
      </c>
      <c r="O1229" s="15">
        <f t="shared" si="68"/>
        <v>0</v>
      </c>
      <c r="P1229" s="16">
        <v>2079192</v>
      </c>
      <c r="Q1229" s="17">
        <v>527880</v>
      </c>
      <c r="U1229" s="17">
        <v>0</v>
      </c>
      <c r="X1229" s="17">
        <v>0</v>
      </c>
      <c r="AG1229" s="15">
        <f t="shared" si="69"/>
        <v>0</v>
      </c>
      <c r="AI1229" t="s">
        <v>58</v>
      </c>
    </row>
    <row r="1230" spans="2:35" x14ac:dyDescent="0.25">
      <c r="B1230" t="s">
        <v>41</v>
      </c>
      <c r="D1230" s="16">
        <v>2079371</v>
      </c>
      <c r="E1230" s="13">
        <v>44357</v>
      </c>
      <c r="G1230" s="17">
        <v>63369</v>
      </c>
      <c r="H1230" s="17">
        <v>0</v>
      </c>
      <c r="I1230" s="17">
        <v>0</v>
      </c>
      <c r="K1230" s="17">
        <v>63369</v>
      </c>
      <c r="N1230" s="14">
        <f t="shared" si="67"/>
        <v>63369</v>
      </c>
      <c r="O1230" s="15">
        <f t="shared" si="68"/>
        <v>0</v>
      </c>
      <c r="P1230" s="16">
        <v>2079371</v>
      </c>
      <c r="Q1230" s="17">
        <v>63369</v>
      </c>
      <c r="U1230" s="17">
        <v>0</v>
      </c>
      <c r="X1230" s="17">
        <v>0</v>
      </c>
      <c r="AG1230" s="15">
        <f t="shared" si="69"/>
        <v>0</v>
      </c>
      <c r="AI1230" t="s">
        <v>58</v>
      </c>
    </row>
    <row r="1231" spans="2:35" x14ac:dyDescent="0.25">
      <c r="B1231" t="s">
        <v>41</v>
      </c>
      <c r="D1231" s="16">
        <v>2079451</v>
      </c>
      <c r="E1231" s="13">
        <v>44386</v>
      </c>
      <c r="G1231" s="17">
        <v>63369</v>
      </c>
      <c r="H1231" s="17">
        <v>0</v>
      </c>
      <c r="I1231" s="17">
        <v>0</v>
      </c>
      <c r="K1231" s="17">
        <v>63369</v>
      </c>
      <c r="N1231" s="14">
        <f t="shared" si="67"/>
        <v>63369</v>
      </c>
      <c r="O1231" s="15">
        <f t="shared" si="68"/>
        <v>0</v>
      </c>
      <c r="P1231" s="16">
        <v>2079451</v>
      </c>
      <c r="Q1231" s="17">
        <v>63369</v>
      </c>
      <c r="U1231" s="17">
        <v>0</v>
      </c>
      <c r="X1231" s="17">
        <v>0</v>
      </c>
      <c r="AG1231" s="15">
        <f t="shared" si="69"/>
        <v>0</v>
      </c>
      <c r="AI1231" t="s">
        <v>58</v>
      </c>
    </row>
    <row r="1232" spans="2:35" x14ac:dyDescent="0.25">
      <c r="B1232" t="s">
        <v>41</v>
      </c>
      <c r="D1232" s="16">
        <v>2079508</v>
      </c>
      <c r="E1232" s="13">
        <v>44356</v>
      </c>
      <c r="G1232" s="17">
        <v>147769</v>
      </c>
      <c r="H1232" s="17">
        <v>0</v>
      </c>
      <c r="I1232" s="17">
        <v>0</v>
      </c>
      <c r="K1232" s="17">
        <v>147769</v>
      </c>
      <c r="N1232" s="14">
        <f t="shared" si="67"/>
        <v>147769</v>
      </c>
      <c r="O1232" s="15">
        <f t="shared" si="68"/>
        <v>0</v>
      </c>
      <c r="P1232" s="16">
        <v>2079508</v>
      </c>
      <c r="Q1232" s="17">
        <v>147769</v>
      </c>
      <c r="U1232" s="17">
        <v>0</v>
      </c>
      <c r="X1232" s="17">
        <v>0</v>
      </c>
      <c r="AG1232" s="15">
        <f t="shared" si="69"/>
        <v>0</v>
      </c>
      <c r="AI1232" t="s">
        <v>58</v>
      </c>
    </row>
    <row r="1233" spans="2:35" x14ac:dyDescent="0.25">
      <c r="B1233" t="s">
        <v>41</v>
      </c>
      <c r="D1233" s="16">
        <v>2079557</v>
      </c>
      <c r="E1233" s="13">
        <v>44327</v>
      </c>
      <c r="G1233" s="17">
        <v>769828</v>
      </c>
      <c r="H1233" s="17">
        <v>0</v>
      </c>
      <c r="I1233" s="17">
        <v>0</v>
      </c>
      <c r="K1233" s="17">
        <v>769828</v>
      </c>
      <c r="N1233" s="14">
        <f t="shared" si="67"/>
        <v>769828</v>
      </c>
      <c r="O1233" s="15">
        <f t="shared" si="68"/>
        <v>0</v>
      </c>
      <c r="P1233" s="16">
        <v>2079557</v>
      </c>
      <c r="Q1233" s="17">
        <v>769828</v>
      </c>
      <c r="U1233" s="17">
        <v>0</v>
      </c>
      <c r="X1233" s="17">
        <v>0</v>
      </c>
      <c r="AG1233" s="15">
        <f t="shared" si="69"/>
        <v>0</v>
      </c>
      <c r="AI1233" t="s">
        <v>58</v>
      </c>
    </row>
    <row r="1234" spans="2:35" x14ac:dyDescent="0.25">
      <c r="B1234" t="s">
        <v>41</v>
      </c>
      <c r="D1234" s="16">
        <v>2079563</v>
      </c>
      <c r="E1234" s="13">
        <v>44327</v>
      </c>
      <c r="G1234" s="17">
        <v>934645</v>
      </c>
      <c r="H1234" s="17">
        <v>0</v>
      </c>
      <c r="I1234" s="17">
        <v>0</v>
      </c>
      <c r="K1234" s="17">
        <v>934645</v>
      </c>
      <c r="N1234" s="14">
        <f t="shared" si="67"/>
        <v>934645</v>
      </c>
      <c r="O1234" s="15">
        <f t="shared" si="68"/>
        <v>0</v>
      </c>
      <c r="P1234" s="16">
        <v>2079563</v>
      </c>
      <c r="Q1234" s="17">
        <v>934645</v>
      </c>
      <c r="U1234" s="17">
        <v>0</v>
      </c>
      <c r="X1234" s="17">
        <v>0</v>
      </c>
      <c r="AG1234" s="15">
        <f t="shared" si="69"/>
        <v>0</v>
      </c>
      <c r="AI1234" t="s">
        <v>58</v>
      </c>
    </row>
    <row r="1235" spans="2:35" x14ac:dyDescent="0.25">
      <c r="B1235" t="s">
        <v>41</v>
      </c>
      <c r="D1235" s="16">
        <v>2079814</v>
      </c>
      <c r="E1235" s="13">
        <v>44327</v>
      </c>
      <c r="G1235" s="17">
        <v>63369</v>
      </c>
      <c r="H1235" s="17">
        <v>0</v>
      </c>
      <c r="I1235" s="17">
        <v>0</v>
      </c>
      <c r="K1235" s="17">
        <v>63369</v>
      </c>
      <c r="N1235" s="14">
        <f t="shared" si="67"/>
        <v>63369</v>
      </c>
      <c r="O1235" s="15">
        <f t="shared" si="68"/>
        <v>0</v>
      </c>
      <c r="P1235" s="16">
        <v>2079814</v>
      </c>
      <c r="Q1235" s="17">
        <v>63369</v>
      </c>
      <c r="U1235" s="17">
        <v>0</v>
      </c>
      <c r="X1235" s="17">
        <v>0</v>
      </c>
      <c r="AG1235" s="15">
        <f t="shared" si="69"/>
        <v>0</v>
      </c>
      <c r="AI1235" t="s">
        <v>58</v>
      </c>
    </row>
    <row r="1236" spans="2:35" x14ac:dyDescent="0.25">
      <c r="B1236" t="s">
        <v>41</v>
      </c>
      <c r="D1236" s="16">
        <v>2079816</v>
      </c>
      <c r="E1236" s="13">
        <v>44327</v>
      </c>
      <c r="G1236" s="17">
        <v>63369</v>
      </c>
      <c r="H1236" s="17">
        <v>0</v>
      </c>
      <c r="I1236" s="17">
        <v>0</v>
      </c>
      <c r="K1236" s="17">
        <v>63369</v>
      </c>
      <c r="N1236" s="14">
        <f t="shared" si="67"/>
        <v>63369</v>
      </c>
      <c r="O1236" s="15">
        <f t="shared" si="68"/>
        <v>0</v>
      </c>
      <c r="P1236" s="16">
        <v>2079816</v>
      </c>
      <c r="Q1236" s="17">
        <v>63369</v>
      </c>
      <c r="U1236" s="17">
        <v>0</v>
      </c>
      <c r="X1236" s="17">
        <v>0</v>
      </c>
      <c r="AG1236" s="15">
        <f t="shared" si="69"/>
        <v>0</v>
      </c>
      <c r="AI1236" t="s">
        <v>58</v>
      </c>
    </row>
    <row r="1237" spans="2:35" x14ac:dyDescent="0.25">
      <c r="B1237" t="s">
        <v>41</v>
      </c>
      <c r="D1237" s="16">
        <v>2079937</v>
      </c>
      <c r="E1237" s="13">
        <v>44357</v>
      </c>
      <c r="G1237" s="17">
        <v>894322</v>
      </c>
      <c r="H1237" s="17">
        <v>0</v>
      </c>
      <c r="I1237" s="17">
        <v>0</v>
      </c>
      <c r="K1237" s="17">
        <v>894322</v>
      </c>
      <c r="N1237" s="14">
        <f t="shared" si="67"/>
        <v>894322</v>
      </c>
      <c r="O1237" s="15">
        <f t="shared" si="68"/>
        <v>0</v>
      </c>
      <c r="P1237" s="16">
        <v>2079937</v>
      </c>
      <c r="Q1237" s="17">
        <v>894322</v>
      </c>
      <c r="U1237" s="17">
        <v>0</v>
      </c>
      <c r="X1237" s="17">
        <v>0</v>
      </c>
      <c r="AG1237" s="15">
        <f t="shared" si="69"/>
        <v>0</v>
      </c>
      <c r="AI1237" t="s">
        <v>58</v>
      </c>
    </row>
    <row r="1238" spans="2:35" x14ac:dyDescent="0.25">
      <c r="B1238" t="s">
        <v>41</v>
      </c>
      <c r="D1238" s="16">
        <v>2080087</v>
      </c>
      <c r="E1238" s="13">
        <v>44357</v>
      </c>
      <c r="G1238" s="17">
        <v>63369</v>
      </c>
      <c r="H1238" s="17">
        <v>0</v>
      </c>
      <c r="I1238" s="17">
        <v>0</v>
      </c>
      <c r="K1238" s="17">
        <v>63369</v>
      </c>
      <c r="N1238" s="14">
        <f t="shared" si="67"/>
        <v>63369</v>
      </c>
      <c r="O1238" s="15">
        <f t="shared" si="68"/>
        <v>0</v>
      </c>
      <c r="P1238" s="16">
        <v>2080087</v>
      </c>
      <c r="Q1238" s="17">
        <v>63369</v>
      </c>
      <c r="U1238" s="17">
        <v>0</v>
      </c>
      <c r="X1238" s="17">
        <v>0</v>
      </c>
      <c r="AG1238" s="15">
        <f t="shared" si="69"/>
        <v>0</v>
      </c>
      <c r="AI1238" t="s">
        <v>58</v>
      </c>
    </row>
    <row r="1239" spans="2:35" x14ac:dyDescent="0.25">
      <c r="B1239" t="s">
        <v>41</v>
      </c>
      <c r="D1239" s="16">
        <v>2081043</v>
      </c>
      <c r="E1239" s="13">
        <v>44356</v>
      </c>
      <c r="G1239" s="17">
        <v>63369</v>
      </c>
      <c r="H1239" s="17">
        <v>0</v>
      </c>
      <c r="I1239" s="17">
        <v>0</v>
      </c>
      <c r="K1239" s="17">
        <v>63369</v>
      </c>
      <c r="N1239" s="14">
        <f t="shared" si="67"/>
        <v>63369</v>
      </c>
      <c r="O1239" s="15">
        <f t="shared" si="68"/>
        <v>0</v>
      </c>
      <c r="P1239" s="16">
        <v>2081043</v>
      </c>
      <c r="Q1239" s="17">
        <v>63369</v>
      </c>
      <c r="U1239" s="17">
        <v>0</v>
      </c>
      <c r="X1239" s="17">
        <v>0</v>
      </c>
      <c r="AG1239" s="15">
        <f t="shared" si="69"/>
        <v>0</v>
      </c>
      <c r="AI1239" t="s">
        <v>58</v>
      </c>
    </row>
    <row r="1240" spans="2:35" x14ac:dyDescent="0.25">
      <c r="B1240" t="s">
        <v>41</v>
      </c>
      <c r="D1240" s="16">
        <v>2081064</v>
      </c>
      <c r="E1240" s="13">
        <v>44356</v>
      </c>
      <c r="G1240" s="17">
        <v>411068</v>
      </c>
      <c r="H1240" s="17">
        <v>0</v>
      </c>
      <c r="I1240" s="17">
        <v>0</v>
      </c>
      <c r="K1240" s="17">
        <v>411068</v>
      </c>
      <c r="N1240" s="14">
        <f t="shared" si="67"/>
        <v>411068</v>
      </c>
      <c r="O1240" s="15">
        <f t="shared" si="68"/>
        <v>0</v>
      </c>
      <c r="P1240" s="16">
        <v>2081064</v>
      </c>
      <c r="Q1240" s="17">
        <v>411068</v>
      </c>
      <c r="U1240" s="17">
        <v>0</v>
      </c>
      <c r="X1240" s="17">
        <v>0</v>
      </c>
      <c r="AG1240" s="15">
        <f t="shared" si="69"/>
        <v>0</v>
      </c>
      <c r="AI1240" t="s">
        <v>58</v>
      </c>
    </row>
    <row r="1241" spans="2:35" x14ac:dyDescent="0.25">
      <c r="B1241" t="s">
        <v>41</v>
      </c>
      <c r="D1241" s="16">
        <v>2081115</v>
      </c>
      <c r="E1241" s="13">
        <v>44351</v>
      </c>
      <c r="G1241" s="17">
        <v>1967573</v>
      </c>
      <c r="H1241" s="17">
        <v>0</v>
      </c>
      <c r="I1241" s="17">
        <v>0</v>
      </c>
      <c r="K1241" s="17">
        <v>1967573</v>
      </c>
      <c r="N1241" s="14">
        <f t="shared" si="67"/>
        <v>1967573</v>
      </c>
      <c r="O1241" s="15">
        <f t="shared" si="68"/>
        <v>0</v>
      </c>
      <c r="P1241" s="16">
        <v>2081115</v>
      </c>
      <c r="Q1241" s="17">
        <v>1967573</v>
      </c>
      <c r="U1241" s="17">
        <v>0</v>
      </c>
      <c r="X1241" s="17">
        <v>0</v>
      </c>
      <c r="AG1241" s="15">
        <f t="shared" si="69"/>
        <v>0</v>
      </c>
      <c r="AI1241" t="s">
        <v>58</v>
      </c>
    </row>
    <row r="1242" spans="2:35" x14ac:dyDescent="0.25">
      <c r="B1242" t="s">
        <v>41</v>
      </c>
      <c r="D1242" s="16">
        <v>2081139</v>
      </c>
      <c r="E1242" s="13">
        <v>44356</v>
      </c>
      <c r="G1242" s="17">
        <v>140132</v>
      </c>
      <c r="H1242" s="17">
        <v>0</v>
      </c>
      <c r="I1242" s="17">
        <v>0</v>
      </c>
      <c r="K1242" s="17">
        <v>140132</v>
      </c>
      <c r="N1242" s="14">
        <f t="shared" si="67"/>
        <v>140132</v>
      </c>
      <c r="O1242" s="15">
        <f t="shared" si="68"/>
        <v>0</v>
      </c>
      <c r="P1242" s="16">
        <v>2081139</v>
      </c>
      <c r="Q1242" s="17">
        <v>140132</v>
      </c>
      <c r="U1242" s="17">
        <v>0</v>
      </c>
      <c r="X1242" s="17">
        <v>0</v>
      </c>
      <c r="AG1242" s="15">
        <f t="shared" si="69"/>
        <v>0</v>
      </c>
      <c r="AI1242" t="s">
        <v>58</v>
      </c>
    </row>
    <row r="1243" spans="2:35" x14ac:dyDescent="0.25">
      <c r="B1243" t="s">
        <v>41</v>
      </c>
      <c r="D1243" s="16">
        <v>2081214</v>
      </c>
      <c r="E1243" s="13">
        <v>44357</v>
      </c>
      <c r="G1243" s="17">
        <v>139969</v>
      </c>
      <c r="H1243" s="17">
        <v>0</v>
      </c>
      <c r="I1243" s="17">
        <v>0</v>
      </c>
      <c r="K1243" s="17">
        <v>139969</v>
      </c>
      <c r="N1243" s="14">
        <f t="shared" si="67"/>
        <v>139969</v>
      </c>
      <c r="O1243" s="15">
        <f t="shared" si="68"/>
        <v>0</v>
      </c>
      <c r="P1243" s="16">
        <v>2081214</v>
      </c>
      <c r="Q1243" s="17">
        <v>139969</v>
      </c>
      <c r="U1243" s="17">
        <v>0</v>
      </c>
      <c r="X1243" s="17">
        <v>0</v>
      </c>
      <c r="AG1243" s="15">
        <f t="shared" si="69"/>
        <v>0</v>
      </c>
      <c r="AI1243" t="s">
        <v>58</v>
      </c>
    </row>
    <row r="1244" spans="2:35" x14ac:dyDescent="0.25">
      <c r="B1244" t="s">
        <v>41</v>
      </c>
      <c r="D1244" s="16">
        <v>2081248</v>
      </c>
      <c r="E1244" s="13">
        <v>44356</v>
      </c>
      <c r="G1244" s="17">
        <v>606602</v>
      </c>
      <c r="H1244" s="17">
        <v>0</v>
      </c>
      <c r="I1244" s="17">
        <v>0</v>
      </c>
      <c r="K1244" s="17">
        <v>606602</v>
      </c>
      <c r="N1244" s="14">
        <f t="shared" si="67"/>
        <v>606602</v>
      </c>
      <c r="O1244" s="15">
        <f t="shared" si="68"/>
        <v>0</v>
      </c>
      <c r="P1244" s="16">
        <v>2081248</v>
      </c>
      <c r="Q1244" s="17">
        <v>606602</v>
      </c>
      <c r="U1244" s="17">
        <v>0</v>
      </c>
      <c r="X1244" s="17">
        <v>0</v>
      </c>
      <c r="AG1244" s="15">
        <f t="shared" si="69"/>
        <v>0</v>
      </c>
      <c r="AI1244" t="s">
        <v>58</v>
      </c>
    </row>
    <row r="1245" spans="2:35" x14ac:dyDescent="0.25">
      <c r="B1245" t="s">
        <v>41</v>
      </c>
      <c r="D1245" s="16">
        <v>2081391</v>
      </c>
      <c r="E1245" s="13">
        <v>44357</v>
      </c>
      <c r="G1245" s="17">
        <v>63369</v>
      </c>
      <c r="H1245" s="17">
        <v>0</v>
      </c>
      <c r="I1245" s="17">
        <v>0</v>
      </c>
      <c r="K1245" s="17">
        <v>63369</v>
      </c>
      <c r="N1245" s="14">
        <f t="shared" si="67"/>
        <v>63369</v>
      </c>
      <c r="O1245" s="15">
        <f t="shared" si="68"/>
        <v>0</v>
      </c>
      <c r="P1245" s="16">
        <v>2081391</v>
      </c>
      <c r="Q1245" s="17">
        <v>63369</v>
      </c>
      <c r="U1245" s="17">
        <v>0</v>
      </c>
      <c r="X1245" s="17">
        <v>0</v>
      </c>
      <c r="AG1245" s="15">
        <f t="shared" si="69"/>
        <v>0</v>
      </c>
      <c r="AI1245" t="s">
        <v>58</v>
      </c>
    </row>
    <row r="1246" spans="2:35" x14ac:dyDescent="0.25">
      <c r="B1246" t="s">
        <v>41</v>
      </c>
      <c r="D1246" s="16">
        <v>2081538</v>
      </c>
      <c r="E1246" s="13">
        <v>44327</v>
      </c>
      <c r="G1246" s="17">
        <v>1810059</v>
      </c>
      <c r="H1246" s="17">
        <v>0</v>
      </c>
      <c r="I1246" s="17">
        <v>0</v>
      </c>
      <c r="K1246" s="17">
        <v>1810059</v>
      </c>
      <c r="N1246" s="14">
        <f t="shared" si="67"/>
        <v>1810059</v>
      </c>
      <c r="O1246" s="15">
        <f t="shared" si="68"/>
        <v>0</v>
      </c>
      <c r="P1246" s="16">
        <v>2081538</v>
      </c>
      <c r="Q1246" s="17">
        <v>1810059</v>
      </c>
      <c r="U1246" s="17">
        <v>0</v>
      </c>
      <c r="X1246" s="17">
        <v>0</v>
      </c>
      <c r="AG1246" s="15">
        <f t="shared" si="69"/>
        <v>0</v>
      </c>
      <c r="AI1246" t="s">
        <v>58</v>
      </c>
    </row>
    <row r="1247" spans="2:35" x14ac:dyDescent="0.25">
      <c r="B1247" t="s">
        <v>41</v>
      </c>
      <c r="D1247" s="16">
        <v>2081738</v>
      </c>
      <c r="E1247" s="13">
        <v>44351</v>
      </c>
      <c r="G1247" s="17">
        <v>809500</v>
      </c>
      <c r="H1247" s="17">
        <v>0</v>
      </c>
      <c r="I1247" s="17">
        <v>0</v>
      </c>
      <c r="K1247" s="17">
        <v>809500</v>
      </c>
      <c r="N1247" s="14">
        <f t="shared" si="67"/>
        <v>809500</v>
      </c>
      <c r="O1247" s="15">
        <f t="shared" si="68"/>
        <v>0</v>
      </c>
      <c r="P1247" s="16">
        <v>2081738</v>
      </c>
      <c r="Q1247" s="17">
        <v>809500</v>
      </c>
      <c r="U1247" s="17">
        <v>0</v>
      </c>
      <c r="X1247" s="17">
        <v>0</v>
      </c>
      <c r="AG1247" s="15">
        <f t="shared" si="69"/>
        <v>0</v>
      </c>
      <c r="AI1247" t="s">
        <v>58</v>
      </c>
    </row>
    <row r="1248" spans="2:35" x14ac:dyDescent="0.25">
      <c r="B1248" t="s">
        <v>41</v>
      </c>
      <c r="D1248" s="16">
        <v>2081815</v>
      </c>
      <c r="E1248" s="13">
        <v>44356</v>
      </c>
      <c r="G1248" s="17">
        <v>52400</v>
      </c>
      <c r="H1248" s="17">
        <v>0</v>
      </c>
      <c r="I1248" s="17">
        <v>0</v>
      </c>
      <c r="K1248" s="17">
        <v>52400</v>
      </c>
      <c r="N1248" s="14">
        <f t="shared" si="67"/>
        <v>52400</v>
      </c>
      <c r="O1248" s="15">
        <f t="shared" si="68"/>
        <v>0</v>
      </c>
      <c r="P1248" s="16">
        <v>2081815</v>
      </c>
      <c r="Q1248" s="17">
        <v>52400</v>
      </c>
      <c r="U1248" s="17">
        <v>0</v>
      </c>
      <c r="X1248" s="17">
        <v>0</v>
      </c>
      <c r="AG1248" s="15">
        <f t="shared" si="69"/>
        <v>0</v>
      </c>
      <c r="AI1248" t="s">
        <v>58</v>
      </c>
    </row>
    <row r="1249" spans="2:35" x14ac:dyDescent="0.25">
      <c r="B1249" t="s">
        <v>41</v>
      </c>
      <c r="D1249" s="16">
        <v>2081816</v>
      </c>
      <c r="E1249" s="13">
        <v>44351</v>
      </c>
      <c r="G1249" s="17">
        <v>362287</v>
      </c>
      <c r="H1249" s="17">
        <v>0</v>
      </c>
      <c r="I1249" s="17">
        <v>0</v>
      </c>
      <c r="K1249" s="17">
        <v>362287</v>
      </c>
      <c r="N1249" s="14">
        <f t="shared" si="67"/>
        <v>362287</v>
      </c>
      <c r="O1249" s="15">
        <f t="shared" si="68"/>
        <v>0</v>
      </c>
      <c r="P1249" s="16">
        <v>2081816</v>
      </c>
      <c r="Q1249" s="17">
        <v>362287</v>
      </c>
      <c r="U1249" s="17">
        <v>0</v>
      </c>
      <c r="X1249" s="17">
        <v>0</v>
      </c>
      <c r="AG1249" s="15">
        <f t="shared" si="69"/>
        <v>0</v>
      </c>
      <c r="AI1249" t="s">
        <v>58</v>
      </c>
    </row>
    <row r="1250" spans="2:35" x14ac:dyDescent="0.25">
      <c r="B1250" t="s">
        <v>41</v>
      </c>
      <c r="D1250" s="16">
        <v>2081958</v>
      </c>
      <c r="E1250" s="13">
        <v>44357</v>
      </c>
      <c r="G1250" s="17">
        <v>63369</v>
      </c>
      <c r="H1250" s="17">
        <v>0</v>
      </c>
      <c r="I1250" s="17">
        <v>0</v>
      </c>
      <c r="K1250" s="17">
        <v>63369</v>
      </c>
      <c r="N1250" s="14">
        <f t="shared" si="67"/>
        <v>63369</v>
      </c>
      <c r="O1250" s="15">
        <f t="shared" si="68"/>
        <v>0</v>
      </c>
      <c r="P1250" s="16">
        <v>2081958</v>
      </c>
      <c r="Q1250" s="17">
        <v>63369</v>
      </c>
      <c r="U1250" s="17">
        <v>0</v>
      </c>
      <c r="X1250" s="17">
        <v>0</v>
      </c>
      <c r="AG1250" s="15">
        <f t="shared" si="69"/>
        <v>0</v>
      </c>
      <c r="AI1250" t="s">
        <v>58</v>
      </c>
    </row>
    <row r="1251" spans="2:35" x14ac:dyDescent="0.25">
      <c r="B1251" t="s">
        <v>41</v>
      </c>
      <c r="D1251" s="16">
        <v>2082164</v>
      </c>
      <c r="E1251" s="13">
        <v>44351</v>
      </c>
      <c r="G1251" s="17">
        <v>1817051</v>
      </c>
      <c r="H1251" s="17">
        <v>0</v>
      </c>
      <c r="I1251" s="17">
        <v>0</v>
      </c>
      <c r="K1251" s="17">
        <v>1817051</v>
      </c>
      <c r="N1251" s="14">
        <f t="shared" si="67"/>
        <v>1817051</v>
      </c>
      <c r="O1251" s="15">
        <f t="shared" si="68"/>
        <v>0</v>
      </c>
      <c r="P1251" s="16">
        <v>2082164</v>
      </c>
      <c r="Q1251" s="17">
        <v>1817051</v>
      </c>
      <c r="U1251" s="17">
        <v>0</v>
      </c>
      <c r="X1251" s="17">
        <v>0</v>
      </c>
      <c r="AG1251" s="15">
        <f t="shared" si="69"/>
        <v>0</v>
      </c>
      <c r="AI1251" t="s">
        <v>58</v>
      </c>
    </row>
    <row r="1252" spans="2:35" x14ac:dyDescent="0.25">
      <c r="B1252" t="s">
        <v>41</v>
      </c>
      <c r="D1252" s="16">
        <v>2082296</v>
      </c>
      <c r="E1252" s="13">
        <v>44357</v>
      </c>
      <c r="G1252" s="17">
        <v>63369</v>
      </c>
      <c r="H1252" s="17">
        <v>0</v>
      </c>
      <c r="I1252" s="17">
        <v>0</v>
      </c>
      <c r="K1252" s="17">
        <v>63369</v>
      </c>
      <c r="N1252" s="14">
        <f t="shared" si="67"/>
        <v>63369</v>
      </c>
      <c r="O1252" s="15">
        <f t="shared" si="68"/>
        <v>0</v>
      </c>
      <c r="P1252" s="16">
        <v>2082296</v>
      </c>
      <c r="Q1252" s="17">
        <v>63369</v>
      </c>
      <c r="U1252" s="17">
        <v>0</v>
      </c>
      <c r="X1252" s="17">
        <v>0</v>
      </c>
      <c r="AG1252" s="15">
        <f t="shared" si="69"/>
        <v>0</v>
      </c>
      <c r="AI1252" t="s">
        <v>58</v>
      </c>
    </row>
    <row r="1253" spans="2:35" x14ac:dyDescent="0.25">
      <c r="B1253" t="s">
        <v>41</v>
      </c>
      <c r="D1253" s="16">
        <v>2082562</v>
      </c>
      <c r="E1253" s="13">
        <v>44357</v>
      </c>
      <c r="G1253" s="17">
        <v>56969</v>
      </c>
      <c r="H1253" s="17">
        <v>0</v>
      </c>
      <c r="I1253" s="17">
        <v>0</v>
      </c>
      <c r="K1253" s="17">
        <v>56969</v>
      </c>
      <c r="N1253" s="14">
        <f t="shared" si="67"/>
        <v>56969</v>
      </c>
      <c r="O1253" s="15">
        <f t="shared" si="68"/>
        <v>0</v>
      </c>
      <c r="P1253" s="16">
        <v>2082562</v>
      </c>
      <c r="Q1253" s="17">
        <v>56969</v>
      </c>
      <c r="U1253" s="17">
        <v>0</v>
      </c>
      <c r="X1253" s="17">
        <v>0</v>
      </c>
      <c r="AG1253" s="15">
        <f t="shared" si="69"/>
        <v>0</v>
      </c>
      <c r="AI1253" t="s">
        <v>58</v>
      </c>
    </row>
    <row r="1254" spans="2:35" x14ac:dyDescent="0.25">
      <c r="B1254" t="s">
        <v>41</v>
      </c>
      <c r="D1254" s="16">
        <v>2082855</v>
      </c>
      <c r="E1254" s="13">
        <v>44357</v>
      </c>
      <c r="G1254" s="17">
        <v>63369</v>
      </c>
      <c r="H1254" s="17">
        <v>0</v>
      </c>
      <c r="I1254" s="17">
        <v>0</v>
      </c>
      <c r="K1254" s="17">
        <v>63369</v>
      </c>
      <c r="N1254" s="14">
        <f t="shared" si="67"/>
        <v>63369</v>
      </c>
      <c r="O1254" s="15">
        <f t="shared" si="68"/>
        <v>0</v>
      </c>
      <c r="P1254" s="16">
        <v>2082855</v>
      </c>
      <c r="Q1254" s="17">
        <v>63369</v>
      </c>
      <c r="U1254" s="17">
        <v>0</v>
      </c>
      <c r="X1254" s="17">
        <v>0</v>
      </c>
      <c r="AG1254" s="15">
        <f t="shared" si="69"/>
        <v>0</v>
      </c>
      <c r="AI1254" t="s">
        <v>58</v>
      </c>
    </row>
    <row r="1255" spans="2:35" x14ac:dyDescent="0.25">
      <c r="B1255" t="s">
        <v>41</v>
      </c>
      <c r="D1255" s="16">
        <v>2082921</v>
      </c>
      <c r="E1255" s="13">
        <v>44351</v>
      </c>
      <c r="G1255" s="17">
        <v>3598111</v>
      </c>
      <c r="H1255" s="17">
        <v>0</v>
      </c>
      <c r="I1255" s="17">
        <v>0</v>
      </c>
      <c r="K1255" s="17">
        <v>3598111</v>
      </c>
      <c r="N1255" s="14">
        <f t="shared" si="67"/>
        <v>3598111</v>
      </c>
      <c r="O1255" s="15">
        <f t="shared" si="68"/>
        <v>0</v>
      </c>
      <c r="P1255" s="16">
        <v>2082921</v>
      </c>
      <c r="Q1255" s="17">
        <v>3598111</v>
      </c>
      <c r="U1255" s="17">
        <v>0</v>
      </c>
      <c r="X1255" s="17">
        <v>0</v>
      </c>
      <c r="AG1255" s="15">
        <f t="shared" si="69"/>
        <v>0</v>
      </c>
      <c r="AI1255" t="s">
        <v>58</v>
      </c>
    </row>
    <row r="1256" spans="2:35" x14ac:dyDescent="0.25">
      <c r="B1256" t="s">
        <v>41</v>
      </c>
      <c r="D1256" s="16">
        <v>2083310</v>
      </c>
      <c r="E1256" s="13">
        <v>44386</v>
      </c>
      <c r="G1256" s="17">
        <v>81302</v>
      </c>
      <c r="H1256" s="17">
        <v>0</v>
      </c>
      <c r="I1256" s="17">
        <v>0</v>
      </c>
      <c r="K1256" s="17">
        <v>81302</v>
      </c>
      <c r="N1256" s="14">
        <f t="shared" si="67"/>
        <v>81302</v>
      </c>
      <c r="O1256" s="15">
        <f t="shared" si="68"/>
        <v>0</v>
      </c>
      <c r="P1256" s="16">
        <v>2083310</v>
      </c>
      <c r="Q1256" s="17">
        <v>81302</v>
      </c>
      <c r="U1256" s="17">
        <v>0</v>
      </c>
      <c r="X1256" s="17">
        <v>0</v>
      </c>
      <c r="AG1256" s="15">
        <f t="shared" si="69"/>
        <v>0</v>
      </c>
      <c r="AI1256" t="s">
        <v>58</v>
      </c>
    </row>
    <row r="1257" spans="2:35" x14ac:dyDescent="0.25">
      <c r="B1257" t="s">
        <v>41</v>
      </c>
      <c r="D1257" s="16">
        <v>2083616</v>
      </c>
      <c r="E1257" s="13">
        <v>44351</v>
      </c>
      <c r="G1257" s="17">
        <v>586875</v>
      </c>
      <c r="H1257" s="17">
        <v>0</v>
      </c>
      <c r="I1257" s="17">
        <v>0</v>
      </c>
      <c r="K1257" s="17">
        <v>586875</v>
      </c>
      <c r="N1257" s="14">
        <f t="shared" si="67"/>
        <v>586875</v>
      </c>
      <c r="O1257" s="15">
        <f t="shared" si="68"/>
        <v>0</v>
      </c>
      <c r="P1257" s="16">
        <v>2083616</v>
      </c>
      <c r="Q1257" s="17">
        <v>586875</v>
      </c>
      <c r="U1257" s="17">
        <v>0</v>
      </c>
      <c r="X1257" s="17">
        <v>0</v>
      </c>
      <c r="AG1257" s="15">
        <f t="shared" si="69"/>
        <v>0</v>
      </c>
      <c r="AI1257" t="s">
        <v>58</v>
      </c>
    </row>
    <row r="1258" spans="2:35" x14ac:dyDescent="0.25">
      <c r="B1258" t="s">
        <v>41</v>
      </c>
      <c r="D1258" s="16">
        <v>2083628</v>
      </c>
      <c r="E1258" s="13">
        <v>44356</v>
      </c>
      <c r="G1258" s="17">
        <v>63369</v>
      </c>
      <c r="H1258" s="17">
        <v>0</v>
      </c>
      <c r="I1258" s="17">
        <v>0</v>
      </c>
      <c r="K1258" s="17">
        <v>63369</v>
      </c>
      <c r="N1258" s="14">
        <f t="shared" si="67"/>
        <v>63369</v>
      </c>
      <c r="O1258" s="15">
        <f t="shared" si="68"/>
        <v>0</v>
      </c>
      <c r="P1258" s="16">
        <v>2083628</v>
      </c>
      <c r="Q1258" s="17">
        <v>63369</v>
      </c>
      <c r="U1258" s="17">
        <v>0</v>
      </c>
      <c r="X1258" s="17">
        <v>0</v>
      </c>
      <c r="AG1258" s="15">
        <f t="shared" si="69"/>
        <v>0</v>
      </c>
      <c r="AI1258" t="s">
        <v>58</v>
      </c>
    </row>
    <row r="1259" spans="2:35" x14ac:dyDescent="0.25">
      <c r="B1259" t="s">
        <v>41</v>
      </c>
      <c r="D1259" s="16">
        <v>2083635</v>
      </c>
      <c r="E1259" s="13">
        <v>44356</v>
      </c>
      <c r="G1259" s="17">
        <v>107200</v>
      </c>
      <c r="H1259" s="17">
        <v>0</v>
      </c>
      <c r="I1259" s="17">
        <v>0</v>
      </c>
      <c r="K1259" s="17">
        <v>107200</v>
      </c>
      <c r="N1259" s="14">
        <f t="shared" si="67"/>
        <v>107200</v>
      </c>
      <c r="O1259" s="15">
        <f t="shared" si="68"/>
        <v>0</v>
      </c>
      <c r="P1259" s="16">
        <v>2083635</v>
      </c>
      <c r="Q1259" s="17">
        <v>107200</v>
      </c>
      <c r="U1259" s="17">
        <v>0</v>
      </c>
      <c r="X1259" s="17">
        <v>0</v>
      </c>
      <c r="AG1259" s="15">
        <f t="shared" si="69"/>
        <v>0</v>
      </c>
      <c r="AI1259" t="s">
        <v>58</v>
      </c>
    </row>
    <row r="1260" spans="2:35" x14ac:dyDescent="0.25">
      <c r="B1260" t="s">
        <v>41</v>
      </c>
      <c r="D1260" s="16">
        <v>2083671</v>
      </c>
      <c r="E1260" s="13">
        <v>44357</v>
      </c>
      <c r="G1260" s="17">
        <v>479652</v>
      </c>
      <c r="H1260" s="17">
        <v>0</v>
      </c>
      <c r="I1260" s="17">
        <v>0</v>
      </c>
      <c r="K1260" s="17">
        <v>479652</v>
      </c>
      <c r="N1260" s="14">
        <f t="shared" si="67"/>
        <v>479652</v>
      </c>
      <c r="O1260" s="15">
        <f t="shared" si="68"/>
        <v>0</v>
      </c>
      <c r="P1260" s="16">
        <v>2083671</v>
      </c>
      <c r="Q1260" s="17">
        <v>479652</v>
      </c>
      <c r="U1260" s="17">
        <v>0</v>
      </c>
      <c r="X1260" s="17">
        <v>0</v>
      </c>
      <c r="AG1260" s="15">
        <f t="shared" si="69"/>
        <v>0</v>
      </c>
      <c r="AI1260" t="s">
        <v>58</v>
      </c>
    </row>
    <row r="1261" spans="2:35" x14ac:dyDescent="0.25">
      <c r="B1261" t="s">
        <v>41</v>
      </c>
      <c r="D1261" s="16">
        <v>2084579</v>
      </c>
      <c r="E1261" s="13">
        <v>44357</v>
      </c>
      <c r="G1261" s="17">
        <v>356947</v>
      </c>
      <c r="H1261" s="17">
        <v>0</v>
      </c>
      <c r="I1261" s="17">
        <v>0</v>
      </c>
      <c r="K1261" s="17">
        <v>356947</v>
      </c>
      <c r="N1261" s="14">
        <f t="shared" si="67"/>
        <v>356947</v>
      </c>
      <c r="O1261" s="15">
        <f t="shared" si="68"/>
        <v>0</v>
      </c>
      <c r="P1261" s="16">
        <v>2084579</v>
      </c>
      <c r="Q1261" s="17">
        <v>356947</v>
      </c>
      <c r="U1261" s="17">
        <v>0</v>
      </c>
      <c r="X1261" s="17">
        <v>0</v>
      </c>
      <c r="AG1261" s="15">
        <f t="shared" si="69"/>
        <v>0</v>
      </c>
      <c r="AI1261" t="s">
        <v>58</v>
      </c>
    </row>
    <row r="1262" spans="2:35" x14ac:dyDescent="0.25">
      <c r="B1262" t="s">
        <v>41</v>
      </c>
      <c r="D1262" s="16">
        <v>2085138</v>
      </c>
      <c r="E1262" s="13">
        <v>44357</v>
      </c>
      <c r="G1262" s="17">
        <v>527880</v>
      </c>
      <c r="H1262" s="17">
        <v>0</v>
      </c>
      <c r="I1262" s="17">
        <v>0</v>
      </c>
      <c r="K1262" s="17">
        <v>527880</v>
      </c>
      <c r="N1262" s="14">
        <f t="shared" si="67"/>
        <v>527880</v>
      </c>
      <c r="O1262" s="15">
        <f t="shared" si="68"/>
        <v>0</v>
      </c>
      <c r="P1262" s="16">
        <v>2085138</v>
      </c>
      <c r="Q1262" s="17">
        <v>527880</v>
      </c>
      <c r="U1262" s="17">
        <v>0</v>
      </c>
      <c r="X1262" s="17">
        <v>0</v>
      </c>
      <c r="AG1262" s="15">
        <f t="shared" si="69"/>
        <v>0</v>
      </c>
      <c r="AI1262" t="s">
        <v>58</v>
      </c>
    </row>
    <row r="1263" spans="2:35" x14ac:dyDescent="0.25">
      <c r="B1263" t="s">
        <v>41</v>
      </c>
      <c r="D1263" s="16">
        <v>2085145</v>
      </c>
      <c r="E1263" s="13">
        <v>44356</v>
      </c>
      <c r="G1263" s="17">
        <v>527880</v>
      </c>
      <c r="H1263" s="17">
        <v>0</v>
      </c>
      <c r="I1263" s="17">
        <v>0</v>
      </c>
      <c r="K1263" s="17">
        <v>527880</v>
      </c>
      <c r="N1263" s="14">
        <f t="shared" si="67"/>
        <v>527880</v>
      </c>
      <c r="O1263" s="15">
        <f t="shared" si="68"/>
        <v>0</v>
      </c>
      <c r="P1263" s="16">
        <v>2085145</v>
      </c>
      <c r="Q1263" s="17">
        <v>527880</v>
      </c>
      <c r="U1263" s="17">
        <v>0</v>
      </c>
      <c r="X1263" s="17">
        <v>0</v>
      </c>
      <c r="AG1263" s="15">
        <f t="shared" si="69"/>
        <v>0</v>
      </c>
      <c r="AI1263" t="s">
        <v>58</v>
      </c>
    </row>
    <row r="1264" spans="2:35" x14ac:dyDescent="0.25">
      <c r="B1264" t="s">
        <v>41</v>
      </c>
      <c r="D1264" s="16">
        <v>2085341</v>
      </c>
      <c r="E1264" s="13">
        <v>44357</v>
      </c>
      <c r="G1264" s="17">
        <v>72700</v>
      </c>
      <c r="H1264" s="17">
        <v>0</v>
      </c>
      <c r="I1264" s="17">
        <v>0</v>
      </c>
      <c r="K1264" s="17">
        <v>72700</v>
      </c>
      <c r="N1264" s="14">
        <f t="shared" si="67"/>
        <v>72700</v>
      </c>
      <c r="O1264" s="15">
        <f t="shared" si="68"/>
        <v>0</v>
      </c>
      <c r="P1264" s="16">
        <v>2085341</v>
      </c>
      <c r="Q1264" s="17">
        <v>72700</v>
      </c>
      <c r="U1264" s="17">
        <v>0</v>
      </c>
      <c r="X1264" s="17">
        <v>0</v>
      </c>
      <c r="AG1264" s="15">
        <f t="shared" si="69"/>
        <v>0</v>
      </c>
      <c r="AI1264" t="s">
        <v>58</v>
      </c>
    </row>
    <row r="1265" spans="2:35" x14ac:dyDescent="0.25">
      <c r="B1265" t="s">
        <v>41</v>
      </c>
      <c r="D1265" s="16">
        <v>2085435</v>
      </c>
      <c r="E1265" s="13">
        <v>44356</v>
      </c>
      <c r="G1265" s="17">
        <v>63369</v>
      </c>
      <c r="H1265" s="17">
        <v>0</v>
      </c>
      <c r="I1265" s="17">
        <v>0</v>
      </c>
      <c r="K1265" s="17">
        <v>63369</v>
      </c>
      <c r="N1265" s="14">
        <f t="shared" si="67"/>
        <v>63369</v>
      </c>
      <c r="O1265" s="15">
        <f t="shared" si="68"/>
        <v>0</v>
      </c>
      <c r="P1265" s="16">
        <v>2085435</v>
      </c>
      <c r="Q1265" s="17">
        <v>63369</v>
      </c>
      <c r="U1265" s="17">
        <v>0</v>
      </c>
      <c r="X1265" s="17">
        <v>0</v>
      </c>
      <c r="AG1265" s="15">
        <f t="shared" si="69"/>
        <v>0</v>
      </c>
      <c r="AI1265" t="s">
        <v>58</v>
      </c>
    </row>
    <row r="1266" spans="2:35" x14ac:dyDescent="0.25">
      <c r="B1266" t="s">
        <v>41</v>
      </c>
      <c r="D1266" s="16">
        <v>2085549</v>
      </c>
      <c r="E1266" s="13">
        <v>44357</v>
      </c>
      <c r="G1266" s="17">
        <v>140132</v>
      </c>
      <c r="H1266" s="17">
        <v>0</v>
      </c>
      <c r="I1266" s="17">
        <v>0</v>
      </c>
      <c r="K1266" s="17">
        <v>140132</v>
      </c>
      <c r="N1266" s="14">
        <f t="shared" si="67"/>
        <v>140132</v>
      </c>
      <c r="O1266" s="15">
        <f t="shared" si="68"/>
        <v>0</v>
      </c>
      <c r="P1266" s="16">
        <v>2085549</v>
      </c>
      <c r="Q1266" s="17">
        <v>140132</v>
      </c>
      <c r="U1266" s="17">
        <v>0</v>
      </c>
      <c r="X1266" s="17">
        <v>0</v>
      </c>
      <c r="AG1266" s="15">
        <f t="shared" si="69"/>
        <v>0</v>
      </c>
      <c r="AI1266" t="s">
        <v>58</v>
      </c>
    </row>
    <row r="1267" spans="2:35" x14ac:dyDescent="0.25">
      <c r="B1267" t="s">
        <v>41</v>
      </c>
      <c r="D1267" s="16">
        <v>2085551</v>
      </c>
      <c r="E1267" s="13">
        <v>44357</v>
      </c>
      <c r="G1267" s="17">
        <v>63369</v>
      </c>
      <c r="H1267" s="17">
        <v>0</v>
      </c>
      <c r="I1267" s="17">
        <v>0</v>
      </c>
      <c r="K1267" s="17">
        <v>63369</v>
      </c>
      <c r="N1267" s="14">
        <f t="shared" si="67"/>
        <v>63369</v>
      </c>
      <c r="O1267" s="15">
        <f t="shared" si="68"/>
        <v>0</v>
      </c>
      <c r="P1267" s="16">
        <v>2085551</v>
      </c>
      <c r="Q1267" s="17">
        <v>63369</v>
      </c>
      <c r="U1267" s="17">
        <v>0</v>
      </c>
      <c r="X1267" s="17">
        <v>0</v>
      </c>
      <c r="AG1267" s="15">
        <f t="shared" si="69"/>
        <v>0</v>
      </c>
      <c r="AI1267" t="s">
        <v>58</v>
      </c>
    </row>
    <row r="1268" spans="2:35" x14ac:dyDescent="0.25">
      <c r="B1268" t="s">
        <v>41</v>
      </c>
      <c r="D1268" s="16">
        <v>2085560</v>
      </c>
      <c r="E1268" s="13">
        <v>44357</v>
      </c>
      <c r="G1268" s="17">
        <v>63369</v>
      </c>
      <c r="H1268" s="17">
        <v>0</v>
      </c>
      <c r="I1268" s="17">
        <v>0</v>
      </c>
      <c r="K1268" s="17">
        <v>63369</v>
      </c>
      <c r="N1268" s="14">
        <f t="shared" si="67"/>
        <v>63369</v>
      </c>
      <c r="O1268" s="15">
        <f t="shared" si="68"/>
        <v>0</v>
      </c>
      <c r="P1268" s="16">
        <v>2085560</v>
      </c>
      <c r="Q1268" s="17">
        <v>63369</v>
      </c>
      <c r="U1268" s="17">
        <v>0</v>
      </c>
      <c r="X1268" s="17">
        <v>0</v>
      </c>
      <c r="AG1268" s="15">
        <f t="shared" si="69"/>
        <v>0</v>
      </c>
      <c r="AI1268" t="s">
        <v>58</v>
      </c>
    </row>
    <row r="1269" spans="2:35" x14ac:dyDescent="0.25">
      <c r="B1269" t="s">
        <v>41</v>
      </c>
      <c r="D1269" s="16">
        <v>2085570</v>
      </c>
      <c r="E1269" s="13">
        <v>44357</v>
      </c>
      <c r="G1269" s="17">
        <v>51300</v>
      </c>
      <c r="H1269" s="17">
        <v>0</v>
      </c>
      <c r="I1269" s="17">
        <v>0</v>
      </c>
      <c r="K1269" s="17">
        <v>51300</v>
      </c>
      <c r="N1269" s="14">
        <f t="shared" si="67"/>
        <v>51300</v>
      </c>
      <c r="O1269" s="15">
        <f t="shared" si="68"/>
        <v>0</v>
      </c>
      <c r="P1269" s="16">
        <v>2085570</v>
      </c>
      <c r="Q1269" s="17">
        <v>51300</v>
      </c>
      <c r="U1269" s="17">
        <v>0</v>
      </c>
      <c r="X1269" s="17">
        <v>0</v>
      </c>
      <c r="AG1269" s="15">
        <f t="shared" si="69"/>
        <v>0</v>
      </c>
      <c r="AI1269" t="s">
        <v>58</v>
      </c>
    </row>
    <row r="1270" spans="2:35" x14ac:dyDescent="0.25">
      <c r="B1270" t="s">
        <v>41</v>
      </c>
      <c r="D1270" s="16">
        <v>2085682</v>
      </c>
      <c r="E1270" s="13">
        <v>44356</v>
      </c>
      <c r="G1270" s="17">
        <v>63369</v>
      </c>
      <c r="H1270" s="17">
        <v>0</v>
      </c>
      <c r="I1270" s="17">
        <v>0</v>
      </c>
      <c r="K1270" s="17">
        <v>63369</v>
      </c>
      <c r="N1270" s="14">
        <f t="shared" si="67"/>
        <v>63369</v>
      </c>
      <c r="O1270" s="15">
        <f t="shared" si="68"/>
        <v>0</v>
      </c>
      <c r="P1270" s="16">
        <v>2085682</v>
      </c>
      <c r="Q1270" s="17">
        <v>63369</v>
      </c>
      <c r="U1270" s="17">
        <v>0</v>
      </c>
      <c r="X1270" s="17">
        <v>0</v>
      </c>
      <c r="AG1270" s="15">
        <f t="shared" si="69"/>
        <v>0</v>
      </c>
      <c r="AI1270" t="s">
        <v>58</v>
      </c>
    </row>
    <row r="1271" spans="2:35" x14ac:dyDescent="0.25">
      <c r="B1271" t="s">
        <v>41</v>
      </c>
      <c r="D1271" s="16">
        <v>2086297</v>
      </c>
      <c r="E1271" s="13">
        <v>44356</v>
      </c>
      <c r="G1271" s="17">
        <v>63369</v>
      </c>
      <c r="H1271" s="17">
        <v>0</v>
      </c>
      <c r="I1271" s="17">
        <v>0</v>
      </c>
      <c r="K1271" s="17">
        <v>63369</v>
      </c>
      <c r="N1271" s="14">
        <f t="shared" si="67"/>
        <v>63369</v>
      </c>
      <c r="O1271" s="15">
        <f t="shared" si="68"/>
        <v>0</v>
      </c>
      <c r="P1271" s="16">
        <v>2086297</v>
      </c>
      <c r="Q1271" s="17">
        <v>63369</v>
      </c>
      <c r="U1271" s="17">
        <v>0</v>
      </c>
      <c r="X1271" s="17">
        <v>0</v>
      </c>
      <c r="AG1271" s="15">
        <f t="shared" si="69"/>
        <v>0</v>
      </c>
      <c r="AI1271" t="s">
        <v>58</v>
      </c>
    </row>
    <row r="1272" spans="2:35" x14ac:dyDescent="0.25">
      <c r="B1272" t="s">
        <v>41</v>
      </c>
      <c r="D1272" s="16">
        <v>2086316</v>
      </c>
      <c r="E1272" s="13">
        <v>44356</v>
      </c>
      <c r="G1272" s="17">
        <v>63369</v>
      </c>
      <c r="H1272" s="17">
        <v>0</v>
      </c>
      <c r="I1272" s="17">
        <v>0</v>
      </c>
      <c r="K1272" s="17">
        <v>63369</v>
      </c>
      <c r="N1272" s="14">
        <f t="shared" si="67"/>
        <v>63369</v>
      </c>
      <c r="O1272" s="15">
        <f t="shared" si="68"/>
        <v>0</v>
      </c>
      <c r="P1272" s="16">
        <v>2086316</v>
      </c>
      <c r="Q1272" s="17">
        <v>63369</v>
      </c>
      <c r="U1272" s="17">
        <v>0</v>
      </c>
      <c r="X1272" s="17">
        <v>0</v>
      </c>
      <c r="AG1272" s="15">
        <f t="shared" si="69"/>
        <v>0</v>
      </c>
      <c r="AI1272" t="s">
        <v>58</v>
      </c>
    </row>
    <row r="1273" spans="2:35" x14ac:dyDescent="0.25">
      <c r="B1273" t="s">
        <v>41</v>
      </c>
      <c r="D1273" s="16">
        <v>2086522</v>
      </c>
      <c r="E1273" s="13">
        <v>44357</v>
      </c>
      <c r="G1273" s="17">
        <v>63369</v>
      </c>
      <c r="H1273" s="17">
        <v>0</v>
      </c>
      <c r="I1273" s="17">
        <v>0</v>
      </c>
      <c r="K1273" s="17">
        <v>63369</v>
      </c>
      <c r="N1273" s="14">
        <f t="shared" si="67"/>
        <v>63369</v>
      </c>
      <c r="O1273" s="15">
        <f t="shared" si="68"/>
        <v>0</v>
      </c>
      <c r="P1273" s="16">
        <v>2086522</v>
      </c>
      <c r="Q1273" s="17">
        <v>63369</v>
      </c>
      <c r="U1273" s="17">
        <v>0</v>
      </c>
      <c r="X1273" s="17">
        <v>0</v>
      </c>
      <c r="AG1273" s="15">
        <f t="shared" si="69"/>
        <v>0</v>
      </c>
      <c r="AI1273" t="s">
        <v>58</v>
      </c>
    </row>
    <row r="1274" spans="2:35" x14ac:dyDescent="0.25">
      <c r="B1274" t="s">
        <v>41</v>
      </c>
      <c r="D1274" s="16">
        <v>2086654</v>
      </c>
      <c r="E1274" s="13">
        <v>44356</v>
      </c>
      <c r="G1274" s="17">
        <v>63369</v>
      </c>
      <c r="H1274" s="17">
        <v>0</v>
      </c>
      <c r="I1274" s="17">
        <v>0</v>
      </c>
      <c r="K1274" s="17">
        <v>63369</v>
      </c>
      <c r="N1274" s="14">
        <f t="shared" si="67"/>
        <v>63369</v>
      </c>
      <c r="O1274" s="15">
        <f t="shared" si="68"/>
        <v>0</v>
      </c>
      <c r="P1274" s="16">
        <v>2086654</v>
      </c>
      <c r="Q1274" s="17">
        <v>63369</v>
      </c>
      <c r="U1274" s="17">
        <v>0</v>
      </c>
      <c r="X1274" s="17">
        <v>0</v>
      </c>
      <c r="AG1274" s="15">
        <f t="shared" si="69"/>
        <v>0</v>
      </c>
      <c r="AI1274" t="s">
        <v>58</v>
      </c>
    </row>
    <row r="1275" spans="2:35" x14ac:dyDescent="0.25">
      <c r="B1275" t="s">
        <v>41</v>
      </c>
      <c r="D1275" s="16">
        <v>2086686</v>
      </c>
      <c r="E1275" s="13">
        <v>44356</v>
      </c>
      <c r="G1275" s="17">
        <v>63369</v>
      </c>
      <c r="H1275" s="17">
        <v>0</v>
      </c>
      <c r="I1275" s="17">
        <v>0</v>
      </c>
      <c r="K1275" s="17">
        <v>63369</v>
      </c>
      <c r="N1275" s="14">
        <f t="shared" si="67"/>
        <v>63369</v>
      </c>
      <c r="O1275" s="15">
        <f t="shared" si="68"/>
        <v>0</v>
      </c>
      <c r="P1275" s="16">
        <v>2086686</v>
      </c>
      <c r="Q1275" s="17">
        <v>63369</v>
      </c>
      <c r="U1275" s="17">
        <v>0</v>
      </c>
      <c r="X1275" s="17">
        <v>0</v>
      </c>
      <c r="AG1275" s="15">
        <f t="shared" si="69"/>
        <v>0</v>
      </c>
      <c r="AI1275" t="s">
        <v>58</v>
      </c>
    </row>
    <row r="1276" spans="2:35" x14ac:dyDescent="0.25">
      <c r="B1276" t="s">
        <v>41</v>
      </c>
      <c r="D1276" s="16">
        <v>2086747</v>
      </c>
      <c r="E1276" s="13">
        <v>44357</v>
      </c>
      <c r="G1276" s="17">
        <v>63369</v>
      </c>
      <c r="H1276" s="17">
        <v>0</v>
      </c>
      <c r="I1276" s="17">
        <v>0</v>
      </c>
      <c r="K1276" s="17">
        <v>63369</v>
      </c>
      <c r="N1276" s="14">
        <f t="shared" si="67"/>
        <v>63369</v>
      </c>
      <c r="O1276" s="15">
        <f t="shared" si="68"/>
        <v>0</v>
      </c>
      <c r="P1276" s="16">
        <v>2086747</v>
      </c>
      <c r="Q1276" s="17">
        <v>63369</v>
      </c>
      <c r="U1276" s="17">
        <v>0</v>
      </c>
      <c r="X1276" s="17">
        <v>0</v>
      </c>
      <c r="AG1276" s="15">
        <f t="shared" si="69"/>
        <v>0</v>
      </c>
      <c r="AI1276" t="s">
        <v>58</v>
      </c>
    </row>
    <row r="1277" spans="2:35" x14ac:dyDescent="0.25">
      <c r="B1277" t="s">
        <v>41</v>
      </c>
      <c r="D1277" s="16">
        <v>2086752</v>
      </c>
      <c r="E1277" s="13">
        <v>44357</v>
      </c>
      <c r="G1277" s="17">
        <v>63369</v>
      </c>
      <c r="H1277" s="17">
        <v>0</v>
      </c>
      <c r="I1277" s="17">
        <v>0</v>
      </c>
      <c r="K1277" s="17">
        <v>63369</v>
      </c>
      <c r="N1277" s="14">
        <f t="shared" si="67"/>
        <v>63369</v>
      </c>
      <c r="O1277" s="15">
        <f t="shared" si="68"/>
        <v>0</v>
      </c>
      <c r="P1277" s="16">
        <v>2086752</v>
      </c>
      <c r="Q1277" s="17">
        <v>63369</v>
      </c>
      <c r="U1277" s="17">
        <v>0</v>
      </c>
      <c r="X1277" s="17">
        <v>0</v>
      </c>
      <c r="AG1277" s="15">
        <f t="shared" si="69"/>
        <v>0</v>
      </c>
      <c r="AI1277" t="s">
        <v>58</v>
      </c>
    </row>
    <row r="1278" spans="2:35" x14ac:dyDescent="0.25">
      <c r="B1278" t="s">
        <v>41</v>
      </c>
      <c r="D1278" s="16">
        <v>2086761</v>
      </c>
      <c r="E1278" s="13">
        <v>44356</v>
      </c>
      <c r="G1278" s="17">
        <v>226840</v>
      </c>
      <c r="H1278" s="17">
        <v>0</v>
      </c>
      <c r="I1278" s="17">
        <v>0</v>
      </c>
      <c r="K1278" s="17">
        <v>226840</v>
      </c>
      <c r="N1278" s="14">
        <f t="shared" si="67"/>
        <v>226840</v>
      </c>
      <c r="O1278" s="15">
        <f t="shared" si="68"/>
        <v>0</v>
      </c>
      <c r="P1278" s="16">
        <v>2086761</v>
      </c>
      <c r="Q1278" s="17">
        <v>226840</v>
      </c>
      <c r="U1278" s="17">
        <v>0</v>
      </c>
      <c r="X1278" s="17">
        <v>0</v>
      </c>
      <c r="AG1278" s="15">
        <f t="shared" si="69"/>
        <v>0</v>
      </c>
      <c r="AI1278" t="s">
        <v>58</v>
      </c>
    </row>
    <row r="1279" spans="2:35" x14ac:dyDescent="0.25">
      <c r="B1279" t="s">
        <v>41</v>
      </c>
      <c r="D1279" s="16">
        <v>2086774</v>
      </c>
      <c r="E1279" s="13">
        <v>44356</v>
      </c>
      <c r="G1279" s="17">
        <v>147769</v>
      </c>
      <c r="H1279" s="17">
        <v>0</v>
      </c>
      <c r="I1279" s="17">
        <v>0</v>
      </c>
      <c r="K1279" s="17">
        <v>147769</v>
      </c>
      <c r="N1279" s="14">
        <f t="shared" si="67"/>
        <v>147769</v>
      </c>
      <c r="O1279" s="15">
        <f t="shared" si="68"/>
        <v>0</v>
      </c>
      <c r="P1279" s="16">
        <v>2086774</v>
      </c>
      <c r="Q1279" s="17">
        <v>147769</v>
      </c>
      <c r="U1279" s="17">
        <v>0</v>
      </c>
      <c r="X1279" s="17">
        <v>0</v>
      </c>
      <c r="AG1279" s="15">
        <f t="shared" si="69"/>
        <v>0</v>
      </c>
      <c r="AI1279" t="s">
        <v>58</v>
      </c>
    </row>
    <row r="1280" spans="2:35" x14ac:dyDescent="0.25">
      <c r="B1280" t="s">
        <v>41</v>
      </c>
      <c r="D1280" s="16">
        <v>2087173</v>
      </c>
      <c r="E1280" s="13">
        <v>44356</v>
      </c>
      <c r="G1280" s="17">
        <v>518400</v>
      </c>
      <c r="H1280" s="17">
        <v>0</v>
      </c>
      <c r="I1280" s="17">
        <v>0</v>
      </c>
      <c r="K1280" s="17">
        <v>518400</v>
      </c>
      <c r="N1280" s="14">
        <f t="shared" si="67"/>
        <v>518400</v>
      </c>
      <c r="O1280" s="15">
        <f t="shared" si="68"/>
        <v>0</v>
      </c>
      <c r="P1280" s="16">
        <v>2087173</v>
      </c>
      <c r="Q1280" s="17">
        <v>518400</v>
      </c>
      <c r="U1280" s="17">
        <v>0</v>
      </c>
      <c r="X1280" s="17">
        <v>0</v>
      </c>
      <c r="AG1280" s="15">
        <f t="shared" si="69"/>
        <v>0</v>
      </c>
      <c r="AI1280" t="s">
        <v>58</v>
      </c>
    </row>
    <row r="1281" spans="2:35" x14ac:dyDescent="0.25">
      <c r="B1281" t="s">
        <v>41</v>
      </c>
      <c r="D1281" s="16">
        <v>2088885</v>
      </c>
      <c r="E1281" s="13">
        <v>44357</v>
      </c>
      <c r="G1281" s="17">
        <v>602806</v>
      </c>
      <c r="H1281" s="17">
        <v>0</v>
      </c>
      <c r="I1281" s="17">
        <v>0</v>
      </c>
      <c r="K1281" s="17">
        <v>602806</v>
      </c>
      <c r="N1281" s="14">
        <f t="shared" si="67"/>
        <v>602806</v>
      </c>
      <c r="O1281" s="15">
        <f t="shared" si="68"/>
        <v>0</v>
      </c>
      <c r="P1281" s="16">
        <v>2088885</v>
      </c>
      <c r="Q1281" s="17">
        <v>602806</v>
      </c>
      <c r="U1281" s="17">
        <v>0</v>
      </c>
      <c r="X1281" s="17">
        <v>0</v>
      </c>
      <c r="AG1281" s="15">
        <f t="shared" si="69"/>
        <v>0</v>
      </c>
      <c r="AI1281" t="s">
        <v>58</v>
      </c>
    </row>
    <row r="1282" spans="2:35" x14ac:dyDescent="0.25">
      <c r="B1282" t="s">
        <v>41</v>
      </c>
      <c r="D1282" s="16">
        <v>2089351</v>
      </c>
      <c r="E1282" s="13">
        <v>44357</v>
      </c>
      <c r="G1282" s="17">
        <v>63369</v>
      </c>
      <c r="H1282" s="17">
        <v>0</v>
      </c>
      <c r="I1282" s="17">
        <v>0</v>
      </c>
      <c r="K1282" s="17">
        <v>63369</v>
      </c>
      <c r="N1282" s="14">
        <f t="shared" si="67"/>
        <v>63369</v>
      </c>
      <c r="O1282" s="15">
        <f t="shared" si="68"/>
        <v>0</v>
      </c>
      <c r="P1282" s="16">
        <v>2089351</v>
      </c>
      <c r="Q1282" s="17">
        <v>63369</v>
      </c>
      <c r="U1282" s="17">
        <v>0</v>
      </c>
      <c r="X1282" s="17">
        <v>0</v>
      </c>
      <c r="AG1282" s="15">
        <f t="shared" si="69"/>
        <v>0</v>
      </c>
      <c r="AI1282" t="s">
        <v>58</v>
      </c>
    </row>
    <row r="1283" spans="2:35" x14ac:dyDescent="0.25">
      <c r="B1283" t="s">
        <v>41</v>
      </c>
      <c r="D1283" s="16">
        <v>2089602</v>
      </c>
      <c r="E1283" s="13">
        <v>44357</v>
      </c>
      <c r="G1283" s="17">
        <v>63369</v>
      </c>
      <c r="H1283" s="17">
        <v>0</v>
      </c>
      <c r="I1283" s="17">
        <v>0</v>
      </c>
      <c r="K1283" s="17">
        <v>63369</v>
      </c>
      <c r="N1283" s="14">
        <f t="shared" si="67"/>
        <v>63369</v>
      </c>
      <c r="O1283" s="15">
        <f t="shared" si="68"/>
        <v>0</v>
      </c>
      <c r="P1283" s="16">
        <v>2089602</v>
      </c>
      <c r="Q1283" s="17">
        <v>63369</v>
      </c>
      <c r="U1283" s="17">
        <v>0</v>
      </c>
      <c r="X1283" s="17">
        <v>0</v>
      </c>
      <c r="AG1283" s="15">
        <f t="shared" si="69"/>
        <v>0</v>
      </c>
      <c r="AI1283" t="s">
        <v>58</v>
      </c>
    </row>
    <row r="1284" spans="2:35" x14ac:dyDescent="0.25">
      <c r="B1284" t="s">
        <v>41</v>
      </c>
      <c r="D1284" s="16">
        <v>2089757</v>
      </c>
      <c r="E1284" s="13">
        <v>44356</v>
      </c>
      <c r="G1284" s="17">
        <v>731718</v>
      </c>
      <c r="H1284" s="17">
        <v>0</v>
      </c>
      <c r="I1284" s="17">
        <v>0</v>
      </c>
      <c r="K1284" s="17">
        <v>731718</v>
      </c>
      <c r="N1284" s="14">
        <f t="shared" si="67"/>
        <v>731718</v>
      </c>
      <c r="O1284" s="15">
        <f t="shared" si="68"/>
        <v>0</v>
      </c>
      <c r="P1284" s="16">
        <v>2089757</v>
      </c>
      <c r="Q1284" s="17">
        <v>731718</v>
      </c>
      <c r="U1284" s="17">
        <v>0</v>
      </c>
      <c r="X1284" s="17">
        <v>0</v>
      </c>
      <c r="AG1284" s="15">
        <f t="shared" si="69"/>
        <v>0</v>
      </c>
      <c r="AI1284" t="s">
        <v>58</v>
      </c>
    </row>
    <row r="1285" spans="2:35" x14ac:dyDescent="0.25">
      <c r="B1285" t="s">
        <v>41</v>
      </c>
      <c r="D1285" s="16">
        <v>2089858</v>
      </c>
      <c r="E1285" s="13">
        <v>44356</v>
      </c>
      <c r="G1285" s="17">
        <v>81302</v>
      </c>
      <c r="H1285" s="17">
        <v>0</v>
      </c>
      <c r="I1285" s="17">
        <v>0</v>
      </c>
      <c r="K1285" s="17">
        <v>81302</v>
      </c>
      <c r="N1285" s="14">
        <f t="shared" si="67"/>
        <v>81302</v>
      </c>
      <c r="O1285" s="15">
        <f t="shared" si="68"/>
        <v>0</v>
      </c>
      <c r="P1285" s="16">
        <v>2089858</v>
      </c>
      <c r="Q1285" s="17">
        <v>81302</v>
      </c>
      <c r="U1285" s="17">
        <v>0</v>
      </c>
      <c r="X1285" s="17">
        <v>0</v>
      </c>
      <c r="AG1285" s="15">
        <f t="shared" si="69"/>
        <v>0</v>
      </c>
      <c r="AI1285" t="s">
        <v>58</v>
      </c>
    </row>
    <row r="1286" spans="2:35" x14ac:dyDescent="0.25">
      <c r="B1286" t="s">
        <v>41</v>
      </c>
      <c r="D1286" s="16">
        <v>2089971</v>
      </c>
      <c r="E1286" s="13">
        <v>44357</v>
      </c>
      <c r="G1286" s="17">
        <v>81302</v>
      </c>
      <c r="H1286" s="17">
        <v>0</v>
      </c>
      <c r="I1286" s="17">
        <v>0</v>
      </c>
      <c r="K1286" s="17">
        <v>81302</v>
      </c>
      <c r="N1286" s="14">
        <f t="shared" si="67"/>
        <v>81302</v>
      </c>
      <c r="O1286" s="15">
        <f t="shared" si="68"/>
        <v>0</v>
      </c>
      <c r="P1286" s="16">
        <v>2089971</v>
      </c>
      <c r="Q1286" s="17">
        <v>81302</v>
      </c>
      <c r="U1286" s="17">
        <v>0</v>
      </c>
      <c r="X1286" s="17">
        <v>0</v>
      </c>
      <c r="AG1286" s="15">
        <f t="shared" si="69"/>
        <v>0</v>
      </c>
      <c r="AI1286" t="s">
        <v>58</v>
      </c>
    </row>
    <row r="1287" spans="2:35" x14ac:dyDescent="0.25">
      <c r="B1287" t="s">
        <v>41</v>
      </c>
      <c r="D1287" s="16">
        <v>2090985</v>
      </c>
      <c r="E1287" s="13">
        <v>44386</v>
      </c>
      <c r="G1287" s="17">
        <v>1771218</v>
      </c>
      <c r="H1287" s="17">
        <v>0</v>
      </c>
      <c r="I1287" s="17">
        <v>0</v>
      </c>
      <c r="K1287" s="17">
        <v>1771218</v>
      </c>
      <c r="N1287" s="14">
        <f t="shared" si="67"/>
        <v>1771218</v>
      </c>
      <c r="O1287" s="15">
        <f t="shared" si="68"/>
        <v>0</v>
      </c>
      <c r="P1287" s="16">
        <v>2090985</v>
      </c>
      <c r="Q1287" s="17">
        <v>1771218</v>
      </c>
      <c r="U1287" s="17">
        <v>0</v>
      </c>
      <c r="X1287" s="17">
        <v>0</v>
      </c>
      <c r="AG1287" s="15">
        <f t="shared" si="69"/>
        <v>0</v>
      </c>
      <c r="AI1287" t="s">
        <v>58</v>
      </c>
    </row>
    <row r="1288" spans="2:35" x14ac:dyDescent="0.25">
      <c r="B1288" t="s">
        <v>41</v>
      </c>
      <c r="D1288" s="16">
        <v>2091840</v>
      </c>
      <c r="E1288" s="13">
        <v>44357</v>
      </c>
      <c r="G1288" s="17">
        <v>447569</v>
      </c>
      <c r="H1288" s="17">
        <v>0</v>
      </c>
      <c r="I1288" s="17">
        <v>0</v>
      </c>
      <c r="K1288" s="17">
        <v>447569</v>
      </c>
      <c r="N1288" s="14">
        <f t="shared" si="67"/>
        <v>447569</v>
      </c>
      <c r="O1288" s="15">
        <f t="shared" si="68"/>
        <v>0</v>
      </c>
      <c r="P1288" s="16">
        <v>2091840</v>
      </c>
      <c r="Q1288" s="17">
        <v>447569</v>
      </c>
      <c r="U1288" s="17">
        <v>0</v>
      </c>
      <c r="X1288" s="17">
        <v>0</v>
      </c>
      <c r="AG1288" s="15">
        <f t="shared" si="69"/>
        <v>0</v>
      </c>
      <c r="AI1288" t="s">
        <v>58</v>
      </c>
    </row>
    <row r="1289" spans="2:35" x14ac:dyDescent="0.25">
      <c r="B1289" t="s">
        <v>41</v>
      </c>
      <c r="D1289" s="16">
        <v>2093641</v>
      </c>
      <c r="E1289" s="13">
        <v>44357</v>
      </c>
      <c r="G1289" s="17">
        <v>11621780</v>
      </c>
      <c r="H1289" s="17">
        <v>0</v>
      </c>
      <c r="I1289" s="17">
        <v>0</v>
      </c>
      <c r="K1289" s="17">
        <v>11621780</v>
      </c>
      <c r="N1289" s="14">
        <f t="shared" si="67"/>
        <v>11621780</v>
      </c>
      <c r="O1289" s="15">
        <f t="shared" si="68"/>
        <v>0</v>
      </c>
      <c r="P1289" s="16">
        <v>2093641</v>
      </c>
      <c r="Q1289" s="17">
        <v>11621780</v>
      </c>
      <c r="U1289" s="17">
        <v>0</v>
      </c>
      <c r="X1289" s="17">
        <v>0</v>
      </c>
      <c r="AG1289" s="15">
        <f t="shared" si="69"/>
        <v>0</v>
      </c>
      <c r="AI1289" t="s">
        <v>58</v>
      </c>
    </row>
    <row r="1290" spans="2:35" x14ac:dyDescent="0.25">
      <c r="B1290" t="s">
        <v>41</v>
      </c>
      <c r="D1290" s="16">
        <v>2101016</v>
      </c>
      <c r="E1290" s="13">
        <v>44386</v>
      </c>
      <c r="G1290" s="17">
        <v>5078224</v>
      </c>
      <c r="H1290" s="17">
        <v>0</v>
      </c>
      <c r="I1290" s="17">
        <v>0</v>
      </c>
      <c r="K1290" s="17">
        <v>5078224</v>
      </c>
      <c r="N1290" s="14">
        <f t="shared" ref="N1290:N1294" si="70">J1290+K1290+L1290+M1290</f>
        <v>5078224</v>
      </c>
      <c r="O1290" s="15">
        <f t="shared" ref="O1290:O1294" si="71">+G1290-I1290-N1290</f>
        <v>0</v>
      </c>
      <c r="P1290" s="16">
        <v>2101016</v>
      </c>
      <c r="Q1290" s="17">
        <v>5078224</v>
      </c>
      <c r="U1290" s="17">
        <v>0</v>
      </c>
      <c r="X1290" s="17">
        <v>0</v>
      </c>
      <c r="AG1290" s="15">
        <f t="shared" ref="AG1290:AG1294" si="72">+G1290-I1290-N1290-R1290-Z1290-AC1290-S1290-U1290-AF1290-X1290</f>
        <v>0</v>
      </c>
      <c r="AI1290" t="s">
        <v>58</v>
      </c>
    </row>
    <row r="1291" spans="2:35" x14ac:dyDescent="0.25">
      <c r="B1291" t="s">
        <v>41</v>
      </c>
      <c r="D1291" s="16">
        <v>2102355</v>
      </c>
      <c r="E1291" s="13">
        <v>44386</v>
      </c>
      <c r="G1291" s="17">
        <v>10483284</v>
      </c>
      <c r="H1291" s="17">
        <v>0</v>
      </c>
      <c r="I1291" s="17">
        <v>0</v>
      </c>
      <c r="K1291" s="17">
        <v>10483284</v>
      </c>
      <c r="N1291" s="14">
        <f t="shared" si="70"/>
        <v>10483284</v>
      </c>
      <c r="O1291" s="15">
        <f t="shared" si="71"/>
        <v>0</v>
      </c>
      <c r="P1291" s="16">
        <v>2102355</v>
      </c>
      <c r="Q1291" s="17">
        <v>10483284</v>
      </c>
      <c r="U1291" s="17">
        <v>0</v>
      </c>
      <c r="X1291" s="17">
        <v>0</v>
      </c>
      <c r="AG1291" s="15">
        <f t="shared" si="72"/>
        <v>0</v>
      </c>
      <c r="AI1291" t="s">
        <v>58</v>
      </c>
    </row>
    <row r="1292" spans="2:35" x14ac:dyDescent="0.25">
      <c r="B1292" t="s">
        <v>41</v>
      </c>
      <c r="D1292" s="16">
        <v>2102967</v>
      </c>
      <c r="E1292" s="13">
        <v>44386</v>
      </c>
      <c r="G1292" s="17">
        <v>33377423</v>
      </c>
      <c r="H1292" s="17">
        <v>0</v>
      </c>
      <c r="I1292" s="17">
        <v>0</v>
      </c>
      <c r="K1292" s="17">
        <v>33377423</v>
      </c>
      <c r="N1292" s="14">
        <f t="shared" si="70"/>
        <v>33377423</v>
      </c>
      <c r="O1292" s="15">
        <f t="shared" si="71"/>
        <v>0</v>
      </c>
      <c r="P1292" s="16">
        <v>2102967</v>
      </c>
      <c r="Q1292" s="17">
        <v>33377423</v>
      </c>
      <c r="U1292" s="17">
        <v>0</v>
      </c>
      <c r="X1292" s="17">
        <v>0</v>
      </c>
      <c r="AG1292" s="15">
        <f t="shared" si="72"/>
        <v>0</v>
      </c>
      <c r="AI1292" t="s">
        <v>58</v>
      </c>
    </row>
    <row r="1293" spans="2:35" x14ac:dyDescent="0.25">
      <c r="B1293" t="s">
        <v>41</v>
      </c>
      <c r="D1293" s="16">
        <v>1734846</v>
      </c>
      <c r="E1293" s="13">
        <v>43727</v>
      </c>
      <c r="G1293" s="17">
        <v>53100</v>
      </c>
      <c r="H1293" s="17">
        <v>6800</v>
      </c>
      <c r="I1293" s="17">
        <v>0</v>
      </c>
      <c r="K1293" s="17">
        <v>53100</v>
      </c>
      <c r="N1293" s="14">
        <f t="shared" si="70"/>
        <v>53100</v>
      </c>
      <c r="O1293" s="15">
        <f t="shared" si="71"/>
        <v>0</v>
      </c>
      <c r="P1293" s="16">
        <v>1734846</v>
      </c>
      <c r="Q1293" s="17">
        <v>59900</v>
      </c>
      <c r="U1293" s="17">
        <v>0</v>
      </c>
      <c r="X1293" s="17">
        <v>0</v>
      </c>
      <c r="AG1293" s="15">
        <f t="shared" si="72"/>
        <v>0</v>
      </c>
      <c r="AI1293" t="s">
        <v>59</v>
      </c>
    </row>
    <row r="1294" spans="2:35" x14ac:dyDescent="0.25">
      <c r="B1294" t="s">
        <v>41</v>
      </c>
      <c r="D1294" s="16">
        <v>1740102</v>
      </c>
      <c r="E1294" s="13">
        <v>43727</v>
      </c>
      <c r="G1294" s="17">
        <v>694880</v>
      </c>
      <c r="H1294" s="17">
        <v>86860</v>
      </c>
      <c r="I1294" s="17">
        <v>0</v>
      </c>
      <c r="K1294" s="17">
        <v>694880</v>
      </c>
      <c r="N1294" s="14">
        <f t="shared" si="70"/>
        <v>694880</v>
      </c>
      <c r="O1294" s="15">
        <f t="shared" si="71"/>
        <v>0</v>
      </c>
      <c r="P1294" s="16">
        <v>1740102</v>
      </c>
      <c r="Q1294" s="17">
        <v>781740</v>
      </c>
      <c r="U1294" s="17">
        <v>0</v>
      </c>
      <c r="X1294" s="17">
        <v>0</v>
      </c>
      <c r="AG1294" s="15">
        <f t="shared" si="72"/>
        <v>0</v>
      </c>
      <c r="AI1294" t="s">
        <v>59</v>
      </c>
    </row>
    <row r="1296" spans="2:35" x14ac:dyDescent="0.25">
      <c r="AG1296" s="15">
        <f>SUBTOTAL(9,AG10:AG758)</f>
        <v>1210698409</v>
      </c>
    </row>
    <row r="1297" spans="33:33" x14ac:dyDescent="0.25">
      <c r="AG1297" s="18">
        <f>+[1]CRUCE!Q1289+[1]CRUCE!P1289</f>
        <v>1210698429</v>
      </c>
    </row>
    <row r="1298" spans="33:33" x14ac:dyDescent="0.25">
      <c r="AG1298" s="18">
        <f>AG1296-AG1297</f>
        <v>-20</v>
      </c>
    </row>
  </sheetData>
  <autoFilter ref="A8:AM1294" xr:uid="{8F4786FD-B471-41A9-953A-1CB34AF09CD6}"/>
  <mergeCells count="2">
    <mergeCell ref="A7:O7"/>
    <mergeCell ref="P7:AG7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Grupo Elite</dc:creator>
  <cp:lastModifiedBy>Grupo Elite</cp:lastModifiedBy>
  <dcterms:created xsi:type="dcterms:W3CDTF">2021-11-05T16:42:14Z</dcterms:created>
  <dcterms:modified xsi:type="dcterms:W3CDTF">2022-02-16T20:26:55Z</dcterms:modified>
</cp:coreProperties>
</file>