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014884_ESE_HOSPITAL_HÉCTOR_ABAD_GÓMEZ\"/>
    </mc:Choice>
  </mc:AlternateContent>
  <xr:revisionPtr revIDLastSave="0" documentId="13_ncr:1_{82737326-A246-4D55-B2D0-64468AAD5233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<sst xmlns="http://schemas.openxmlformats.org/spreadsheetml/2006/main" count="91" uniqueCount="55">
  <si>
    <t>FORMATO AIFT010 - Conciliación Cartera ERP – EBP</t>
  </si>
  <si>
    <t>EPS:</t>
  </si>
  <si>
    <t>COOSALUD EPS S.A.</t>
  </si>
  <si>
    <t>IPS:</t>
  </si>
  <si>
    <t xml:space="preserve">ESE HOSPITAL HECTOR ABAD GOMEZ 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</si>
  <si>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</si>
  <si>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</si>
  <si>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</si>
  <si>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</si>
  <si>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</si>
  <si>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</si>
  <si>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</si>
  <si>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</si>
  <si>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</si>
  <si>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</si>
  <si>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</si>
  <si>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</si>
  <si>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</si>
  <si>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</si>
  <si>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</si>
  <si>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</si>
  <si>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</si>
  <si>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</si>
  <si>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</si>
  <si>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</si>
  <si>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</si>
  <si>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</si>
  <si>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</si>
  <si>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</si>
  <si>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</si>
  <si>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</si>
  <si>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</si>
  <si>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</si>
  <si>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</si>
  <si>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</si>
  <si>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</si>
  <si>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</si>
  <si>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</si>
  <si>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</si>
  <si>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</si>
  <si>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</si>
  <si>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</si>
  <si>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</si>
  <si>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</si>
  <si>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</si>
  <si>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EPS</t>
  </si>
  <si>
    <t>FAC</t>
  </si>
  <si>
    <t>FE</t>
  </si>
  <si>
    <t>FACTURA PAGADA POR $61.824</t>
  </si>
  <si>
    <t>FACTURA PAGADA POR $56.677</t>
  </si>
  <si>
    <t>FACTURA PAGADA POR $114.238</t>
  </si>
  <si>
    <t>FACTURA PAGADA POR $75.470</t>
  </si>
  <si>
    <t>FACTURA PAGADA POR $91.310</t>
  </si>
  <si>
    <t>FACTURA PAGADA POR $64.814</t>
  </si>
  <si>
    <t>FACTURA PAGADA POR $66.102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</si>
</sst>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6" fillId="0" borderId="4" xfId="3" applyFont="1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1" fontId="6" fillId="0" borderId="4" xfId="3" applyNumberFormat="1" applyFont="1" applyBorder="1" applyAlignment="1">
      <alignment horizontal="center"/>
    </xf>
    <xf numFmtId="1" fontId="6" fillId="0" borderId="4" xfId="3" applyNumberFormat="1" applyFont="1" applyBorder="1" applyAlignment="1">
      <alignment horizontal="center" vertical="center" wrapText="1"/>
    </xf>
    <xf numFmtId="1" fontId="6" fillId="0" borderId="4" xfId="3" applyNumberFormat="1" applyFont="1" applyBorder="1" applyAlignment="1">
      <alignment horizontal="center" vertical="center"/>
    </xf>
    <xf numFmtId="0" fontId="0" fillId="0" borderId="4" xfId="0" applyBorder="1"/>
    <xf numFmtId="164" fontId="0" fillId="0" borderId="4" xfId="1" applyNumberFormat="1" applyFont="1" applyBorder="1"/>
    <xf numFmtId="14" fontId="6" fillId="0" borderId="4" xfId="3" applyNumberFormat="1" applyFont="1" applyBorder="1" applyAlignment="1">
      <alignment horizontal="center"/>
    </xf>
    <xf numFmtId="14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Border="1" applyAlignment="1">
      <alignment horizontal="center" vertical="center"/>
    </xf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center" wrapText="1"/>
    </xf>
    <xf numFmtId="164" fontId="6" fillId="0" borderId="4" xfId="1" applyNumberFormat="1" applyFont="1" applyBorder="1" applyAlignment="1">
      <alignment vertical="center"/>
    </xf>
    <xf numFmtId="41" fontId="6" fillId="0" borderId="4" xfId="2" applyFont="1" applyBorder="1" applyAlignment="1">
      <alignment vertical="center" wrapText="1"/>
    </xf>
    <xf numFmtId="41" fontId="6" fillId="0" borderId="4" xfId="2" applyFont="1" applyBorder="1"/>
    <xf numFmtId="41" fontId="6" fillId="0" borderId="4" xfId="2" applyFont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2" fillId="0" borderId="4" xfId="0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2" fillId="0" borderId="6" xfId="0" applyFont="1" applyBorder="1"/>
    <xf numFmtId="0" fontId="0" fillId="0" borderId="7" xfId="0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Normal 2" xfId="3" xr:uid="{298BE6C9-8DE7-4002-A2C7-2C1942026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28"/>
  <sheetViews>
    <sheetView showGridLines="0" tabSelected="1" topLeftCell="A10" zoomScale="80" zoomScaleNormal="80" zoomScaleSheetLayoutView="100" workbookViewId="0">
      <selection activeCell="R13" sqref="R13"/>
    </sheetView>
  </sheetViews>
  <sheetFormatPr baseColWidth="10" defaultColWidth="11.42578125" defaultRowHeight="15" x14ac:dyDescent="0.25"/>
  <cols>
    <col min="1" max="1" width="5.85546875" customWidth="1"/>
    <col min="2" max="2" width="12" customWidth="1"/>
    <col min="3" max="3" width="9.7109375" customWidth="1"/>
    <col min="4" max="4" width="13.7109375" customWidth="1"/>
    <col min="5" max="5" width="11.85546875" customWidth="1"/>
    <col min="7" max="7" width="11.5703125" customWidth="1"/>
    <col min="8" max="14" width="8.5703125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6" width="8" customWidth="1"/>
    <col min="28" max="29" width="8.57031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1.57031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29" t="s">
        <v>3</v>
      </c>
      <c r="B3" s="29" t="s">
        <v>4</v>
      </c>
      <c r="C3" s="30"/>
      <c r="D3" s="3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29" t="s">
        <v>5</v>
      </c>
      <c r="B4" s="30"/>
      <c r="C4" s="30"/>
      <c r="D4" s="31">
        <v>44227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29" t="s">
        <v>6</v>
      </c>
      <c r="B5" s="30"/>
      <c r="C5" s="30"/>
      <c r="D5" s="31">
        <v>44329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36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9" t="s">
        <v>8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  <c r="AH7" s="5"/>
      <c r="AI7" s="6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34" t="s">
        <v>43</v>
      </c>
    </row>
    <row r="9" spans="1:35" x14ac:dyDescent="0.25">
      <c r="A9" s="4">
        <v>1</v>
      </c>
      <c r="B9" s="8" t="s">
        <v>44</v>
      </c>
      <c r="C9" s="10"/>
      <c r="D9" s="13">
        <v>31245</v>
      </c>
      <c r="E9" s="18">
        <v>43391</v>
      </c>
      <c r="F9" s="21">
        <v>370913</v>
      </c>
      <c r="G9" s="9"/>
      <c r="H9" s="7"/>
      <c r="I9" s="7"/>
      <c r="J9" s="7"/>
      <c r="K9" s="7"/>
      <c r="L9" s="7"/>
      <c r="M9" s="7"/>
      <c r="N9" s="7"/>
      <c r="O9" s="21">
        <v>370913</v>
      </c>
      <c r="P9" s="7"/>
      <c r="Q9" s="25"/>
      <c r="R9" s="7"/>
      <c r="S9" s="25"/>
      <c r="T9" s="7"/>
      <c r="U9" s="9"/>
      <c r="V9" s="7"/>
      <c r="W9" s="7"/>
      <c r="X9" s="7"/>
      <c r="Y9" s="7"/>
      <c r="Z9" s="7"/>
      <c r="AA9" s="7"/>
      <c r="AB9" s="7"/>
      <c r="AC9" s="7"/>
      <c r="AD9" s="7"/>
      <c r="AE9" s="9"/>
      <c r="AF9" s="9"/>
      <c r="AG9" s="9"/>
      <c r="AH9" s="33"/>
      <c r="AI9" s="32" t="s">
        <v>45</v>
      </c>
    </row>
    <row r="10" spans="1:35" x14ac:dyDescent="0.25">
      <c r="A10" s="4">
        <f>1+A9</f>
        <v>2</v>
      </c>
      <c r="B10" s="8" t="s">
        <v>44</v>
      </c>
      <c r="C10" s="11" t="s">
        <v>46</v>
      </c>
      <c r="D10" s="14">
        <v>31460</v>
      </c>
      <c r="E10" s="19">
        <v>43461</v>
      </c>
      <c r="F10" s="22">
        <v>323207</v>
      </c>
      <c r="G10" s="9"/>
      <c r="H10" s="7"/>
      <c r="I10" s="7"/>
      <c r="J10" s="7"/>
      <c r="K10" s="7"/>
      <c r="L10" s="7"/>
      <c r="M10" s="7"/>
      <c r="N10" s="7"/>
      <c r="O10" s="22">
        <v>323207</v>
      </c>
      <c r="P10" s="7"/>
      <c r="Q10" s="24"/>
      <c r="R10" s="7"/>
      <c r="S10" s="24">
        <v>323207</v>
      </c>
      <c r="T10" s="27">
        <v>43608</v>
      </c>
      <c r="U10" s="9"/>
      <c r="V10" s="7"/>
      <c r="W10" s="7"/>
      <c r="X10" s="7"/>
      <c r="Y10" s="7"/>
      <c r="Z10" s="7"/>
      <c r="AA10" s="7"/>
      <c r="AB10" s="7"/>
      <c r="AC10" s="7"/>
      <c r="AD10" s="7"/>
      <c r="AE10" s="9"/>
      <c r="AF10" s="9"/>
      <c r="AG10" s="9"/>
      <c r="AH10" s="7"/>
      <c r="AI10" s="35"/>
    </row>
    <row r="11" spans="1:35" x14ac:dyDescent="0.25">
      <c r="A11" s="4">
        <f t="shared" ref="A11:A28" si="0">1+A10</f>
        <v>3</v>
      </c>
      <c r="B11" s="8" t="s">
        <v>44</v>
      </c>
      <c r="C11" s="11" t="s">
        <v>46</v>
      </c>
      <c r="D11" s="14">
        <v>32314</v>
      </c>
      <c r="E11" s="19">
        <v>43860.484027777777</v>
      </c>
      <c r="F11" s="22">
        <v>1176300</v>
      </c>
      <c r="G11" s="9"/>
      <c r="H11" s="7"/>
      <c r="I11" s="7"/>
      <c r="J11" s="7"/>
      <c r="K11" s="7"/>
      <c r="L11" s="7"/>
      <c r="M11" s="7"/>
      <c r="N11" s="7"/>
      <c r="O11" s="22">
        <v>1176300</v>
      </c>
      <c r="P11" s="14">
        <v>32314</v>
      </c>
      <c r="Q11" s="24">
        <v>1176300</v>
      </c>
      <c r="R11" s="7"/>
      <c r="S11" s="24"/>
      <c r="T11" s="7"/>
      <c r="U11" s="9"/>
      <c r="V11" s="7"/>
      <c r="W11" s="7"/>
      <c r="X11" s="7"/>
      <c r="Y11" s="7"/>
      <c r="Z11" s="7"/>
      <c r="AA11" s="7"/>
      <c r="AB11" s="7"/>
      <c r="AC11" s="7"/>
      <c r="AD11" s="7"/>
      <c r="AE11" s="24">
        <v>1176300</v>
      </c>
      <c r="AF11" s="9"/>
      <c r="AG11" s="9"/>
      <c r="AH11" s="7"/>
      <c r="AI11" s="7"/>
    </row>
    <row r="12" spans="1:35" x14ac:dyDescent="0.25">
      <c r="A12" s="4">
        <f t="shared" si="0"/>
        <v>4</v>
      </c>
      <c r="B12" s="8" t="s">
        <v>44</v>
      </c>
      <c r="C12" s="10"/>
      <c r="D12" s="13">
        <v>32688</v>
      </c>
      <c r="E12" s="18">
        <v>43970.713888888888</v>
      </c>
      <c r="F12" s="21">
        <v>97600</v>
      </c>
      <c r="G12" s="9"/>
      <c r="H12" s="7"/>
      <c r="I12" s="7"/>
      <c r="J12" s="7"/>
      <c r="K12" s="7"/>
      <c r="L12" s="7"/>
      <c r="M12" s="7"/>
      <c r="N12" s="7"/>
      <c r="O12" s="21">
        <v>97600</v>
      </c>
      <c r="P12" s="7"/>
      <c r="Q12" s="25"/>
      <c r="R12" s="7"/>
      <c r="S12" s="25"/>
      <c r="T12" s="7"/>
      <c r="U12" s="9"/>
      <c r="V12" s="7"/>
      <c r="W12" s="7"/>
      <c r="X12" s="7"/>
      <c r="Y12" s="7"/>
      <c r="Z12" s="7"/>
      <c r="AA12" s="7"/>
      <c r="AB12" s="7"/>
      <c r="AC12" s="7"/>
      <c r="AD12" s="7"/>
      <c r="AE12" s="9"/>
      <c r="AF12" s="9"/>
      <c r="AG12" s="9"/>
      <c r="AH12" s="7"/>
      <c r="AI12" s="28" t="s">
        <v>45</v>
      </c>
    </row>
    <row r="13" spans="1:35" x14ac:dyDescent="0.25">
      <c r="A13" s="4">
        <f t="shared" si="0"/>
        <v>5</v>
      </c>
      <c r="B13" s="8" t="s">
        <v>44</v>
      </c>
      <c r="C13" s="10"/>
      <c r="D13" s="13">
        <v>32745</v>
      </c>
      <c r="E13" s="18">
        <v>43990.71597222222</v>
      </c>
      <c r="F13" s="21">
        <v>71939</v>
      </c>
      <c r="G13" s="9"/>
      <c r="H13" s="7"/>
      <c r="I13" s="7"/>
      <c r="J13" s="7"/>
      <c r="K13" s="7"/>
      <c r="L13" s="7"/>
      <c r="M13" s="7"/>
      <c r="N13" s="7"/>
      <c r="O13" s="21">
        <v>71939</v>
      </c>
      <c r="P13" s="7"/>
      <c r="Q13" s="25"/>
      <c r="R13" s="7"/>
      <c r="S13" s="25"/>
      <c r="T13" s="7"/>
      <c r="U13" s="9"/>
      <c r="V13" s="7"/>
      <c r="W13" s="7"/>
      <c r="X13" s="7"/>
      <c r="Y13" s="7"/>
      <c r="Z13" s="7"/>
      <c r="AA13" s="7"/>
      <c r="AB13" s="7"/>
      <c r="AC13" s="7"/>
      <c r="AD13" s="7"/>
      <c r="AE13" s="9"/>
      <c r="AF13" s="9"/>
      <c r="AG13" s="9"/>
      <c r="AH13" s="7"/>
      <c r="AI13" s="28" t="s">
        <v>45</v>
      </c>
    </row>
    <row r="14" spans="1:35" x14ac:dyDescent="0.25">
      <c r="A14" s="4">
        <f t="shared" si="0"/>
        <v>6</v>
      </c>
      <c r="B14" s="8" t="s">
        <v>44</v>
      </c>
      <c r="C14" s="10"/>
      <c r="D14" s="13">
        <v>32853</v>
      </c>
      <c r="E14" s="18">
        <v>43992.688194444447</v>
      </c>
      <c r="F14" s="21">
        <v>141762</v>
      </c>
      <c r="G14" s="9"/>
      <c r="H14" s="7"/>
      <c r="I14" s="7"/>
      <c r="J14" s="7"/>
      <c r="K14" s="7"/>
      <c r="L14" s="7"/>
      <c r="M14" s="7"/>
      <c r="N14" s="7"/>
      <c r="O14" s="21">
        <v>141762</v>
      </c>
      <c r="P14" s="7"/>
      <c r="Q14" s="25"/>
      <c r="R14" s="7"/>
      <c r="S14" s="25"/>
      <c r="T14" s="7"/>
      <c r="U14" s="9"/>
      <c r="V14" s="7"/>
      <c r="W14" s="7"/>
      <c r="X14" s="7"/>
      <c r="Y14" s="7"/>
      <c r="Z14" s="7"/>
      <c r="AA14" s="7"/>
      <c r="AB14" s="7"/>
      <c r="AC14" s="7"/>
      <c r="AD14" s="7"/>
      <c r="AE14" s="9"/>
      <c r="AF14" s="9"/>
      <c r="AG14" s="9"/>
      <c r="AH14" s="7"/>
      <c r="AI14" s="28" t="s">
        <v>45</v>
      </c>
    </row>
    <row r="15" spans="1:35" x14ac:dyDescent="0.25">
      <c r="A15" s="4">
        <f t="shared" si="0"/>
        <v>7</v>
      </c>
      <c r="B15" s="8" t="s">
        <v>44</v>
      </c>
      <c r="C15" s="10"/>
      <c r="D15" s="13">
        <v>32854</v>
      </c>
      <c r="E15" s="18">
        <v>43992.688194444447</v>
      </c>
      <c r="F15" s="21">
        <v>391000</v>
      </c>
      <c r="G15" s="9"/>
      <c r="H15" s="7"/>
      <c r="I15" s="7"/>
      <c r="J15" s="7"/>
      <c r="K15" s="7"/>
      <c r="L15" s="7"/>
      <c r="M15" s="7"/>
      <c r="N15" s="7"/>
      <c r="O15" s="21">
        <v>391000</v>
      </c>
      <c r="P15" s="7"/>
      <c r="Q15" s="25"/>
      <c r="R15" s="7"/>
      <c r="S15" s="25"/>
      <c r="T15" s="7"/>
      <c r="U15" s="9"/>
      <c r="V15" s="7"/>
      <c r="W15" s="7"/>
      <c r="X15" s="7"/>
      <c r="Y15" s="7"/>
      <c r="Z15" s="7"/>
      <c r="AA15" s="7"/>
      <c r="AB15" s="7"/>
      <c r="AC15" s="7"/>
      <c r="AD15" s="7"/>
      <c r="AE15" s="9"/>
      <c r="AF15" s="9"/>
      <c r="AG15" s="9"/>
      <c r="AH15" s="7"/>
      <c r="AI15" s="28" t="s">
        <v>45</v>
      </c>
    </row>
    <row r="16" spans="1:35" x14ac:dyDescent="0.25">
      <c r="A16" s="4">
        <f t="shared" si="0"/>
        <v>8</v>
      </c>
      <c r="B16" s="8" t="s">
        <v>44</v>
      </c>
      <c r="C16" s="10"/>
      <c r="D16" s="13">
        <v>33041</v>
      </c>
      <c r="E16" s="18">
        <v>44104.584027777775</v>
      </c>
      <c r="F16" s="21">
        <v>187700</v>
      </c>
      <c r="G16" s="9"/>
      <c r="H16" s="7"/>
      <c r="I16" s="7"/>
      <c r="J16" s="7"/>
      <c r="K16" s="7"/>
      <c r="L16" s="7"/>
      <c r="M16" s="7"/>
      <c r="N16" s="7"/>
      <c r="O16" s="21">
        <v>187700</v>
      </c>
      <c r="P16" s="7"/>
      <c r="Q16" s="25"/>
      <c r="R16" s="7"/>
      <c r="S16" s="25"/>
      <c r="T16" s="7"/>
      <c r="U16" s="9"/>
      <c r="V16" s="7"/>
      <c r="W16" s="7"/>
      <c r="X16" s="7"/>
      <c r="Y16" s="7"/>
      <c r="Z16" s="7"/>
      <c r="AA16" s="7"/>
      <c r="AB16" s="7"/>
      <c r="AC16" s="7"/>
      <c r="AD16" s="7"/>
      <c r="AE16" s="9"/>
      <c r="AF16" s="9"/>
      <c r="AG16" s="9"/>
      <c r="AH16" s="7"/>
      <c r="AI16" s="28" t="s">
        <v>45</v>
      </c>
    </row>
    <row r="17" spans="1:35" x14ac:dyDescent="0.25">
      <c r="A17" s="4">
        <f t="shared" si="0"/>
        <v>9</v>
      </c>
      <c r="B17" s="8" t="s">
        <v>44</v>
      </c>
      <c r="C17" s="10"/>
      <c r="D17" s="13">
        <v>33118</v>
      </c>
      <c r="E17" s="18">
        <v>44104.629861111112</v>
      </c>
      <c r="F17" s="21">
        <v>75369</v>
      </c>
      <c r="G17" s="9"/>
      <c r="H17" s="7"/>
      <c r="I17" s="7"/>
      <c r="J17" s="7"/>
      <c r="K17" s="7"/>
      <c r="L17" s="7"/>
      <c r="M17" s="7"/>
      <c r="N17" s="7"/>
      <c r="O17" s="21">
        <v>75369</v>
      </c>
      <c r="P17" s="7"/>
      <c r="Q17" s="25"/>
      <c r="R17" s="7"/>
      <c r="S17" s="25"/>
      <c r="T17" s="7"/>
      <c r="U17" s="9"/>
      <c r="V17" s="7"/>
      <c r="W17" s="7"/>
      <c r="X17" s="7"/>
      <c r="Y17" s="7"/>
      <c r="Z17" s="7"/>
      <c r="AA17" s="7"/>
      <c r="AB17" s="7"/>
      <c r="AC17" s="7"/>
      <c r="AD17" s="7"/>
      <c r="AE17" s="9"/>
      <c r="AF17" s="9"/>
      <c r="AG17" s="9"/>
      <c r="AH17" s="7"/>
      <c r="AI17" s="28" t="s">
        <v>45</v>
      </c>
    </row>
    <row r="18" spans="1:35" x14ac:dyDescent="0.25">
      <c r="A18" s="4">
        <f t="shared" si="0"/>
        <v>10</v>
      </c>
      <c r="B18" s="8" t="s">
        <v>44</v>
      </c>
      <c r="C18" s="10"/>
      <c r="D18" s="13">
        <v>33225</v>
      </c>
      <c r="E18" s="18">
        <v>44106.420138888891</v>
      </c>
      <c r="F18" s="21">
        <v>427456</v>
      </c>
      <c r="G18" s="9"/>
      <c r="H18" s="7"/>
      <c r="I18" s="7"/>
      <c r="J18" s="7"/>
      <c r="K18" s="7"/>
      <c r="L18" s="7"/>
      <c r="M18" s="7"/>
      <c r="N18" s="7"/>
      <c r="O18" s="21">
        <v>427456</v>
      </c>
      <c r="P18" s="7"/>
      <c r="Q18" s="25"/>
      <c r="R18" s="7"/>
      <c r="S18" s="25"/>
      <c r="T18" s="7"/>
      <c r="U18" s="9"/>
      <c r="V18" s="7"/>
      <c r="W18" s="7"/>
      <c r="X18" s="7"/>
      <c r="Y18" s="7"/>
      <c r="Z18" s="7"/>
      <c r="AA18" s="7"/>
      <c r="AB18" s="7"/>
      <c r="AC18" s="7"/>
      <c r="AD18" s="7"/>
      <c r="AE18" s="9"/>
      <c r="AF18" s="9"/>
      <c r="AG18" s="9"/>
      <c r="AH18" s="7"/>
      <c r="AI18" s="28" t="s">
        <v>45</v>
      </c>
    </row>
    <row r="19" spans="1:35" x14ac:dyDescent="0.25">
      <c r="A19" s="4">
        <f t="shared" si="0"/>
        <v>11</v>
      </c>
      <c r="B19" s="8" t="s">
        <v>44</v>
      </c>
      <c r="C19" s="10"/>
      <c r="D19" s="13">
        <v>33265</v>
      </c>
      <c r="E19" s="18">
        <v>44113.533333333333</v>
      </c>
      <c r="F19" s="21">
        <v>60658</v>
      </c>
      <c r="G19" s="9"/>
      <c r="H19" s="7"/>
      <c r="I19" s="7"/>
      <c r="J19" s="7"/>
      <c r="K19" s="7"/>
      <c r="L19" s="7"/>
      <c r="M19" s="7"/>
      <c r="N19" s="7"/>
      <c r="O19" s="21">
        <v>60658</v>
      </c>
      <c r="P19" s="7"/>
      <c r="Q19" s="25"/>
      <c r="R19" s="7"/>
      <c r="S19" s="25"/>
      <c r="T19" s="7"/>
      <c r="U19" s="9"/>
      <c r="V19" s="7"/>
      <c r="W19" s="7"/>
      <c r="X19" s="7"/>
      <c r="Y19" s="7"/>
      <c r="Z19" s="7"/>
      <c r="AA19" s="7"/>
      <c r="AB19" s="7"/>
      <c r="AC19" s="7"/>
      <c r="AD19" s="7"/>
      <c r="AE19" s="9"/>
      <c r="AF19" s="9"/>
      <c r="AG19" s="9"/>
      <c r="AH19" s="7"/>
      <c r="AI19" s="28" t="s">
        <v>45</v>
      </c>
    </row>
    <row r="20" spans="1:35" x14ac:dyDescent="0.25">
      <c r="A20" s="4">
        <f t="shared" si="0"/>
        <v>12</v>
      </c>
      <c r="B20" s="8" t="s">
        <v>44</v>
      </c>
      <c r="C20" s="12" t="s">
        <v>47</v>
      </c>
      <c r="D20" s="15">
        <v>33552</v>
      </c>
      <c r="E20" s="20">
        <v>44194.784722222219</v>
      </c>
      <c r="F20" s="23">
        <v>139500</v>
      </c>
      <c r="G20" s="9"/>
      <c r="H20" s="7"/>
      <c r="I20" s="7"/>
      <c r="J20" s="7"/>
      <c r="K20" s="7"/>
      <c r="L20" s="7"/>
      <c r="M20" s="7"/>
      <c r="N20" s="7"/>
      <c r="O20" s="23">
        <v>139500</v>
      </c>
      <c r="P20" s="7"/>
      <c r="Q20" s="26"/>
      <c r="R20" s="7"/>
      <c r="S20" s="26">
        <v>139500</v>
      </c>
      <c r="T20" s="27">
        <v>44231</v>
      </c>
      <c r="U20" s="9"/>
      <c r="V20" s="7"/>
      <c r="W20" s="7"/>
      <c r="X20" s="7"/>
      <c r="Y20" s="7"/>
      <c r="Z20" s="7"/>
      <c r="AA20" s="7"/>
      <c r="AB20" s="7"/>
      <c r="AC20" s="7"/>
      <c r="AD20" s="7"/>
      <c r="AE20" s="9"/>
      <c r="AF20" s="9"/>
      <c r="AG20" s="9"/>
      <c r="AH20" s="7"/>
      <c r="AI20" s="7"/>
    </row>
    <row r="21" spans="1:35" x14ac:dyDescent="0.25">
      <c r="A21" s="4">
        <f t="shared" si="0"/>
        <v>13</v>
      </c>
      <c r="B21" s="8" t="s">
        <v>44</v>
      </c>
      <c r="C21" s="10" t="s">
        <v>47</v>
      </c>
      <c r="D21" s="13">
        <v>33553</v>
      </c>
      <c r="E21" s="18">
        <v>44194.788888888892</v>
      </c>
      <c r="F21" s="21">
        <v>61824</v>
      </c>
      <c r="G21" s="9"/>
      <c r="H21" s="7"/>
      <c r="I21" s="7"/>
      <c r="J21" s="7"/>
      <c r="K21" s="7"/>
      <c r="L21" s="7"/>
      <c r="M21" s="7"/>
      <c r="N21" s="7"/>
      <c r="O21" s="21">
        <v>61824</v>
      </c>
      <c r="P21" s="13">
        <v>33553</v>
      </c>
      <c r="Q21" s="25">
        <v>61824</v>
      </c>
      <c r="R21" s="7"/>
      <c r="S21" s="25"/>
      <c r="T21" s="7"/>
      <c r="U21" s="9"/>
      <c r="V21" s="7"/>
      <c r="W21" s="7"/>
      <c r="X21" s="7"/>
      <c r="Y21" s="7"/>
      <c r="Z21" s="7"/>
      <c r="AA21" s="7"/>
      <c r="AB21" s="7"/>
      <c r="AC21" s="7"/>
      <c r="AD21" s="7"/>
      <c r="AE21" s="9"/>
      <c r="AF21" s="9"/>
      <c r="AG21" s="9"/>
      <c r="AH21" s="7"/>
      <c r="AI21" s="28" t="s">
        <v>48</v>
      </c>
    </row>
    <row r="22" spans="1:35" x14ac:dyDescent="0.25">
      <c r="A22" s="4">
        <f t="shared" si="0"/>
        <v>14</v>
      </c>
      <c r="B22" s="8" t="s">
        <v>44</v>
      </c>
      <c r="C22" s="10" t="s">
        <v>47</v>
      </c>
      <c r="D22" s="13">
        <v>33554</v>
      </c>
      <c r="E22" s="18">
        <v>44194.791666666664</v>
      </c>
      <c r="F22" s="21">
        <v>70977</v>
      </c>
      <c r="G22" s="9"/>
      <c r="H22" s="7"/>
      <c r="I22" s="7"/>
      <c r="J22" s="7"/>
      <c r="K22" s="7"/>
      <c r="L22" s="7"/>
      <c r="M22" s="7"/>
      <c r="N22" s="7"/>
      <c r="O22" s="21">
        <v>70977</v>
      </c>
      <c r="P22" s="13">
        <v>33554</v>
      </c>
      <c r="Q22" s="25">
        <v>70977</v>
      </c>
      <c r="R22" s="7"/>
      <c r="S22" s="25"/>
      <c r="T22" s="7"/>
      <c r="U22" s="9"/>
      <c r="V22" s="7"/>
      <c r="W22" s="7"/>
      <c r="X22" s="7"/>
      <c r="Y22" s="7"/>
      <c r="Z22" s="7"/>
      <c r="AA22" s="7"/>
      <c r="AB22" s="7"/>
      <c r="AC22" s="7"/>
      <c r="AD22" s="7"/>
      <c r="AE22" s="25">
        <v>14300</v>
      </c>
      <c r="AF22" s="9"/>
      <c r="AG22" s="9"/>
      <c r="AH22" s="7"/>
      <c r="AI22" s="28" t="s">
        <v>49</v>
      </c>
    </row>
    <row r="23" spans="1:35" x14ac:dyDescent="0.25">
      <c r="A23" s="4">
        <f t="shared" si="0"/>
        <v>15</v>
      </c>
      <c r="B23" s="8" t="s">
        <v>44</v>
      </c>
      <c r="C23" s="12" t="s">
        <v>47</v>
      </c>
      <c r="D23" s="15">
        <v>33555</v>
      </c>
      <c r="E23" s="20">
        <v>44194.794444444444</v>
      </c>
      <c r="F23" s="23">
        <v>110191</v>
      </c>
      <c r="G23" s="9"/>
      <c r="H23" s="7"/>
      <c r="I23" s="7"/>
      <c r="J23" s="7"/>
      <c r="K23" s="7"/>
      <c r="L23" s="7"/>
      <c r="M23" s="7"/>
      <c r="N23" s="7"/>
      <c r="O23" s="23">
        <v>110191</v>
      </c>
      <c r="P23" s="15"/>
      <c r="Q23" s="26"/>
      <c r="R23" s="7"/>
      <c r="S23" s="26">
        <v>110191</v>
      </c>
      <c r="T23" s="27">
        <v>44231</v>
      </c>
      <c r="U23" s="9"/>
      <c r="V23" s="7"/>
      <c r="W23" s="7"/>
      <c r="X23" s="7"/>
      <c r="Y23" s="7"/>
      <c r="Z23" s="7"/>
      <c r="AA23" s="7"/>
      <c r="AB23" s="7"/>
      <c r="AC23" s="7"/>
      <c r="AD23" s="7"/>
      <c r="AE23" s="9"/>
      <c r="AF23" s="9"/>
      <c r="AG23" s="9"/>
      <c r="AH23" s="7"/>
      <c r="AI23" s="7"/>
    </row>
    <row r="24" spans="1:35" x14ac:dyDescent="0.25">
      <c r="A24" s="4">
        <f t="shared" si="0"/>
        <v>16</v>
      </c>
      <c r="B24" s="8" t="s">
        <v>44</v>
      </c>
      <c r="C24" s="10" t="s">
        <v>47</v>
      </c>
      <c r="D24" s="13">
        <v>33651</v>
      </c>
      <c r="E24" s="18">
        <v>44211.418055555558</v>
      </c>
      <c r="F24" s="21">
        <v>114238</v>
      </c>
      <c r="G24" s="17"/>
      <c r="H24" s="16"/>
      <c r="I24" s="16"/>
      <c r="J24" s="16"/>
      <c r="K24" s="16"/>
      <c r="L24" s="16"/>
      <c r="M24" s="16"/>
      <c r="N24" s="16"/>
      <c r="O24" s="21">
        <v>114238</v>
      </c>
      <c r="P24" s="13">
        <v>33651</v>
      </c>
      <c r="Q24" s="25">
        <v>114238</v>
      </c>
      <c r="R24" s="16"/>
      <c r="S24" s="2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28" t="s">
        <v>50</v>
      </c>
    </row>
    <row r="25" spans="1:35" x14ac:dyDescent="0.25">
      <c r="A25" s="4">
        <f t="shared" si="0"/>
        <v>17</v>
      </c>
      <c r="B25" s="8" t="s">
        <v>44</v>
      </c>
      <c r="C25" s="10" t="s">
        <v>47</v>
      </c>
      <c r="D25" s="13">
        <v>33700</v>
      </c>
      <c r="E25" s="18">
        <v>44222.699305555558</v>
      </c>
      <c r="F25" s="21">
        <v>75470</v>
      </c>
      <c r="G25" s="16"/>
      <c r="H25" s="16"/>
      <c r="I25" s="16"/>
      <c r="J25" s="16"/>
      <c r="K25" s="16"/>
      <c r="L25" s="16"/>
      <c r="M25" s="16"/>
      <c r="N25" s="16"/>
      <c r="O25" s="21">
        <v>75470</v>
      </c>
      <c r="P25" s="13">
        <v>33700</v>
      </c>
      <c r="Q25" s="25">
        <v>75470</v>
      </c>
      <c r="R25" s="16"/>
      <c r="S25" s="25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8" t="s">
        <v>51</v>
      </c>
    </row>
    <row r="26" spans="1:35" x14ac:dyDescent="0.25">
      <c r="A26" s="4">
        <f t="shared" si="0"/>
        <v>18</v>
      </c>
      <c r="B26" s="8" t="s">
        <v>44</v>
      </c>
      <c r="C26" s="10" t="s">
        <v>47</v>
      </c>
      <c r="D26" s="13">
        <v>33701</v>
      </c>
      <c r="E26" s="18">
        <v>44222.703472222223</v>
      </c>
      <c r="F26" s="21">
        <v>91310</v>
      </c>
      <c r="G26" s="16"/>
      <c r="H26" s="16"/>
      <c r="I26" s="16"/>
      <c r="J26" s="16"/>
      <c r="K26" s="16"/>
      <c r="L26" s="16"/>
      <c r="M26" s="16"/>
      <c r="N26" s="16"/>
      <c r="O26" s="21">
        <v>91310</v>
      </c>
      <c r="P26" s="13">
        <v>33701</v>
      </c>
      <c r="Q26" s="21">
        <v>91310</v>
      </c>
      <c r="R26" s="16"/>
      <c r="S26" s="2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8" t="s">
        <v>52</v>
      </c>
    </row>
    <row r="27" spans="1:35" x14ac:dyDescent="0.25">
      <c r="A27" s="4">
        <f t="shared" si="0"/>
        <v>19</v>
      </c>
      <c r="B27" s="8" t="s">
        <v>44</v>
      </c>
      <c r="C27" s="10" t="s">
        <v>47</v>
      </c>
      <c r="D27" s="13">
        <v>33702</v>
      </c>
      <c r="E27" s="18">
        <v>44222.709722222222</v>
      </c>
      <c r="F27" s="21">
        <v>64814</v>
      </c>
      <c r="G27" s="16"/>
      <c r="H27" s="16"/>
      <c r="I27" s="16"/>
      <c r="J27" s="16"/>
      <c r="K27" s="16"/>
      <c r="L27" s="16"/>
      <c r="M27" s="16"/>
      <c r="N27" s="16"/>
      <c r="O27" s="21">
        <v>64814</v>
      </c>
      <c r="P27" s="13">
        <v>33702</v>
      </c>
      <c r="Q27" s="21">
        <v>64814</v>
      </c>
      <c r="R27" s="16"/>
      <c r="S27" s="25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28" t="s">
        <v>53</v>
      </c>
    </row>
    <row r="28" spans="1:35" x14ac:dyDescent="0.25">
      <c r="A28" s="4">
        <f t="shared" si="0"/>
        <v>20</v>
      </c>
      <c r="B28" s="8" t="s">
        <v>44</v>
      </c>
      <c r="C28" s="10" t="s">
        <v>47</v>
      </c>
      <c r="D28" s="13">
        <v>33755</v>
      </c>
      <c r="E28" s="18">
        <v>44226.487500000003</v>
      </c>
      <c r="F28" s="21">
        <v>66102</v>
      </c>
      <c r="G28" s="16"/>
      <c r="H28" s="16"/>
      <c r="I28" s="16"/>
      <c r="J28" s="16"/>
      <c r="K28" s="16"/>
      <c r="L28" s="16"/>
      <c r="M28" s="16"/>
      <c r="N28" s="16"/>
      <c r="O28" s="21">
        <v>66102</v>
      </c>
      <c r="P28" s="13">
        <v>33755</v>
      </c>
      <c r="Q28" s="21">
        <v>66102</v>
      </c>
      <c r="R28" s="16"/>
      <c r="S28" s="2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28" t="s">
        <v>54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74CD82-0616-458C-96D0-398E2B22DE00}"/>
</file>

<file path=customXml/itemProps2.xml><?xml version="1.0" encoding="utf-8"?>
<ds:datastoreItem xmlns:ds="http://schemas.openxmlformats.org/officeDocument/2006/customXml" ds:itemID="{B69EE619-DD99-463A-AB8D-4B424E5C38B8}"/>
</file>

<file path=customXml/itemProps3.xml><?xml version="1.0" encoding="utf-8"?>
<ds:datastoreItem xmlns:ds="http://schemas.openxmlformats.org/officeDocument/2006/customXml" ds:itemID="{FC74785F-B0CA-47A1-A6CC-810C325C9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2021-07-08T17:02:45Z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