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0758_ESE_HOSPITAL_DE_LA_CEJA\"/>
    </mc:Choice>
  </mc:AlternateContent>
  <xr:revisionPtr revIDLastSave="0" documentId="13_ncr:1_{67AAC246-8674-42F8-AA82-8FD0C8083802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2" r:id="rId1"/>
  </sheets>
  <definedNames>
    <definedName name="_xlnm._FilterDatabase" localSheetId="0" hidden="1">Hoja1!$A$8:$AI$8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3" i="2"/>
  <c r="P12" i="2"/>
  <c r="P11" i="2"/>
  <c r="C11" i="2" l="1"/>
  <c r="C10" i="2"/>
  <c r="C9" i="2"/>
  <c r="D17" i="2"/>
  <c r="D16" i="2"/>
  <c r="D15" i="2"/>
  <c r="D14" i="2"/>
  <c r="D13" i="2"/>
  <c r="D12" i="2"/>
  <c r="D11" i="2"/>
  <c r="D10" i="2"/>
  <c r="D9" i="2"/>
</calcChain>
</file>

<file path=xl/sharedStrings.xml><?xml version="1.0" encoding="utf-8"?>
<sst xmlns="http://schemas.openxmlformats.org/spreadsheetml/2006/main" count="133" uniqueCount="47">
  <si>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</si>
  <si>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</si>
  <si>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</si>
  <si>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</si>
  <si>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</si>
  <si>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</si>
  <si>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</si>
  <si>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</si>
  <si>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</si>
  <si>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</si>
  <si>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</si>
  <si>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</si>
  <si>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</si>
  <si>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</si>
  <si>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</si>
  <si>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</si>
  <si>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</si>
  <si>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</si>
  <si>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</si>
  <si>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</si>
  <si>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</si>
  <si>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</si>
  <si>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</si>
  <si>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</si>
  <si>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</si>
  <si>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</si>
  <si>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</si>
  <si>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</si>
  <si>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</si>
  <si>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</si>
  <si>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</si>
  <si>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</si>
  <si>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</si>
  <si>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</si>
  <si>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</si>
  <si>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</si>
  <si>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</si>
  <si>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</si>
  <si>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</si>
  <si>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</si>
  <si>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</si>
  <si>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</si>
  <si>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</si>
  <si>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-</t>
  </si>
  <si>
    <t>ESE HOSPITAL DE LA CEJA</t>
  </si>
  <si>
    <t>HDLC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</si>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</sst>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5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164" fontId="0" fillId="0" borderId="1" xfId="1" applyNumberFormat="1" applyFont="1" applyFill="1" applyBorder="1" applyAlignment="1">
      <alignment vertical="center"/>
    </xf>
    <xf numFmtId="14" fontId="0" fillId="0" borderId="1" xfId="0" applyNumberFormat="1" applyBorder="1"/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164" fontId="5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3" fontId="3" fillId="2" borderId="1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225678F5-1A38-4980-B16D-F787BB4C3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54535-D1AE-441D-8285-1FF7413E9070}">
  <dimension ref="A1:AI17"/>
  <sheetViews>
    <sheetView tabSelected="1" workbookViewId="0">
      <selection activeCell="I10" sqref="I10"/>
    </sheetView>
  </sheetViews>
  <sheetFormatPr baseColWidth="10" defaultRowHeight="15" x14ac:dyDescent="0.25"/>
  <cols>
    <col min="2" max="2" width="14.7109375" customWidth="1"/>
    <col min="3" max="3" width="15.5703125" bestFit="1" customWidth="1"/>
    <col min="8" max="8" width="12.28515625" customWidth="1"/>
    <col min="10" max="13" width="14.140625" customWidth="1"/>
    <col min="17" max="17" width="13.140625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  <col min="35" max="35" width="14.710937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44229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/>
    <row r="7" spans="1:35" ht="15.75" thickBot="1" x14ac:dyDescent="0.3">
      <c r="A7" s="23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7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12" t="s">
        <v>46</v>
      </c>
      <c r="B8" s="13" t="s">
        <v>8</v>
      </c>
      <c r="C8" s="12" t="s">
        <v>9</v>
      </c>
      <c r="D8" s="12" t="s">
        <v>10</v>
      </c>
      <c r="E8" s="14" t="s">
        <v>11</v>
      </c>
      <c r="F8" s="13" t="s">
        <v>12</v>
      </c>
      <c r="G8" s="15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5" t="s">
        <v>20</v>
      </c>
      <c r="O8" s="15" t="s">
        <v>21</v>
      </c>
      <c r="P8" s="15" t="s">
        <v>22</v>
      </c>
      <c r="Q8" s="15" t="s">
        <v>23</v>
      </c>
      <c r="R8" s="15" t="s">
        <v>24</v>
      </c>
      <c r="S8" s="15" t="s">
        <v>25</v>
      </c>
      <c r="T8" s="15" t="s">
        <v>26</v>
      </c>
      <c r="U8" s="15" t="s">
        <v>27</v>
      </c>
      <c r="V8" s="15" t="s">
        <v>28</v>
      </c>
      <c r="W8" s="15" t="s">
        <v>29</v>
      </c>
      <c r="X8" s="15" t="s">
        <v>30</v>
      </c>
      <c r="Y8" s="15" t="s">
        <v>31</v>
      </c>
      <c r="Z8" s="15" t="s">
        <v>32</v>
      </c>
      <c r="AA8" s="15" t="s">
        <v>33</v>
      </c>
      <c r="AB8" s="15" t="s">
        <v>34</v>
      </c>
      <c r="AC8" s="15" t="s">
        <v>35</v>
      </c>
      <c r="AD8" s="15" t="s">
        <v>36</v>
      </c>
      <c r="AE8" s="15" t="s">
        <v>37</v>
      </c>
      <c r="AF8" s="15" t="s">
        <v>38</v>
      </c>
      <c r="AG8" s="15" t="s">
        <v>39</v>
      </c>
      <c r="AH8" s="22" t="s">
        <v>40</v>
      </c>
      <c r="AI8" s="22" t="s">
        <v>41</v>
      </c>
    </row>
    <row r="9" spans="1:35" x14ac:dyDescent="0.25">
      <c r="A9" s="8">
        <v>1</v>
      </c>
      <c r="B9" s="9" t="s">
        <v>42</v>
      </c>
      <c r="C9" s="16" t="str">
        <f>"CEJA"</f>
        <v>CEJA</v>
      </c>
      <c r="D9" s="16" t="str">
        <f>"0002989707"</f>
        <v>0002989707</v>
      </c>
      <c r="E9" s="17">
        <v>43933.181516203702</v>
      </c>
      <c r="F9" s="17">
        <v>44064</v>
      </c>
      <c r="G9" s="18">
        <v>974310</v>
      </c>
      <c r="H9" s="9" t="s">
        <v>43</v>
      </c>
      <c r="I9" s="9" t="s">
        <v>43</v>
      </c>
      <c r="J9" s="9" t="s">
        <v>43</v>
      </c>
      <c r="K9" s="9" t="s">
        <v>43</v>
      </c>
      <c r="L9" s="9" t="s">
        <v>43</v>
      </c>
      <c r="M9" s="9" t="s">
        <v>43</v>
      </c>
      <c r="N9" s="9" t="s">
        <v>43</v>
      </c>
      <c r="O9" s="18">
        <v>974310</v>
      </c>
      <c r="P9" s="6" t="s">
        <v>43</v>
      </c>
      <c r="Q9" s="7">
        <v>0</v>
      </c>
      <c r="R9" s="9" t="s">
        <v>43</v>
      </c>
      <c r="S9" s="7">
        <v>974310</v>
      </c>
      <c r="T9" s="11">
        <v>44174</v>
      </c>
      <c r="U9" s="7">
        <v>0</v>
      </c>
      <c r="V9" s="21">
        <v>0</v>
      </c>
      <c r="W9" s="10">
        <v>0</v>
      </c>
      <c r="X9" s="21">
        <v>0</v>
      </c>
      <c r="Y9" s="10">
        <v>0</v>
      </c>
      <c r="Z9" s="21">
        <v>0</v>
      </c>
      <c r="AA9" s="10">
        <v>0</v>
      </c>
      <c r="AB9" s="21">
        <v>0</v>
      </c>
      <c r="AC9" s="10">
        <v>0</v>
      </c>
      <c r="AD9" s="21">
        <v>0</v>
      </c>
      <c r="AE9" s="10">
        <v>0</v>
      </c>
      <c r="AF9" s="21">
        <v>0</v>
      </c>
      <c r="AG9" s="7">
        <v>0</v>
      </c>
      <c r="AH9" s="21">
        <v>0</v>
      </c>
      <c r="AI9" s="21">
        <v>0</v>
      </c>
    </row>
    <row r="10" spans="1:35" x14ac:dyDescent="0.25">
      <c r="A10" s="8">
        <v>2</v>
      </c>
      <c r="B10" s="9" t="s">
        <v>42</v>
      </c>
      <c r="C10" s="16" t="str">
        <f>"CEJA"</f>
        <v>CEJA</v>
      </c>
      <c r="D10" s="16" t="str">
        <f>"0002993915"</f>
        <v>0002993915</v>
      </c>
      <c r="E10" s="17">
        <v>43957.017546296294</v>
      </c>
      <c r="F10" s="17">
        <v>44064</v>
      </c>
      <c r="G10" s="18">
        <v>7000</v>
      </c>
      <c r="H10" s="9" t="s">
        <v>43</v>
      </c>
      <c r="I10" s="9" t="s">
        <v>43</v>
      </c>
      <c r="J10" s="9" t="s">
        <v>43</v>
      </c>
      <c r="K10" s="9" t="s">
        <v>43</v>
      </c>
      <c r="L10" s="9" t="s">
        <v>43</v>
      </c>
      <c r="M10" s="9" t="s">
        <v>43</v>
      </c>
      <c r="N10" s="9" t="s">
        <v>43</v>
      </c>
      <c r="O10" s="18">
        <v>7000</v>
      </c>
      <c r="P10" s="6" t="s">
        <v>43</v>
      </c>
      <c r="Q10" s="7">
        <v>0</v>
      </c>
      <c r="R10" s="9" t="s">
        <v>43</v>
      </c>
      <c r="S10" s="7">
        <v>7000</v>
      </c>
      <c r="T10" s="11">
        <v>44174</v>
      </c>
      <c r="U10" s="7">
        <v>0</v>
      </c>
      <c r="V10" s="21">
        <v>0</v>
      </c>
      <c r="W10" s="10">
        <v>0</v>
      </c>
      <c r="X10" s="21">
        <v>0</v>
      </c>
      <c r="Y10" s="10">
        <v>0</v>
      </c>
      <c r="Z10" s="21">
        <v>0</v>
      </c>
      <c r="AA10" s="10">
        <v>0</v>
      </c>
      <c r="AB10" s="21">
        <v>0</v>
      </c>
      <c r="AC10" s="10">
        <v>0</v>
      </c>
      <c r="AD10" s="21">
        <v>0</v>
      </c>
      <c r="AE10" s="10">
        <v>0</v>
      </c>
      <c r="AF10" s="21">
        <v>0</v>
      </c>
      <c r="AG10" s="7">
        <v>0</v>
      </c>
      <c r="AH10" s="21">
        <v>0</v>
      </c>
      <c r="AI10" s="21">
        <v>0</v>
      </c>
    </row>
    <row r="11" spans="1:35" x14ac:dyDescent="0.25">
      <c r="A11" s="8">
        <v>3</v>
      </c>
      <c r="B11" s="9" t="s">
        <v>42</v>
      </c>
      <c r="C11" s="16" t="str">
        <f>"CEJA"</f>
        <v>CEJA</v>
      </c>
      <c r="D11" s="9" t="str">
        <f>"0003012362"</f>
        <v>0003012362</v>
      </c>
      <c r="E11" s="17">
        <v>44048.956412037034</v>
      </c>
      <c r="F11" s="11">
        <v>44077</v>
      </c>
      <c r="G11" s="19">
        <v>17500</v>
      </c>
      <c r="H11" s="9" t="s">
        <v>43</v>
      </c>
      <c r="I11" s="9" t="s">
        <v>43</v>
      </c>
      <c r="J11" s="9" t="s">
        <v>43</v>
      </c>
      <c r="K11" s="9" t="s">
        <v>43</v>
      </c>
      <c r="L11" s="9" t="s">
        <v>43</v>
      </c>
      <c r="M11" s="9" t="s">
        <v>43</v>
      </c>
      <c r="N11" s="9" t="s">
        <v>43</v>
      </c>
      <c r="O11" s="19">
        <v>17500</v>
      </c>
      <c r="P11" s="9" t="str">
        <f>"0003012362"</f>
        <v>0003012362</v>
      </c>
      <c r="Q11" s="21">
        <v>17500</v>
      </c>
      <c r="R11" s="9" t="s">
        <v>43</v>
      </c>
      <c r="S11" s="21">
        <v>0</v>
      </c>
      <c r="T11" s="21">
        <v>0</v>
      </c>
      <c r="U11" s="7">
        <v>0</v>
      </c>
      <c r="V11" s="21">
        <v>0</v>
      </c>
      <c r="W11" s="10">
        <v>0</v>
      </c>
      <c r="X11" s="21">
        <v>0</v>
      </c>
      <c r="Y11" s="10">
        <v>0</v>
      </c>
      <c r="Z11" s="21">
        <v>0</v>
      </c>
      <c r="AA11" s="10">
        <v>0</v>
      </c>
      <c r="AB11" s="21">
        <v>0</v>
      </c>
      <c r="AC11" s="10">
        <v>0</v>
      </c>
      <c r="AD11" s="21">
        <v>0</v>
      </c>
      <c r="AE11" s="10">
        <v>0</v>
      </c>
      <c r="AF11" s="21">
        <v>0</v>
      </c>
      <c r="AG11" s="21">
        <v>17500</v>
      </c>
      <c r="AH11" s="21">
        <v>0</v>
      </c>
      <c r="AI11" s="21">
        <v>0</v>
      </c>
    </row>
    <row r="12" spans="1:35" x14ac:dyDescent="0.25">
      <c r="A12" s="8">
        <v>4</v>
      </c>
      <c r="B12" s="9" t="s">
        <v>42</v>
      </c>
      <c r="C12" s="9" t="s">
        <v>45</v>
      </c>
      <c r="D12" s="9" t="str">
        <f>"0000002727"</f>
        <v>0000002727</v>
      </c>
      <c r="E12" s="17">
        <v>44138.608414351853</v>
      </c>
      <c r="F12" s="11">
        <v>44169</v>
      </c>
      <c r="G12" s="19">
        <v>132209</v>
      </c>
      <c r="H12" s="9" t="s">
        <v>43</v>
      </c>
      <c r="I12" s="9" t="s">
        <v>43</v>
      </c>
      <c r="J12" s="9" t="s">
        <v>43</v>
      </c>
      <c r="K12" s="9" t="s">
        <v>43</v>
      </c>
      <c r="L12" s="9" t="s">
        <v>43</v>
      </c>
      <c r="M12" s="9" t="s">
        <v>43</v>
      </c>
      <c r="N12" s="9" t="s">
        <v>43</v>
      </c>
      <c r="O12" s="19">
        <v>132209</v>
      </c>
      <c r="P12" s="9" t="str">
        <f>"0000002727"</f>
        <v>0000002727</v>
      </c>
      <c r="Q12" s="21">
        <v>132209</v>
      </c>
      <c r="R12" s="9" t="s">
        <v>43</v>
      </c>
      <c r="S12" s="21">
        <v>0</v>
      </c>
      <c r="T12" s="21">
        <v>0</v>
      </c>
      <c r="U12" s="7">
        <v>0</v>
      </c>
      <c r="V12" s="21">
        <v>0</v>
      </c>
      <c r="W12" s="10">
        <v>0</v>
      </c>
      <c r="X12" s="21">
        <v>0</v>
      </c>
      <c r="Y12" s="10">
        <v>0</v>
      </c>
      <c r="Z12" s="21">
        <v>0</v>
      </c>
      <c r="AA12" s="10">
        <v>0</v>
      </c>
      <c r="AB12" s="21">
        <v>0</v>
      </c>
      <c r="AC12" s="10">
        <v>0</v>
      </c>
      <c r="AD12" s="21">
        <v>0</v>
      </c>
      <c r="AE12" s="10">
        <v>0</v>
      </c>
      <c r="AF12" s="21">
        <v>0</v>
      </c>
      <c r="AG12" s="21">
        <v>132209</v>
      </c>
      <c r="AH12" s="21">
        <v>0</v>
      </c>
      <c r="AI12" s="21">
        <v>0</v>
      </c>
    </row>
    <row r="13" spans="1:35" x14ac:dyDescent="0.25">
      <c r="A13" s="8">
        <v>5</v>
      </c>
      <c r="B13" s="9" t="s">
        <v>42</v>
      </c>
      <c r="C13" s="9" t="s">
        <v>45</v>
      </c>
      <c r="D13" s="9" t="str">
        <f>"0000004433"</f>
        <v>0000004433</v>
      </c>
      <c r="E13" s="17">
        <v>44158.684918981482</v>
      </c>
      <c r="F13" s="11">
        <v>44169</v>
      </c>
      <c r="G13" s="19">
        <v>160341</v>
      </c>
      <c r="H13" s="9" t="s">
        <v>43</v>
      </c>
      <c r="I13" s="9" t="s">
        <v>43</v>
      </c>
      <c r="J13" s="9" t="s">
        <v>43</v>
      </c>
      <c r="K13" s="9" t="s">
        <v>43</v>
      </c>
      <c r="L13" s="9" t="s">
        <v>43</v>
      </c>
      <c r="M13" s="9" t="s">
        <v>43</v>
      </c>
      <c r="N13" s="9" t="s">
        <v>43</v>
      </c>
      <c r="O13" s="19">
        <v>160341</v>
      </c>
      <c r="P13" s="9" t="str">
        <f>"0000004433"</f>
        <v>0000004433</v>
      </c>
      <c r="Q13" s="21">
        <v>160341</v>
      </c>
      <c r="R13" s="9" t="s">
        <v>43</v>
      </c>
      <c r="S13" s="21">
        <v>0</v>
      </c>
      <c r="T13" s="21">
        <v>0</v>
      </c>
      <c r="U13" s="7">
        <v>0</v>
      </c>
      <c r="V13" s="21">
        <v>0</v>
      </c>
      <c r="W13" s="10">
        <v>0</v>
      </c>
      <c r="X13" s="21">
        <v>0</v>
      </c>
      <c r="Y13" s="10">
        <v>0</v>
      </c>
      <c r="Z13" s="21">
        <v>0</v>
      </c>
      <c r="AA13" s="10">
        <v>0</v>
      </c>
      <c r="AB13" s="21">
        <v>0</v>
      </c>
      <c r="AC13" s="10">
        <v>0</v>
      </c>
      <c r="AD13" s="21">
        <v>0</v>
      </c>
      <c r="AE13" s="10">
        <v>0</v>
      </c>
      <c r="AF13" s="21">
        <v>0</v>
      </c>
      <c r="AG13" s="21">
        <v>160341</v>
      </c>
      <c r="AH13" s="21">
        <v>0</v>
      </c>
      <c r="AI13" s="21">
        <v>0</v>
      </c>
    </row>
    <row r="14" spans="1:35" x14ac:dyDescent="0.25">
      <c r="A14" s="8">
        <v>6</v>
      </c>
      <c r="B14" s="9" t="s">
        <v>42</v>
      </c>
      <c r="C14" s="9" t="s">
        <v>45</v>
      </c>
      <c r="D14" s="9" t="str">
        <f>"0000004841"</f>
        <v>0000004841</v>
      </c>
      <c r="E14" s="17">
        <v>44162.545092592591</v>
      </c>
      <c r="F14" s="11">
        <v>44169</v>
      </c>
      <c r="G14" s="19">
        <v>1248803</v>
      </c>
      <c r="H14" s="9" t="s">
        <v>43</v>
      </c>
      <c r="I14" s="9" t="s">
        <v>43</v>
      </c>
      <c r="J14" s="9" t="s">
        <v>43</v>
      </c>
      <c r="K14" s="9" t="s">
        <v>43</v>
      </c>
      <c r="L14" s="9" t="s">
        <v>43</v>
      </c>
      <c r="M14" s="9" t="s">
        <v>43</v>
      </c>
      <c r="N14" s="9" t="s">
        <v>43</v>
      </c>
      <c r="O14" s="19">
        <v>1248803</v>
      </c>
      <c r="P14" s="9" t="str">
        <f>"0000004841"</f>
        <v>0000004841</v>
      </c>
      <c r="Q14" s="21">
        <v>1248803</v>
      </c>
      <c r="R14" s="9" t="s">
        <v>43</v>
      </c>
      <c r="S14" s="21">
        <v>0</v>
      </c>
      <c r="T14" s="21">
        <v>0</v>
      </c>
      <c r="U14" s="7">
        <v>0</v>
      </c>
      <c r="V14" s="21">
        <v>0</v>
      </c>
      <c r="W14" s="10">
        <v>0</v>
      </c>
      <c r="X14" s="21">
        <v>0</v>
      </c>
      <c r="Y14" s="10">
        <v>0</v>
      </c>
      <c r="Z14" s="21">
        <v>0</v>
      </c>
      <c r="AA14" s="10">
        <v>0</v>
      </c>
      <c r="AB14" s="21">
        <v>0</v>
      </c>
      <c r="AC14" s="10">
        <v>0</v>
      </c>
      <c r="AD14" s="21">
        <v>0</v>
      </c>
      <c r="AE14" s="10">
        <v>0</v>
      </c>
      <c r="AF14" s="21">
        <v>0</v>
      </c>
      <c r="AG14" s="21">
        <v>1248803</v>
      </c>
      <c r="AH14" s="21">
        <v>0</v>
      </c>
      <c r="AI14" s="21">
        <v>0</v>
      </c>
    </row>
    <row r="15" spans="1:35" x14ac:dyDescent="0.25">
      <c r="A15" s="8">
        <v>7</v>
      </c>
      <c r="B15" s="9" t="s">
        <v>42</v>
      </c>
      <c r="C15" s="9" t="s">
        <v>45</v>
      </c>
      <c r="D15" s="9" t="str">
        <f>"0000005168"</f>
        <v>0000005168</v>
      </c>
      <c r="E15" s="17">
        <v>44166.957442129627</v>
      </c>
      <c r="F15" s="11">
        <v>44205</v>
      </c>
      <c r="G15" s="19">
        <v>89075</v>
      </c>
      <c r="H15" s="9" t="s">
        <v>43</v>
      </c>
      <c r="I15" s="9" t="s">
        <v>43</v>
      </c>
      <c r="J15" s="9" t="s">
        <v>43</v>
      </c>
      <c r="K15" s="9" t="s">
        <v>43</v>
      </c>
      <c r="L15" s="9" t="s">
        <v>43</v>
      </c>
      <c r="M15" s="9" t="s">
        <v>43</v>
      </c>
      <c r="N15" s="9" t="s">
        <v>43</v>
      </c>
      <c r="O15" s="19">
        <v>89075</v>
      </c>
      <c r="P15" s="20">
        <v>0</v>
      </c>
      <c r="Q15" s="21">
        <v>0</v>
      </c>
      <c r="R15" s="9" t="s">
        <v>43</v>
      </c>
      <c r="S15" s="21">
        <v>0</v>
      </c>
      <c r="T15" s="21">
        <v>0</v>
      </c>
      <c r="U15" s="7">
        <v>89075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 x14ac:dyDescent="0.25">
      <c r="A16" s="8">
        <v>8</v>
      </c>
      <c r="B16" s="9" t="s">
        <v>42</v>
      </c>
      <c r="C16" s="9" t="s">
        <v>45</v>
      </c>
      <c r="D16" s="9" t="str">
        <f>"0000006156"</f>
        <v>0000006156</v>
      </c>
      <c r="E16" s="17">
        <v>44179.904641203706</v>
      </c>
      <c r="F16" s="11">
        <v>44205</v>
      </c>
      <c r="G16" s="19">
        <v>122342</v>
      </c>
      <c r="H16" s="9" t="s">
        <v>43</v>
      </c>
      <c r="I16" s="9" t="s">
        <v>43</v>
      </c>
      <c r="J16" s="9" t="s">
        <v>43</v>
      </c>
      <c r="K16" s="9" t="s">
        <v>43</v>
      </c>
      <c r="L16" s="9" t="s">
        <v>43</v>
      </c>
      <c r="M16" s="9" t="s">
        <v>43</v>
      </c>
      <c r="N16" s="9" t="s">
        <v>43</v>
      </c>
      <c r="O16" s="19">
        <v>122342</v>
      </c>
      <c r="P16" s="20">
        <v>0</v>
      </c>
      <c r="Q16" s="20">
        <v>0</v>
      </c>
      <c r="R16" s="9" t="s">
        <v>43</v>
      </c>
      <c r="S16" s="21">
        <v>0</v>
      </c>
      <c r="T16" s="21">
        <v>0</v>
      </c>
      <c r="U16" s="7">
        <v>122342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1:35" x14ac:dyDescent="0.25">
      <c r="A17" s="8">
        <v>9</v>
      </c>
      <c r="B17" s="9" t="s">
        <v>42</v>
      </c>
      <c r="C17" s="9" t="s">
        <v>45</v>
      </c>
      <c r="D17" s="9" t="str">
        <f>"0000006393"</f>
        <v>0000006393</v>
      </c>
      <c r="E17" s="17">
        <v>44181.786990740744</v>
      </c>
      <c r="F17" s="11">
        <v>44205</v>
      </c>
      <c r="G17" s="19">
        <v>821678</v>
      </c>
      <c r="H17" s="9" t="s">
        <v>43</v>
      </c>
      <c r="I17" s="9" t="s">
        <v>43</v>
      </c>
      <c r="J17" s="9" t="s">
        <v>43</v>
      </c>
      <c r="K17" s="9" t="s">
        <v>43</v>
      </c>
      <c r="L17" s="9" t="s">
        <v>43</v>
      </c>
      <c r="M17" s="9" t="s">
        <v>43</v>
      </c>
      <c r="N17" s="9" t="s">
        <v>43</v>
      </c>
      <c r="O17" s="19">
        <v>821678</v>
      </c>
      <c r="P17" s="20">
        <v>0</v>
      </c>
      <c r="Q17" s="20">
        <v>0</v>
      </c>
      <c r="R17" s="9" t="s">
        <v>43</v>
      </c>
      <c r="S17" s="21">
        <v>0</v>
      </c>
      <c r="T17" s="21">
        <v>0</v>
      </c>
      <c r="U17" s="7">
        <v>821678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</row>
  </sheetData>
  <mergeCells count="2">
    <mergeCell ref="A7:O7"/>
    <mergeCell ref="P7:A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5F547B-9EC7-4703-AB5B-8EE206640150}"/>
</file>

<file path=customXml/itemProps2.xml><?xml version="1.0" encoding="utf-8"?>
<ds:datastoreItem xmlns:ds="http://schemas.openxmlformats.org/officeDocument/2006/customXml" ds:itemID="{C28E9CD0-2DD6-4AD9-BD29-4423C451116E}"/>
</file>

<file path=customXml/itemProps3.xml><?xml version="1.0" encoding="utf-8"?>
<ds:datastoreItem xmlns:ds="http://schemas.openxmlformats.org/officeDocument/2006/customXml" ds:itemID="{61281AD0-1DEE-4CDA-92B9-BBC7C9F15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2021-07-09T22:22:10Z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