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81424_E.S.E._HOSPITAL_SAN_JOSE\"/>
    </mc:Choice>
  </mc:AlternateContent>
  <xr:revisionPtr revIDLastSave="0" documentId="13_ncr:1_{4E3C0727-27CE-4839-816B-75EB33ACFB1C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<sst xmlns="http://schemas.openxmlformats.org/spreadsheetml/2006/main" count="79" uniqueCount="47">
  <si>
    <t>FORMATO AIFT010 - Conciliación Cartera ERP – EBP</t>
  </si>
  <si>
    <t>EPS:</t>
  </si>
  <si>
    <t>COOSALUD EPS S.A.</t>
  </si>
  <si>
    <t>IPS:</t>
  </si>
  <si>
    <t>ESE HOSPITAL SAN JOSE DE SALGAR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</si>
  <si>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</si>
  <si>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</si>
  <si>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</si>
  <si>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</si>
  <si>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</si>
  <si>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</si>
  <si>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</si>
  <si>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</si>
  <si>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</si>
  <si>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</si>
  <si>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</si>
  <si>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</si>
  <si>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</si>
  <si>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</si>
  <si>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</si>
  <si>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</si>
  <si>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</si>
  <si>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</si>
  <si>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</si>
  <si>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</si>
  <si>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</si>
  <si>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</si>
  <si>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</si>
  <si>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</si>
  <si>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</si>
  <si>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</si>
  <si>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</si>
  <si>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</si>
  <si>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</si>
  <si>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</si>
  <si>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</si>
  <si>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</si>
  <si>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</si>
  <si>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</si>
  <si>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</si>
  <si>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</si>
  <si>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</si>
  <si>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</si>
  <si>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</si>
  <si>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</si>
  <si>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</t>
  </si>
  <si>
    <t>FACTURA PAGADA POR $ 31.700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</si>
</sst>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/>
    <xf numFmtId="0" fontId="0" fillId="0" borderId="4" xfId="0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41" fontId="5" fillId="0" borderId="4" xfId="2" applyFont="1" applyFill="1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164" fontId="0" fillId="0" borderId="4" xfId="1" applyNumberFormat="1" applyFont="1" applyBorder="1"/>
    <xf numFmtId="41" fontId="5" fillId="0" borderId="4" xfId="2" applyFont="1" applyBorder="1" applyAlignment="1">
      <alignment horizontal="center" vertical="center"/>
    </xf>
    <xf numFmtId="14" fontId="0" fillId="0" borderId="4" xfId="0" applyNumberFormat="1" applyBorder="1" applyAlignment="1">
      <alignment vertical="center"/>
    </xf>
    <xf numFmtId="14" fontId="0" fillId="0" borderId="0" xfId="0" applyNumberForma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ill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RRISON ARLEY SALAZAR VILLEGAS" id="{E1BED89B-F616-44B7-A053-FBF57960AE0B}" userId="77b63a7e37df49d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1-07-02T13:09:53.24" personId="{E1BED89B-F616-44B7-A053-FBF57960AE0B}" id="{1FB0793A-D262-4298-840B-B27A3609F40D}">
    <text>SI EL PROVEDOR DA EL DATO - SINO VACIO</text>
  </threadedComment>
  <threadedComment ref="F8" dT="2021-07-02T13:08:49.47" personId="{E1BED89B-F616-44B7-A053-FBF57960AE0B}" id="{7E064007-B963-4536-8813-702885084B76}">
    <text>SI EL PROVEDOR DA EL DATO - SINO VACIO</text>
  </threadedComment>
  <threadedComment ref="P8" dT="2021-07-02T13:11:52.78" personId="{E1BED89B-F616-44B7-A053-FBF57960AE0B}" id="{C194F73E-5CD9-4F82-BC65-A6353803FDE4}">
    <text>FACTURA QUE EFCTIVAMENTE PRESENTO AUDITORIA (ES DECIR DEVOLUCIONES Y NO RADICADAS NO SE TIENEN EN CUENTA)</text>
  </threadedComment>
  <threadedComment ref="U8" dT="2021-07-02T13:13:19.96" personId="{E1BED89B-F616-44B7-A053-FBF57960AE0B}" id="{4F4E64C5-7C5F-44A8-AD93-F82DB9E6E36E}">
    <text>FACTURAS QUE FUERON RECIBIDAS Y NO ESTAN AUN AUDITADAS</text>
  </threadedComment>
  <threadedComment ref="AI8" dT="2021-07-02T13:18:22.64" personId="{E1BED89B-F616-44B7-A053-FBF57960AE0B}" id="{F598A409-2D99-4F2D-A807-6F5AA8ECD161}">
    <text>PARA FACTURAS PAGADAS COLOCAR
"PAGADA"
PARA FACTURAS NO RADICADAS COLOCAR "FACTURA NO REGISTRA EPS"
PARA FACTURAS CON DIFERNCIA DEJAR NOTA " DIFERENCIA EN FACTURA DE $ Ó -$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33"/>
  <sheetViews>
    <sheetView showGridLines="0" tabSelected="1" zoomScale="80" zoomScaleNormal="80" zoomScaleSheetLayoutView="100" workbookViewId="0">
      <selection activeCell="L16" sqref="L16"/>
    </sheetView>
  </sheetViews>
  <sheetFormatPr baseColWidth="10" defaultColWidth="11.42578125" defaultRowHeight="15" x14ac:dyDescent="0.25"/>
  <cols>
    <col min="1" max="1" width="5.85546875" customWidth="1"/>
    <col min="2" max="2" width="10.42578125" customWidth="1"/>
    <col min="3" max="3" width="8.85546875" customWidth="1"/>
    <col min="4" max="4" width="13.28515625" customWidth="1"/>
    <col min="5" max="5" width="11.85546875" customWidth="1"/>
    <col min="7" max="7" width="11.5703125" customWidth="1"/>
    <col min="8" max="14" width="9.85546875" customWidth="1"/>
    <col min="18" max="18" width="9.42578125" customWidth="1"/>
    <col min="19" max="19" width="12.28515625" customWidth="1"/>
    <col min="20" max="20" width="12.85546875" customWidth="1"/>
    <col min="21" max="21" width="12.5703125" customWidth="1"/>
    <col min="22" max="26" width="7.42578125" customWidth="1"/>
    <col min="28" max="28" width="9.5703125" customWidth="1"/>
    <col min="29" max="29" width="8.28515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3.28515625" customWidth="1"/>
    <col min="35" max="35" width="31.5703125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7" t="s">
        <v>3</v>
      </c>
      <c r="B3" s="17" t="s">
        <v>4</v>
      </c>
      <c r="C3" s="18"/>
      <c r="D3" s="1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7" t="s">
        <v>5</v>
      </c>
      <c r="B4" s="18"/>
      <c r="C4" s="18"/>
      <c r="D4" s="19">
        <v>44227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7" t="s">
        <v>6</v>
      </c>
      <c r="B5" s="18"/>
      <c r="C5" s="18"/>
      <c r="D5" s="19">
        <v>44273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s="18"/>
      <c r="B6" s="18"/>
      <c r="C6" s="18"/>
      <c r="D6" s="1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3" t="s">
        <v>8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  <c r="AH7" s="4"/>
      <c r="AI7" s="5"/>
    </row>
    <row r="8" spans="1:35" ht="117.75" customHeight="1" x14ac:dyDescent="0.25">
      <c r="A8" s="3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3" t="s">
        <v>18</v>
      </c>
      <c r="K8" s="3" t="s">
        <v>19</v>
      </c>
      <c r="L8" s="3" t="s">
        <v>20</v>
      </c>
      <c r="M8" s="3" t="s">
        <v>21</v>
      </c>
      <c r="N8" s="3" t="s">
        <v>22</v>
      </c>
      <c r="O8" s="3" t="s">
        <v>23</v>
      </c>
      <c r="P8" s="3" t="s">
        <v>24</v>
      </c>
      <c r="Q8" s="3" t="s">
        <v>25</v>
      </c>
      <c r="R8" s="3" t="s">
        <v>26</v>
      </c>
      <c r="S8" s="3" t="s">
        <v>27</v>
      </c>
      <c r="T8" s="3" t="s">
        <v>28</v>
      </c>
      <c r="U8" s="3" t="s">
        <v>29</v>
      </c>
      <c r="V8" s="3" t="s">
        <v>30</v>
      </c>
      <c r="W8" s="3" t="s">
        <v>31</v>
      </c>
      <c r="X8" s="3" t="s">
        <v>32</v>
      </c>
      <c r="Y8" s="3" t="s">
        <v>33</v>
      </c>
      <c r="Z8" s="3" t="s">
        <v>34</v>
      </c>
      <c r="AA8" s="3" t="s">
        <v>35</v>
      </c>
      <c r="AB8" s="3" t="s">
        <v>36</v>
      </c>
      <c r="AC8" s="3" t="s">
        <v>37</v>
      </c>
      <c r="AD8" s="3" t="s">
        <v>38</v>
      </c>
      <c r="AE8" s="3" t="s">
        <v>39</v>
      </c>
      <c r="AF8" s="3" t="s">
        <v>40</v>
      </c>
      <c r="AG8" s="3" t="s">
        <v>41</v>
      </c>
      <c r="AH8" s="3" t="s">
        <v>42</v>
      </c>
      <c r="AI8" s="3" t="s">
        <v>43</v>
      </c>
    </row>
    <row r="9" spans="1:35" x14ac:dyDescent="0.25">
      <c r="A9" s="26">
        <v>1</v>
      </c>
      <c r="B9" s="9" t="s">
        <v>44</v>
      </c>
      <c r="C9" s="7" t="s">
        <v>45</v>
      </c>
      <c r="D9" s="7">
        <v>32179</v>
      </c>
      <c r="E9" s="10">
        <v>44130.57708333333</v>
      </c>
      <c r="F9" s="10">
        <v>44149</v>
      </c>
      <c r="G9" s="11">
        <v>207643</v>
      </c>
      <c r="H9" s="6"/>
      <c r="I9" s="6"/>
      <c r="J9" s="6"/>
      <c r="K9" s="6"/>
      <c r="L9" s="6"/>
      <c r="M9" s="6"/>
      <c r="N9" s="6"/>
      <c r="O9" s="11">
        <v>85643</v>
      </c>
      <c r="P9" s="7">
        <v>32179</v>
      </c>
      <c r="Q9" s="12">
        <v>207643</v>
      </c>
      <c r="R9" s="6"/>
      <c r="S9" s="14"/>
      <c r="T9" s="6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14">
        <v>53943</v>
      </c>
      <c r="AH9" s="6"/>
      <c r="AI9" s="6" t="s">
        <v>46</v>
      </c>
    </row>
    <row r="10" spans="1:35" x14ac:dyDescent="0.25">
      <c r="A10" s="26">
        <f>1+A9</f>
        <v>2</v>
      </c>
      <c r="B10" s="9" t="s">
        <v>44</v>
      </c>
      <c r="C10" s="7" t="s">
        <v>45</v>
      </c>
      <c r="D10" s="7">
        <v>32545</v>
      </c>
      <c r="E10" s="10">
        <v>44160.411805555559</v>
      </c>
      <c r="F10" s="10">
        <v>44177</v>
      </c>
      <c r="G10" s="11">
        <v>968495</v>
      </c>
      <c r="H10" s="6"/>
      <c r="I10" s="6"/>
      <c r="J10" s="6"/>
      <c r="K10" s="6"/>
      <c r="L10" s="6"/>
      <c r="M10" s="6"/>
      <c r="N10" s="6"/>
      <c r="O10" s="11">
        <v>968495</v>
      </c>
      <c r="P10" s="6"/>
      <c r="Q10" s="12"/>
      <c r="R10" s="6"/>
      <c r="S10" s="14"/>
      <c r="T10" s="6"/>
      <c r="U10" s="14">
        <v>968495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4"/>
      <c r="AH10" s="6"/>
      <c r="AI10" s="6"/>
    </row>
    <row r="11" spans="1:35" x14ac:dyDescent="0.25">
      <c r="A11" s="26">
        <f t="shared" ref="A11:A33" si="0">1+A10</f>
        <v>3</v>
      </c>
      <c r="B11" s="9" t="s">
        <v>44</v>
      </c>
      <c r="C11" s="7"/>
      <c r="D11" s="7">
        <v>500072</v>
      </c>
      <c r="E11" s="10">
        <v>44163.551388888889</v>
      </c>
      <c r="F11" s="10">
        <v>44177</v>
      </c>
      <c r="G11" s="11">
        <v>1098409</v>
      </c>
      <c r="H11" s="6"/>
      <c r="I11" s="6"/>
      <c r="J11" s="6"/>
      <c r="K11" s="6"/>
      <c r="L11" s="6"/>
      <c r="M11" s="6"/>
      <c r="N11" s="6"/>
      <c r="O11" s="11">
        <v>1098409</v>
      </c>
      <c r="P11" s="6"/>
      <c r="Q11" s="12"/>
      <c r="R11" s="6"/>
      <c r="S11" s="14"/>
      <c r="T11" s="6"/>
      <c r="U11" s="14">
        <v>1098409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4"/>
      <c r="AH11" s="6"/>
      <c r="AI11" s="6"/>
    </row>
    <row r="12" spans="1:35" x14ac:dyDescent="0.25">
      <c r="A12" s="26">
        <f t="shared" si="0"/>
        <v>4</v>
      </c>
      <c r="B12" s="9" t="s">
        <v>44</v>
      </c>
      <c r="C12" s="7"/>
      <c r="D12" s="7">
        <v>500580</v>
      </c>
      <c r="E12" s="10">
        <v>44196.500694444447</v>
      </c>
      <c r="F12" s="10">
        <v>44205</v>
      </c>
      <c r="G12" s="11">
        <v>73139</v>
      </c>
      <c r="H12" s="6"/>
      <c r="I12" s="6"/>
      <c r="J12" s="6"/>
      <c r="K12" s="6"/>
      <c r="L12" s="6"/>
      <c r="M12" s="6"/>
      <c r="N12" s="6"/>
      <c r="O12" s="11">
        <v>73139</v>
      </c>
      <c r="P12" s="6"/>
      <c r="Q12" s="12"/>
      <c r="R12" s="6"/>
      <c r="S12" s="14"/>
      <c r="T12" s="6"/>
      <c r="U12" s="14">
        <v>73139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4"/>
      <c r="AH12" s="6"/>
      <c r="AI12" s="6"/>
    </row>
    <row r="13" spans="1:35" x14ac:dyDescent="0.25">
      <c r="A13" s="26">
        <f t="shared" si="0"/>
        <v>5</v>
      </c>
      <c r="B13" s="9" t="s">
        <v>44</v>
      </c>
      <c r="C13" s="7"/>
      <c r="D13" s="7">
        <v>500581</v>
      </c>
      <c r="E13" s="10">
        <v>44196.50277777778</v>
      </c>
      <c r="F13" s="10">
        <v>44205</v>
      </c>
      <c r="G13" s="11">
        <v>57600</v>
      </c>
      <c r="H13" s="6"/>
      <c r="I13" s="6"/>
      <c r="J13" s="6"/>
      <c r="K13" s="6"/>
      <c r="L13" s="6"/>
      <c r="M13" s="6"/>
      <c r="N13" s="6"/>
      <c r="O13" s="11">
        <v>57600</v>
      </c>
      <c r="P13" s="6"/>
      <c r="Q13" s="12"/>
      <c r="R13" s="6"/>
      <c r="S13" s="14"/>
      <c r="T13" s="6"/>
      <c r="U13" s="14">
        <v>57600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4"/>
      <c r="AH13" s="6"/>
      <c r="AI13" s="6"/>
    </row>
    <row r="14" spans="1:35" x14ac:dyDescent="0.25">
      <c r="A14" s="26">
        <f t="shared" si="0"/>
        <v>6</v>
      </c>
      <c r="B14" s="9" t="s">
        <v>44</v>
      </c>
      <c r="C14" s="7"/>
      <c r="D14" s="7">
        <v>500765</v>
      </c>
      <c r="E14" s="10">
        <v>44225.365972222222</v>
      </c>
      <c r="F14" s="10">
        <v>44233</v>
      </c>
      <c r="G14" s="11">
        <v>1216529</v>
      </c>
      <c r="H14" s="6"/>
      <c r="I14" s="6"/>
      <c r="J14" s="6"/>
      <c r="K14" s="6"/>
      <c r="L14" s="6"/>
      <c r="M14" s="6"/>
      <c r="N14" s="6"/>
      <c r="O14" s="11">
        <v>1216529</v>
      </c>
      <c r="P14" s="6"/>
      <c r="Q14" s="12"/>
      <c r="R14" s="6"/>
      <c r="S14" s="14"/>
      <c r="T14" s="6"/>
      <c r="U14" s="14">
        <v>1216529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4"/>
      <c r="AH14" s="6"/>
      <c r="AI14" s="6"/>
    </row>
    <row r="15" spans="1:35" x14ac:dyDescent="0.25">
      <c r="A15" s="26">
        <f t="shared" si="0"/>
        <v>7</v>
      </c>
      <c r="B15" s="9" t="s">
        <v>44</v>
      </c>
      <c r="C15" s="7"/>
      <c r="D15" s="7">
        <v>500766</v>
      </c>
      <c r="E15" s="10">
        <v>44225.370833333334</v>
      </c>
      <c r="F15" s="10">
        <v>44233</v>
      </c>
      <c r="G15" s="11">
        <v>129435</v>
      </c>
      <c r="H15" s="6"/>
      <c r="I15" s="6"/>
      <c r="J15" s="6"/>
      <c r="K15" s="6"/>
      <c r="L15" s="6"/>
      <c r="M15" s="6"/>
      <c r="N15" s="6"/>
      <c r="O15" s="11">
        <v>129435</v>
      </c>
      <c r="P15" s="6"/>
      <c r="Q15" s="12"/>
      <c r="R15" s="6"/>
      <c r="S15" s="14"/>
      <c r="T15" s="6"/>
      <c r="U15" s="14">
        <v>129435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4"/>
      <c r="AH15" s="6"/>
      <c r="AI15" s="6"/>
    </row>
    <row r="16" spans="1:35" x14ac:dyDescent="0.25">
      <c r="A16" s="26">
        <f t="shared" si="0"/>
        <v>8</v>
      </c>
      <c r="B16" s="9" t="s">
        <v>44</v>
      </c>
      <c r="C16" s="7"/>
      <c r="D16" s="7">
        <v>500767</v>
      </c>
      <c r="E16" s="10">
        <v>44225.374305555553</v>
      </c>
      <c r="F16" s="10">
        <v>44233</v>
      </c>
      <c r="G16" s="11">
        <v>61142</v>
      </c>
      <c r="H16" s="6"/>
      <c r="I16" s="6"/>
      <c r="J16" s="6"/>
      <c r="K16" s="6"/>
      <c r="L16" s="6"/>
      <c r="M16" s="6"/>
      <c r="N16" s="6"/>
      <c r="O16" s="11">
        <v>61142</v>
      </c>
      <c r="P16" s="6"/>
      <c r="Q16" s="12"/>
      <c r="R16" s="6"/>
      <c r="S16" s="14"/>
      <c r="T16" s="6"/>
      <c r="U16" s="14">
        <v>61142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4"/>
      <c r="AH16" s="6"/>
      <c r="AI16" s="6"/>
    </row>
    <row r="17" spans="1:35" x14ac:dyDescent="0.25">
      <c r="A17" s="26">
        <f t="shared" si="0"/>
        <v>9</v>
      </c>
      <c r="B17" s="9" t="s">
        <v>44</v>
      </c>
      <c r="C17" s="7"/>
      <c r="D17" s="7">
        <v>500768</v>
      </c>
      <c r="E17" s="10">
        <v>44225.385416666664</v>
      </c>
      <c r="F17" s="10">
        <v>44233</v>
      </c>
      <c r="G17" s="11">
        <v>126400</v>
      </c>
      <c r="H17" s="6"/>
      <c r="I17" s="6"/>
      <c r="J17" s="6"/>
      <c r="K17" s="6"/>
      <c r="L17" s="6"/>
      <c r="M17" s="6"/>
      <c r="N17" s="6"/>
      <c r="O17" s="11">
        <v>126400</v>
      </c>
      <c r="P17" s="6"/>
      <c r="Q17" s="12"/>
      <c r="R17" s="6"/>
      <c r="S17" s="14"/>
      <c r="T17" s="6"/>
      <c r="U17" s="14">
        <v>126400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4"/>
      <c r="AH17" s="6"/>
      <c r="AI17" s="6"/>
    </row>
    <row r="18" spans="1:35" x14ac:dyDescent="0.25">
      <c r="A18" s="26">
        <f t="shared" si="0"/>
        <v>10</v>
      </c>
      <c r="B18" s="9" t="s">
        <v>44</v>
      </c>
      <c r="C18" s="7"/>
      <c r="D18" s="7">
        <v>500769</v>
      </c>
      <c r="E18" s="10">
        <v>44225.388888888891</v>
      </c>
      <c r="F18" s="10">
        <v>44233</v>
      </c>
      <c r="G18" s="11">
        <v>135129</v>
      </c>
      <c r="H18" s="6"/>
      <c r="I18" s="6"/>
      <c r="J18" s="6"/>
      <c r="K18" s="6"/>
      <c r="L18" s="6"/>
      <c r="M18" s="6"/>
      <c r="N18" s="6"/>
      <c r="O18" s="11">
        <v>135129</v>
      </c>
      <c r="P18" s="6"/>
      <c r="Q18" s="12"/>
      <c r="R18" s="6"/>
      <c r="S18" s="14"/>
      <c r="T18" s="6"/>
      <c r="U18" s="14">
        <v>135129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4"/>
      <c r="AH18" s="6"/>
      <c r="AI18" s="6"/>
    </row>
    <row r="19" spans="1:35" x14ac:dyDescent="0.25">
      <c r="A19" s="26">
        <f t="shared" si="0"/>
        <v>11</v>
      </c>
      <c r="B19" s="9" t="s">
        <v>44</v>
      </c>
      <c r="C19" s="7"/>
      <c r="D19" s="7">
        <v>500770</v>
      </c>
      <c r="E19" s="10">
        <v>44225.390972222223</v>
      </c>
      <c r="F19" s="10">
        <v>44233</v>
      </c>
      <c r="G19" s="11">
        <v>291374</v>
      </c>
      <c r="H19" s="6"/>
      <c r="I19" s="6"/>
      <c r="J19" s="6"/>
      <c r="K19" s="6"/>
      <c r="L19" s="6"/>
      <c r="M19" s="6"/>
      <c r="N19" s="6"/>
      <c r="O19" s="11">
        <v>291374</v>
      </c>
      <c r="P19" s="6"/>
      <c r="Q19" s="12"/>
      <c r="R19" s="6"/>
      <c r="S19" s="14"/>
      <c r="T19" s="6"/>
      <c r="U19" s="14">
        <v>291374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14"/>
      <c r="AH19" s="6"/>
      <c r="AI19" s="6"/>
    </row>
    <row r="20" spans="1:35" x14ac:dyDescent="0.25">
      <c r="A20" s="26">
        <f t="shared" si="0"/>
        <v>12</v>
      </c>
      <c r="B20" s="9" t="s">
        <v>44</v>
      </c>
      <c r="C20" s="7"/>
      <c r="D20" s="7">
        <v>30279</v>
      </c>
      <c r="E20" s="10">
        <v>43916.559027777781</v>
      </c>
      <c r="F20" s="10">
        <v>43928</v>
      </c>
      <c r="G20" s="11">
        <v>35100</v>
      </c>
      <c r="H20" s="6"/>
      <c r="I20" s="6"/>
      <c r="J20" s="6"/>
      <c r="K20" s="6"/>
      <c r="L20" s="6"/>
      <c r="M20" s="6"/>
      <c r="N20" s="6"/>
      <c r="O20" s="11">
        <v>35100</v>
      </c>
      <c r="P20" s="6"/>
      <c r="Q20" s="12"/>
      <c r="R20" s="6"/>
      <c r="S20" s="14">
        <v>35100</v>
      </c>
      <c r="T20" s="15">
        <v>43936</v>
      </c>
      <c r="U20" s="14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14"/>
      <c r="AH20" s="6"/>
      <c r="AI20" s="6"/>
    </row>
    <row r="21" spans="1:35" x14ac:dyDescent="0.25">
      <c r="A21" s="26">
        <f t="shared" si="0"/>
        <v>13</v>
      </c>
      <c r="B21" s="9" t="s">
        <v>44</v>
      </c>
      <c r="C21" s="7" t="s">
        <v>45</v>
      </c>
      <c r="D21" s="7">
        <v>32113</v>
      </c>
      <c r="E21" s="10">
        <v>44128.347222222219</v>
      </c>
      <c r="F21" s="10">
        <v>44149</v>
      </c>
      <c r="G21" s="11">
        <v>10800</v>
      </c>
      <c r="H21" s="6"/>
      <c r="I21" s="6"/>
      <c r="J21" s="6"/>
      <c r="K21" s="6"/>
      <c r="L21" s="6"/>
      <c r="M21" s="6"/>
      <c r="N21" s="6"/>
      <c r="O21" s="11">
        <v>10800</v>
      </c>
      <c r="P21" s="7">
        <v>32113</v>
      </c>
      <c r="Q21" s="14">
        <v>10800</v>
      </c>
      <c r="R21" s="6"/>
      <c r="S21" s="14"/>
      <c r="T21" s="6"/>
      <c r="U21" s="14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14">
        <v>10800</v>
      </c>
      <c r="AH21" s="6"/>
      <c r="AI21" s="6"/>
    </row>
    <row r="22" spans="1:35" x14ac:dyDescent="0.25">
      <c r="A22" s="26">
        <f t="shared" si="0"/>
        <v>14</v>
      </c>
      <c r="B22" s="9" t="s">
        <v>44</v>
      </c>
      <c r="C22" s="7" t="s">
        <v>45</v>
      </c>
      <c r="D22" s="7">
        <v>32114</v>
      </c>
      <c r="E22" s="10">
        <v>44128.348611111112</v>
      </c>
      <c r="F22" s="10">
        <v>44149</v>
      </c>
      <c r="G22" s="11">
        <v>24000</v>
      </c>
      <c r="H22" s="6"/>
      <c r="I22" s="6"/>
      <c r="J22" s="6"/>
      <c r="K22" s="6"/>
      <c r="L22" s="6"/>
      <c r="M22" s="6"/>
      <c r="N22" s="6"/>
      <c r="O22" s="11">
        <v>24000</v>
      </c>
      <c r="P22" s="7">
        <v>32114</v>
      </c>
      <c r="Q22" s="14">
        <v>24000</v>
      </c>
      <c r="R22" s="6"/>
      <c r="S22" s="14"/>
      <c r="T22" s="6"/>
      <c r="U22" s="14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4">
        <v>24000</v>
      </c>
      <c r="AH22" s="6"/>
      <c r="AI22" s="6"/>
    </row>
    <row r="23" spans="1:35" x14ac:dyDescent="0.25">
      <c r="A23" s="26">
        <f t="shared" si="0"/>
        <v>15</v>
      </c>
      <c r="B23" s="9" t="s">
        <v>44</v>
      </c>
      <c r="C23" s="7" t="s">
        <v>45</v>
      </c>
      <c r="D23" s="7">
        <v>32115</v>
      </c>
      <c r="E23" s="10">
        <v>44128.349305555559</v>
      </c>
      <c r="F23" s="10">
        <v>44149</v>
      </c>
      <c r="G23" s="11">
        <v>60357</v>
      </c>
      <c r="H23" s="6"/>
      <c r="I23" s="6"/>
      <c r="J23" s="6"/>
      <c r="K23" s="6"/>
      <c r="L23" s="6"/>
      <c r="M23" s="6"/>
      <c r="N23" s="6"/>
      <c r="O23" s="11">
        <v>60357</v>
      </c>
      <c r="P23" s="7">
        <v>32115</v>
      </c>
      <c r="Q23" s="14">
        <v>60357</v>
      </c>
      <c r="R23" s="6"/>
      <c r="S23" s="14"/>
      <c r="T23" s="6"/>
      <c r="U23" s="14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14">
        <v>60357</v>
      </c>
      <c r="AH23" s="6"/>
      <c r="AI23" s="6"/>
    </row>
    <row r="24" spans="1:35" x14ac:dyDescent="0.25">
      <c r="A24" s="26">
        <f t="shared" si="0"/>
        <v>16</v>
      </c>
      <c r="B24" s="9" t="s">
        <v>44</v>
      </c>
      <c r="C24" s="7" t="s">
        <v>45</v>
      </c>
      <c r="D24" s="7">
        <v>32117</v>
      </c>
      <c r="E24" s="10">
        <v>44128.363194444442</v>
      </c>
      <c r="F24" s="10">
        <v>44149</v>
      </c>
      <c r="G24" s="11">
        <v>57600</v>
      </c>
      <c r="H24" s="8"/>
      <c r="I24" s="8"/>
      <c r="J24" s="8"/>
      <c r="K24" s="8"/>
      <c r="L24" s="8"/>
      <c r="M24" s="8"/>
      <c r="N24" s="8"/>
      <c r="O24" s="11">
        <v>57600</v>
      </c>
      <c r="P24" s="7">
        <v>32117</v>
      </c>
      <c r="Q24" s="14">
        <v>57600</v>
      </c>
      <c r="R24" s="8"/>
      <c r="S24" s="14"/>
      <c r="T24" s="8"/>
      <c r="U24" s="14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4">
        <v>57600</v>
      </c>
      <c r="AH24" s="8"/>
      <c r="AI24" s="8"/>
    </row>
    <row r="25" spans="1:35" x14ac:dyDescent="0.25">
      <c r="A25" s="26">
        <f t="shared" si="0"/>
        <v>17</v>
      </c>
      <c r="B25" s="9" t="s">
        <v>44</v>
      </c>
      <c r="C25" s="7" t="s">
        <v>45</v>
      </c>
      <c r="D25" s="7">
        <v>32481</v>
      </c>
      <c r="E25" s="10">
        <v>44135.410081018519</v>
      </c>
      <c r="F25" s="10">
        <v>44149</v>
      </c>
      <c r="G25" s="11">
        <v>4700</v>
      </c>
      <c r="H25" s="8"/>
      <c r="I25" s="8"/>
      <c r="J25" s="8"/>
      <c r="K25" s="8"/>
      <c r="L25" s="8"/>
      <c r="M25" s="8"/>
      <c r="N25" s="8"/>
      <c r="O25" s="11">
        <v>4700</v>
      </c>
      <c r="P25" s="7">
        <v>32481</v>
      </c>
      <c r="Q25" s="14">
        <v>4700</v>
      </c>
      <c r="R25" s="8"/>
      <c r="S25" s="14"/>
      <c r="T25" s="8"/>
      <c r="U25" s="14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14">
        <v>4700</v>
      </c>
      <c r="AH25" s="8"/>
      <c r="AI25" s="8"/>
    </row>
    <row r="26" spans="1:35" x14ac:dyDescent="0.25">
      <c r="A26" s="26">
        <f t="shared" si="0"/>
        <v>18</v>
      </c>
      <c r="B26" s="9" t="s">
        <v>44</v>
      </c>
      <c r="C26" s="7"/>
      <c r="D26" s="7">
        <v>500420</v>
      </c>
      <c r="E26" s="10">
        <v>44192.60833333333</v>
      </c>
      <c r="F26" s="10">
        <v>44205</v>
      </c>
      <c r="G26" s="11">
        <v>35100</v>
      </c>
      <c r="H26" s="8"/>
      <c r="I26" s="8"/>
      <c r="J26" s="8"/>
      <c r="K26" s="8"/>
      <c r="L26" s="8"/>
      <c r="M26" s="8"/>
      <c r="N26" s="8"/>
      <c r="O26" s="11">
        <v>35100</v>
      </c>
      <c r="P26" s="8"/>
      <c r="Q26" s="13"/>
      <c r="R26" s="8"/>
      <c r="S26" s="14"/>
      <c r="T26" s="8"/>
      <c r="U26" s="14">
        <v>35100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4"/>
      <c r="AH26" s="8"/>
      <c r="AI26" s="8"/>
    </row>
    <row r="27" spans="1:35" x14ac:dyDescent="0.25">
      <c r="A27" s="26">
        <f t="shared" si="0"/>
        <v>19</v>
      </c>
      <c r="B27" s="9" t="s">
        <v>44</v>
      </c>
      <c r="C27" s="7"/>
      <c r="D27" s="7">
        <v>500576</v>
      </c>
      <c r="E27" s="10">
        <v>44196.488194444442</v>
      </c>
      <c r="F27" s="10">
        <v>44205</v>
      </c>
      <c r="G27" s="11">
        <v>3720</v>
      </c>
      <c r="H27" s="8"/>
      <c r="I27" s="8"/>
      <c r="J27" s="8"/>
      <c r="K27" s="8"/>
      <c r="L27" s="8"/>
      <c r="M27" s="8"/>
      <c r="N27" s="8"/>
      <c r="O27" s="11">
        <v>3720</v>
      </c>
      <c r="P27" s="8"/>
      <c r="Q27" s="13"/>
      <c r="R27" s="8"/>
      <c r="S27" s="14"/>
      <c r="T27" s="8"/>
      <c r="U27" s="14">
        <v>3720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14"/>
      <c r="AH27" s="8"/>
      <c r="AI27" s="8"/>
    </row>
    <row r="28" spans="1:35" x14ac:dyDescent="0.25">
      <c r="A28" s="26">
        <f t="shared" si="0"/>
        <v>20</v>
      </c>
      <c r="B28" s="9" t="s">
        <v>44</v>
      </c>
      <c r="C28" s="7"/>
      <c r="D28" s="7">
        <v>500577</v>
      </c>
      <c r="E28" s="10">
        <v>44196.490277777775</v>
      </c>
      <c r="F28" s="10">
        <v>44205</v>
      </c>
      <c r="G28" s="11">
        <v>43800</v>
      </c>
      <c r="H28" s="8"/>
      <c r="I28" s="8"/>
      <c r="J28" s="8"/>
      <c r="K28" s="8"/>
      <c r="L28" s="8"/>
      <c r="M28" s="8"/>
      <c r="N28" s="8"/>
      <c r="O28" s="11">
        <v>43800</v>
      </c>
      <c r="P28" s="8"/>
      <c r="Q28" s="13"/>
      <c r="R28" s="8"/>
      <c r="S28" s="14"/>
      <c r="T28" s="8"/>
      <c r="U28" s="14">
        <v>43800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4"/>
      <c r="AH28" s="8"/>
      <c r="AI28" s="8"/>
    </row>
    <row r="29" spans="1:35" x14ac:dyDescent="0.25">
      <c r="A29" s="26">
        <f t="shared" si="0"/>
        <v>21</v>
      </c>
      <c r="B29" s="9" t="s">
        <v>44</v>
      </c>
      <c r="C29" s="7"/>
      <c r="D29" s="7">
        <v>500578</v>
      </c>
      <c r="E29" s="10">
        <v>44196.495138888888</v>
      </c>
      <c r="F29" s="10">
        <v>44205</v>
      </c>
      <c r="G29" s="11">
        <v>882</v>
      </c>
      <c r="H29" s="8"/>
      <c r="I29" s="8"/>
      <c r="J29" s="8"/>
      <c r="K29" s="8"/>
      <c r="L29" s="8"/>
      <c r="M29" s="8"/>
      <c r="N29" s="8"/>
      <c r="O29" s="11">
        <v>882</v>
      </c>
      <c r="P29" s="8"/>
      <c r="Q29" s="13"/>
      <c r="R29" s="8"/>
      <c r="S29" s="14"/>
      <c r="T29" s="8"/>
      <c r="U29" s="14">
        <v>882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14"/>
      <c r="AH29" s="8"/>
      <c r="AI29" s="8"/>
    </row>
    <row r="30" spans="1:35" x14ac:dyDescent="0.25">
      <c r="A30" s="26">
        <f t="shared" si="0"/>
        <v>22</v>
      </c>
      <c r="B30" s="9" t="s">
        <v>44</v>
      </c>
      <c r="C30" s="7"/>
      <c r="D30" s="7">
        <v>500940</v>
      </c>
      <c r="E30" s="10">
        <v>44227.589583333334</v>
      </c>
      <c r="F30" s="10">
        <v>44233</v>
      </c>
      <c r="G30" s="11">
        <v>36300</v>
      </c>
      <c r="H30" s="8"/>
      <c r="I30" s="8"/>
      <c r="J30" s="8"/>
      <c r="K30" s="8"/>
      <c r="L30" s="8"/>
      <c r="M30" s="8"/>
      <c r="N30" s="8"/>
      <c r="O30" s="11">
        <v>36300</v>
      </c>
      <c r="P30" s="8"/>
      <c r="Q30" s="13"/>
      <c r="R30" s="8"/>
      <c r="S30" s="14"/>
      <c r="T30" s="8"/>
      <c r="U30" s="14">
        <v>36300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4"/>
      <c r="AH30" s="8"/>
      <c r="AI30" s="8"/>
    </row>
    <row r="31" spans="1:35" x14ac:dyDescent="0.25">
      <c r="A31" s="26">
        <f t="shared" si="0"/>
        <v>23</v>
      </c>
      <c r="B31" s="9" t="s">
        <v>44</v>
      </c>
      <c r="C31" s="7" t="s">
        <v>45</v>
      </c>
      <c r="D31" s="7">
        <v>31214</v>
      </c>
      <c r="E31" s="10">
        <v>44012.61613425926</v>
      </c>
      <c r="F31" s="10">
        <v>44025</v>
      </c>
      <c r="G31" s="11">
        <v>57955</v>
      </c>
      <c r="H31" s="8"/>
      <c r="I31" s="8"/>
      <c r="J31" s="8"/>
      <c r="K31" s="8"/>
      <c r="L31" s="8"/>
      <c r="M31" s="8"/>
      <c r="N31" s="8"/>
      <c r="O31" s="11">
        <v>57955</v>
      </c>
      <c r="P31" s="8"/>
      <c r="Q31" s="13"/>
      <c r="R31" s="8"/>
      <c r="S31" s="14">
        <v>57955</v>
      </c>
      <c r="T31" s="16">
        <v>44039</v>
      </c>
      <c r="U31" s="14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14"/>
      <c r="AH31" s="8"/>
      <c r="AI31" s="8"/>
    </row>
    <row r="32" spans="1:35" x14ac:dyDescent="0.25">
      <c r="A32" s="26">
        <f t="shared" si="0"/>
        <v>24</v>
      </c>
      <c r="B32" s="9" t="s">
        <v>44</v>
      </c>
      <c r="C32" s="7" t="s">
        <v>45</v>
      </c>
      <c r="D32" s="7">
        <v>32284</v>
      </c>
      <c r="E32" s="10">
        <v>44133.320833333331</v>
      </c>
      <c r="F32" s="10">
        <v>44149</v>
      </c>
      <c r="G32" s="11">
        <v>63586</v>
      </c>
      <c r="H32" s="8"/>
      <c r="I32" s="8"/>
      <c r="J32" s="8"/>
      <c r="K32" s="8"/>
      <c r="L32" s="8"/>
      <c r="M32" s="8"/>
      <c r="N32" s="8"/>
      <c r="O32" s="11">
        <v>63586</v>
      </c>
      <c r="P32" s="7">
        <v>32284</v>
      </c>
      <c r="Q32" s="14">
        <v>63586</v>
      </c>
      <c r="R32" s="8"/>
      <c r="S32" s="14"/>
      <c r="T32" s="8"/>
      <c r="U32" s="14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4">
        <v>63586</v>
      </c>
      <c r="AH32" s="8"/>
      <c r="AI32" s="8"/>
    </row>
    <row r="33" spans="1:35" x14ac:dyDescent="0.25">
      <c r="A33" s="26">
        <f t="shared" si="0"/>
        <v>25</v>
      </c>
      <c r="B33" s="9" t="s">
        <v>44</v>
      </c>
      <c r="C33" s="7"/>
      <c r="D33" s="7">
        <v>500579</v>
      </c>
      <c r="E33" s="10">
        <v>44196.49722222222</v>
      </c>
      <c r="F33" s="10">
        <v>44205</v>
      </c>
      <c r="G33" s="11">
        <v>122000</v>
      </c>
      <c r="H33" s="8"/>
      <c r="I33" s="8"/>
      <c r="J33" s="8"/>
      <c r="K33" s="8"/>
      <c r="L33" s="8"/>
      <c r="M33" s="8"/>
      <c r="N33" s="8"/>
      <c r="O33" s="11">
        <v>122000</v>
      </c>
      <c r="P33" s="8"/>
      <c r="Q33" s="13"/>
      <c r="R33" s="8"/>
      <c r="S33" s="14"/>
      <c r="T33" s="8"/>
      <c r="U33" s="14">
        <v>122000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14"/>
      <c r="AH33" s="8"/>
      <c r="AI33" s="8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C54AC2-F414-4FE1-8B21-A34FB59C30F1}"/>
</file>

<file path=customXml/itemProps2.xml><?xml version="1.0" encoding="utf-8"?>
<ds:datastoreItem xmlns:ds="http://schemas.openxmlformats.org/officeDocument/2006/customXml" ds:itemID="{7AC06895-D7CD-4412-B573-7347EEEFADD0}"/>
</file>

<file path=customXml/itemProps3.xml><?xml version="1.0" encoding="utf-8"?>
<ds:datastoreItem xmlns:ds="http://schemas.openxmlformats.org/officeDocument/2006/customXml" ds:itemID="{15408BA5-A055-4841-A448-FD759BB2F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2021-07-10T11:46:51Z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