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jsoto_coosalud_com/Documents/Escritorio/INFORMACION CIRCULAR 011/"/>
    </mc:Choice>
  </mc:AlternateContent>
  <xr:revisionPtr revIDLastSave="0" documentId="8_{0D7A3051-CD48-4226-BF98-FA79BD64E7F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RUCE DE CARTERA" sheetId="5" r:id="rId1"/>
    <sheet name="Cartera Coosalud (2)" sheetId="3" state="hidden" r:id="rId2"/>
  </sheets>
  <definedNames>
    <definedName name="_xlnm._FilterDatabase" localSheetId="1" hidden="1">'Cartera Coosalud (2)'!$A$1:$I$79</definedName>
    <definedName name="_xlnm._FilterDatabase" localSheetId="0" hidden="1">'CRUCE DE CARTERA'!$A$8:$AI$16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5" l="1"/>
  <c r="P12" i="5"/>
  <c r="P13" i="5"/>
  <c r="P14" i="5"/>
  <c r="P15" i="5"/>
  <c r="P9" i="5"/>
  <c r="E79" i="3" l="1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</calcChain>
</file>

<file path=xl/sharedStrings.xml><?xml version="1.0" encoding="utf-8"?>
<sst xmlns="http://schemas.openxmlformats.org/spreadsheetml/2006/main" count="233" uniqueCount="66">
  <si>
    <t>ENERO</t>
  </si>
  <si>
    <t>FEBRERO</t>
  </si>
  <si>
    <t>MARZO</t>
  </si>
  <si>
    <t>ABRIL</t>
  </si>
  <si>
    <t>AGOSTO</t>
  </si>
  <si>
    <t>OCTUBRE</t>
  </si>
  <si>
    <t>NOVIEMBRE</t>
  </si>
  <si>
    <t>DICIEMBRE</t>
  </si>
  <si>
    <t>FACTURA</t>
  </si>
  <si>
    <t>VALOR FACTURA</t>
  </si>
  <si>
    <t>FORMATO AIFT010 - Conciliación Cartera ERP – EBP</t>
  </si>
  <si>
    <t>EPS:</t>
  </si>
  <si>
    <t>COOSALUD EPS S.A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</si>
  <si>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</si>
  <si>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</si>
  <si>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</si>
  <si>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</si>
  <si>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</si>
  <si>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</si>
  <si>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</si>
  <si>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</si>
  <si>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</si>
  <si>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</si>
  <si>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</si>
  <si>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</si>
  <si>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</si>
  <si>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</si>
  <si>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</si>
  <si>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</si>
  <si>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</si>
  <si>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</si>
  <si>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</si>
  <si>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</si>
  <si>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</si>
  <si>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</si>
  <si>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</si>
  <si>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</si>
  <si>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</si>
  <si>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</si>
  <si>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</si>
  <si>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</si>
  <si>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</si>
  <si>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</si>
  <si>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</si>
  <si>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</si>
  <si>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</si>
  <si>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</si>
  <si>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</si>
  <si>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</si>
  <si>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</si>
  <si>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</si>
  <si>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</si>
  <si>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</si>
  <si>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NIT</t>
  </si>
  <si>
    <t>PREFIJO</t>
  </si>
  <si>
    <t>FECHA DE FACTURA</t>
  </si>
  <si>
    <t>AÑO</t>
  </si>
  <si>
    <t>MES</t>
  </si>
  <si>
    <t>FECHA DE RADICADO</t>
  </si>
  <si>
    <t>SALDO</t>
  </si>
  <si>
    <t>FV</t>
  </si>
  <si>
    <t>FC</t>
  </si>
  <si>
    <t>EVENTO</t>
  </si>
  <si>
    <t>ESE HOSPITAL SAN FRANCISCO DE ASIS DE SAN FRANCISCO</t>
  </si>
  <si>
    <t>FACTURA NO REGISTRA EN EPS</t>
  </si>
  <si>
    <t>FACTURA PAGADA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</si>
</sst>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0" fillId="0" borderId="0"/>
  </cellStyleXfs>
  <cellXfs count="34">
    <xf numFmtId="0" fontId="0" fillId="0" borderId="0" xfId="0"/>
    <xf numFmtId="0" fontId="18" fillId="0" borderId="10" xfId="0" applyFont="1" applyBorder="1" applyAlignment="1">
      <alignment horizontal="center"/>
    </xf>
    <xf numFmtId="0" fontId="19" fillId="33" borderId="10" xfId="0" applyFont="1" applyFill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0" fontId="18" fillId="0" borderId="10" xfId="0" applyNumberFormat="1" applyFont="1" applyBorder="1" applyAlignment="1">
      <alignment horizontal="center"/>
    </xf>
    <xf numFmtId="0" fontId="16" fillId="0" borderId="0" xfId="0" applyFont="1"/>
    <xf numFmtId="3" fontId="21" fillId="36" borderId="10" xfId="42" applyNumberFormat="1" applyFont="1" applyFill="1" applyBorder="1" applyAlignment="1">
      <alignment horizontal="center" vertical="center" wrapText="1"/>
    </xf>
    <xf numFmtId="43" fontId="21" fillId="36" borderId="10" xfId="42" applyFont="1" applyFill="1" applyBorder="1" applyAlignment="1">
      <alignment horizontal="center" vertical="center" wrapText="1"/>
    </xf>
    <xf numFmtId="41" fontId="0" fillId="0" borderId="0" xfId="43" applyFont="1"/>
    <xf numFmtId="1" fontId="0" fillId="0" borderId="0" xfId="0" applyNumberFormat="1"/>
    <xf numFmtId="41" fontId="21" fillId="35" borderId="10" xfId="43" applyFont="1" applyFill="1" applyBorder="1" applyAlignment="1">
      <alignment horizontal="center" vertical="center" wrapText="1"/>
    </xf>
    <xf numFmtId="0" fontId="21" fillId="34" borderId="10" xfId="44" applyFont="1" applyFill="1" applyBorder="1" applyAlignment="1">
      <alignment horizontal="center" vertical="center" wrapText="1"/>
    </xf>
    <xf numFmtId="3" fontId="21" fillId="34" borderId="10" xfId="42" applyNumberFormat="1" applyFont="1" applyFill="1" applyBorder="1" applyAlignment="1">
      <alignment horizontal="center" vertical="center" wrapText="1"/>
    </xf>
    <xf numFmtId="1" fontId="21" fillId="34" borderId="10" xfId="44" applyNumberFormat="1" applyFont="1" applyFill="1" applyBorder="1" applyAlignment="1">
      <alignment horizontal="center" vertical="center" wrapText="1"/>
    </xf>
    <xf numFmtId="14" fontId="21" fillId="34" borderId="10" xfId="44" applyNumberFormat="1" applyFont="1" applyFill="1" applyBorder="1" applyAlignment="1">
      <alignment horizontal="center" vertical="center" wrapText="1"/>
    </xf>
    <xf numFmtId="41" fontId="21" fillId="34" borderId="10" xfId="43" applyFont="1" applyFill="1" applyBorder="1" applyAlignment="1">
      <alignment horizontal="center" vertical="center" wrapText="1"/>
    </xf>
    <xf numFmtId="14" fontId="16" fillId="0" borderId="0" xfId="0" applyNumberFormat="1" applyFont="1"/>
    <xf numFmtId="0" fontId="18" fillId="0" borderId="10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 vertical="center"/>
    </xf>
    <xf numFmtId="3" fontId="21" fillId="35" borderId="10" xfId="44" applyNumberFormat="1" applyFont="1" applyFill="1" applyBorder="1" applyAlignment="1">
      <alignment horizontal="center" vertical="center" wrapText="1"/>
    </xf>
    <xf numFmtId="3" fontId="21" fillId="35" borderId="10" xfId="42" applyNumberFormat="1" applyFont="1" applyFill="1" applyBorder="1" applyAlignment="1">
      <alignment horizontal="center" vertical="center" wrapText="1"/>
    </xf>
    <xf numFmtId="0" fontId="0" fillId="0" borderId="10" xfId="0" applyBorder="1"/>
    <xf numFmtId="1" fontId="0" fillId="0" borderId="10" xfId="0" applyNumberFormat="1" applyBorder="1"/>
    <xf numFmtId="41" fontId="0" fillId="0" borderId="10" xfId="43" applyFont="1" applyBorder="1"/>
    <xf numFmtId="41" fontId="21" fillId="36" borderId="10" xfId="43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1" fontId="0" fillId="0" borderId="10" xfId="43" applyNumberFormat="1" applyFont="1" applyBorder="1"/>
    <xf numFmtId="1" fontId="0" fillId="0" borderId="10" xfId="43" applyNumberFormat="1" applyFont="1" applyFill="1" applyBorder="1"/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illares [0]" xfId="43" builtinId="6"/>
    <cellStyle name="Neutral" xfId="8" builtinId="28" customBuiltin="1"/>
    <cellStyle name="Normal" xfId="0" builtinId="0"/>
    <cellStyle name="Normal 2 2" xfId="44" xr:uid="{A0052747-0848-436E-9BE9-458B9D32672E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7C9F-A180-4F7E-BE63-4AECE2A81BFB}">
  <dimension ref="A1:AI16"/>
  <sheetViews>
    <sheetView showGridLines="0" tabSelected="1" workbookViewId="0">
      <selection activeCell="I24" sqref="I24"/>
    </sheetView>
  </sheetViews>
  <sheetFormatPr baseColWidth="10" defaultColWidth="11.42578125" defaultRowHeight="15" x14ac:dyDescent="0.25"/>
  <cols>
    <col min="2" max="2" width="14.7109375" customWidth="1"/>
    <col min="3" max="3" width="13.5703125" bestFit="1" customWidth="1"/>
    <col min="4" max="4" width="11.42578125" style="10"/>
    <col min="7" max="7" width="11.42578125" style="9"/>
    <col min="8" max="8" width="12.28515625" style="9" customWidth="1"/>
    <col min="9" max="9" width="11.42578125" style="9"/>
    <col min="10" max="13" width="14.140625" style="9" customWidth="1"/>
    <col min="14" max="18" width="11.42578125" style="9"/>
    <col min="19" max="19" width="12.42578125" style="9" customWidth="1"/>
    <col min="20" max="20" width="12.42578125" customWidth="1"/>
    <col min="21" max="22" width="11.42578125" style="9"/>
    <col min="24" max="24" width="12.85546875" style="9" customWidth="1"/>
    <col min="26" max="26" width="11.42578125" style="9"/>
    <col min="28" max="29" width="11.42578125" style="9"/>
    <col min="30" max="30" width="12.42578125" customWidth="1"/>
    <col min="31" max="32" width="11.42578125" style="9"/>
    <col min="33" max="33" width="17.140625" style="9" customWidth="1"/>
    <col min="34" max="34" width="13.85546875" customWidth="1"/>
    <col min="35" max="35" width="31.28515625" customWidth="1"/>
  </cols>
  <sheetData>
    <row r="1" spans="1:35" x14ac:dyDescent="0.25">
      <c r="A1" s="6" t="s">
        <v>10</v>
      </c>
    </row>
    <row r="2" spans="1:35" x14ac:dyDescent="0.25">
      <c r="A2" s="6" t="s">
        <v>11</v>
      </c>
      <c r="B2" s="6" t="s">
        <v>12</v>
      </c>
    </row>
    <row r="3" spans="1:35" x14ac:dyDescent="0.25">
      <c r="A3" s="6" t="s">
        <v>13</v>
      </c>
      <c r="B3" s="6" t="s">
        <v>63</v>
      </c>
    </row>
    <row r="4" spans="1:35" x14ac:dyDescent="0.25">
      <c r="A4" s="6" t="s">
        <v>14</v>
      </c>
      <c r="D4" s="17">
        <v>44408</v>
      </c>
    </row>
    <row r="5" spans="1:35" x14ac:dyDescent="0.25">
      <c r="A5" s="6" t="s">
        <v>15</v>
      </c>
      <c r="D5" s="17">
        <v>44452</v>
      </c>
    </row>
    <row r="6" spans="1:35" ht="15.75" thickBot="1" x14ac:dyDescent="0.3"/>
    <row r="7" spans="1:35" x14ac:dyDescent="0.25">
      <c r="A7" s="26" t="s">
        <v>16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  <c r="P7" s="29" t="s">
        <v>17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1"/>
    </row>
    <row r="8" spans="1:35" ht="56.25" x14ac:dyDescent="0.25">
      <c r="A8" s="12" t="s">
        <v>18</v>
      </c>
      <c r="B8" s="13" t="s">
        <v>19</v>
      </c>
      <c r="C8" s="12" t="s">
        <v>20</v>
      </c>
      <c r="D8" s="14" t="s">
        <v>21</v>
      </c>
      <c r="E8" s="15" t="s">
        <v>22</v>
      </c>
      <c r="F8" s="13" t="s">
        <v>23</v>
      </c>
      <c r="G8" s="16" t="s">
        <v>24</v>
      </c>
      <c r="H8" s="16" t="s">
        <v>25</v>
      </c>
      <c r="I8" s="16" t="s">
        <v>26</v>
      </c>
      <c r="J8" s="16" t="s">
        <v>27</v>
      </c>
      <c r="K8" s="16" t="s">
        <v>28</v>
      </c>
      <c r="L8" s="16" t="s">
        <v>29</v>
      </c>
      <c r="M8" s="16" t="s">
        <v>30</v>
      </c>
      <c r="N8" s="16" t="s">
        <v>31</v>
      </c>
      <c r="O8" s="16" t="s">
        <v>32</v>
      </c>
      <c r="P8" s="11" t="s">
        <v>33</v>
      </c>
      <c r="Q8" s="11" t="s">
        <v>34</v>
      </c>
      <c r="R8" s="25" t="s">
        <v>35</v>
      </c>
      <c r="S8" s="11" t="s">
        <v>36</v>
      </c>
      <c r="T8" s="21" t="s">
        <v>37</v>
      </c>
      <c r="U8" s="25" t="s">
        <v>38</v>
      </c>
      <c r="V8" s="11" t="s">
        <v>39</v>
      </c>
      <c r="W8" s="21" t="s">
        <v>40</v>
      </c>
      <c r="X8" s="11" t="s">
        <v>41</v>
      </c>
      <c r="Y8" s="20" t="s">
        <v>42</v>
      </c>
      <c r="Z8" s="11" t="s">
        <v>43</v>
      </c>
      <c r="AA8" s="7" t="s">
        <v>44</v>
      </c>
      <c r="AB8" s="11" t="s">
        <v>45</v>
      </c>
      <c r="AC8" s="11" t="s">
        <v>46</v>
      </c>
      <c r="AD8" s="7" t="s">
        <v>47</v>
      </c>
      <c r="AE8" s="11" t="s">
        <v>48</v>
      </c>
      <c r="AF8" s="11" t="s">
        <v>49</v>
      </c>
      <c r="AG8" s="11" t="s">
        <v>50</v>
      </c>
      <c r="AH8" s="7" t="s">
        <v>51</v>
      </c>
      <c r="AI8" s="8" t="s">
        <v>52</v>
      </c>
    </row>
    <row r="9" spans="1:35" x14ac:dyDescent="0.25">
      <c r="A9" s="22">
        <v>1</v>
      </c>
      <c r="B9" s="22" t="s">
        <v>62</v>
      </c>
      <c r="C9" s="22" t="s">
        <v>61</v>
      </c>
      <c r="D9" s="23">
        <v>12914</v>
      </c>
      <c r="E9" s="18">
        <v>20210228</v>
      </c>
      <c r="F9" s="22"/>
      <c r="G9" s="24">
        <v>1019177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1019177</v>
      </c>
      <c r="P9" s="32">
        <f>+D9</f>
        <v>12914</v>
      </c>
      <c r="Q9" s="24">
        <v>1019177</v>
      </c>
      <c r="R9" s="24">
        <v>0</v>
      </c>
      <c r="S9" s="24">
        <v>0</v>
      </c>
      <c r="T9" s="22"/>
      <c r="U9" s="24">
        <v>0</v>
      </c>
      <c r="V9" s="24">
        <v>0</v>
      </c>
      <c r="W9" s="22"/>
      <c r="X9" s="24">
        <v>0</v>
      </c>
      <c r="Y9" s="22"/>
      <c r="Z9" s="24">
        <v>0</v>
      </c>
      <c r="AA9" s="22"/>
      <c r="AB9" s="24">
        <v>0</v>
      </c>
      <c r="AC9" s="24">
        <v>0</v>
      </c>
      <c r="AD9" s="22"/>
      <c r="AE9" s="24">
        <v>0</v>
      </c>
      <c r="AF9" s="24">
        <v>0</v>
      </c>
      <c r="AG9" s="24">
        <v>0</v>
      </c>
      <c r="AH9" s="22"/>
      <c r="AI9" s="22" t="s">
        <v>65</v>
      </c>
    </row>
    <row r="10" spans="1:35" x14ac:dyDescent="0.25">
      <c r="A10" s="22">
        <v>2</v>
      </c>
      <c r="B10" s="22" t="s">
        <v>62</v>
      </c>
      <c r="C10" s="22" t="s">
        <v>61</v>
      </c>
      <c r="D10" s="23">
        <v>12924</v>
      </c>
      <c r="E10" s="19">
        <v>20210228</v>
      </c>
      <c r="F10" s="22"/>
      <c r="G10" s="24">
        <v>130900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130900</v>
      </c>
      <c r="P10" s="32">
        <v>0</v>
      </c>
      <c r="Q10" s="24">
        <v>0</v>
      </c>
      <c r="R10" s="24">
        <v>0</v>
      </c>
      <c r="S10" s="24">
        <v>0</v>
      </c>
      <c r="T10" s="22"/>
      <c r="U10" s="24">
        <v>0</v>
      </c>
      <c r="V10" s="24">
        <v>0</v>
      </c>
      <c r="W10" s="22"/>
      <c r="X10" s="24">
        <v>0</v>
      </c>
      <c r="Y10" s="22"/>
      <c r="Z10" s="24">
        <v>0</v>
      </c>
      <c r="AA10" s="22"/>
      <c r="AB10" s="24">
        <v>0</v>
      </c>
      <c r="AC10" s="24">
        <v>0</v>
      </c>
      <c r="AD10" s="22"/>
      <c r="AE10" s="24">
        <v>0</v>
      </c>
      <c r="AF10" s="24">
        <v>0</v>
      </c>
      <c r="AG10" s="24">
        <v>0</v>
      </c>
      <c r="AH10" s="22"/>
      <c r="AI10" s="22" t="s">
        <v>64</v>
      </c>
    </row>
    <row r="11" spans="1:35" x14ac:dyDescent="0.25">
      <c r="A11" s="22">
        <v>3</v>
      </c>
      <c r="B11" s="22" t="s">
        <v>62</v>
      </c>
      <c r="C11" s="22" t="s">
        <v>61</v>
      </c>
      <c r="D11" s="23">
        <v>13710</v>
      </c>
      <c r="E11" s="18">
        <v>20210430</v>
      </c>
      <c r="F11" s="22"/>
      <c r="G11" s="24">
        <v>5500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5500</v>
      </c>
      <c r="P11" s="32">
        <f t="shared" ref="P11:P15" si="0">+D11</f>
        <v>13710</v>
      </c>
      <c r="Q11" s="24">
        <v>5500</v>
      </c>
      <c r="R11" s="24">
        <v>0</v>
      </c>
      <c r="S11" s="24">
        <v>0</v>
      </c>
      <c r="T11" s="22"/>
      <c r="U11" s="24">
        <v>0</v>
      </c>
      <c r="V11" s="24">
        <v>0</v>
      </c>
      <c r="W11" s="22"/>
      <c r="X11" s="24">
        <v>0</v>
      </c>
      <c r="Y11" s="22"/>
      <c r="Z11" s="24">
        <v>0</v>
      </c>
      <c r="AA11" s="22"/>
      <c r="AB11" s="24">
        <v>0</v>
      </c>
      <c r="AC11" s="24">
        <v>0</v>
      </c>
      <c r="AD11" s="22"/>
      <c r="AE11" s="24">
        <v>0</v>
      </c>
      <c r="AF11" s="24">
        <v>0</v>
      </c>
      <c r="AG11" s="24">
        <v>0</v>
      </c>
      <c r="AH11" s="22"/>
      <c r="AI11" s="22" t="s">
        <v>65</v>
      </c>
    </row>
    <row r="12" spans="1:35" x14ac:dyDescent="0.25">
      <c r="A12" s="22">
        <v>4</v>
      </c>
      <c r="B12" s="22" t="s">
        <v>62</v>
      </c>
      <c r="C12" s="22" t="s">
        <v>61</v>
      </c>
      <c r="D12" s="23">
        <v>13968</v>
      </c>
      <c r="E12" s="18">
        <v>20210531</v>
      </c>
      <c r="F12" s="22"/>
      <c r="G12" s="24">
        <v>145513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145513</v>
      </c>
      <c r="P12" s="32">
        <f t="shared" si="0"/>
        <v>13968</v>
      </c>
      <c r="Q12" s="24">
        <v>145513</v>
      </c>
      <c r="R12" s="24">
        <v>0</v>
      </c>
      <c r="S12" s="24">
        <v>0</v>
      </c>
      <c r="T12" s="22"/>
      <c r="U12" s="24">
        <v>0</v>
      </c>
      <c r="V12" s="24">
        <v>0</v>
      </c>
      <c r="W12" s="22"/>
      <c r="X12" s="24">
        <v>0</v>
      </c>
      <c r="Y12" s="22"/>
      <c r="Z12" s="24">
        <v>0</v>
      </c>
      <c r="AA12" s="22"/>
      <c r="AB12" s="24">
        <v>0</v>
      </c>
      <c r="AC12" s="24">
        <v>0</v>
      </c>
      <c r="AD12" s="22"/>
      <c r="AE12" s="24">
        <v>0</v>
      </c>
      <c r="AF12" s="24">
        <v>0</v>
      </c>
      <c r="AG12" s="24">
        <v>0</v>
      </c>
      <c r="AH12" s="22"/>
      <c r="AI12" s="22" t="s">
        <v>65</v>
      </c>
    </row>
    <row r="13" spans="1:35" x14ac:dyDescent="0.25">
      <c r="A13" s="22">
        <v>5</v>
      </c>
      <c r="B13" s="22" t="s">
        <v>62</v>
      </c>
      <c r="C13" s="22" t="s">
        <v>61</v>
      </c>
      <c r="D13" s="23">
        <v>14241</v>
      </c>
      <c r="E13" s="18">
        <v>20210531</v>
      </c>
      <c r="F13" s="22"/>
      <c r="G13" s="24">
        <v>11000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11000</v>
      </c>
      <c r="P13" s="33">
        <f t="shared" si="0"/>
        <v>14241</v>
      </c>
      <c r="Q13" s="24">
        <v>11000</v>
      </c>
      <c r="R13" s="24">
        <v>0</v>
      </c>
      <c r="S13" s="24">
        <v>0</v>
      </c>
      <c r="T13" s="22"/>
      <c r="U13" s="24">
        <v>0</v>
      </c>
      <c r="V13" s="24">
        <v>0</v>
      </c>
      <c r="W13" s="22"/>
      <c r="X13" s="24">
        <v>0</v>
      </c>
      <c r="Y13" s="22"/>
      <c r="Z13" s="24">
        <v>0</v>
      </c>
      <c r="AA13" s="22"/>
      <c r="AB13" s="24">
        <v>0</v>
      </c>
      <c r="AC13" s="24">
        <v>0</v>
      </c>
      <c r="AD13" s="22"/>
      <c r="AE13" s="24">
        <v>0</v>
      </c>
      <c r="AF13" s="24">
        <v>0</v>
      </c>
      <c r="AG13" s="24">
        <v>0</v>
      </c>
      <c r="AH13" s="22"/>
      <c r="AI13" s="22" t="s">
        <v>65</v>
      </c>
    </row>
    <row r="14" spans="1:35" x14ac:dyDescent="0.25">
      <c r="A14" s="22">
        <v>6</v>
      </c>
      <c r="B14" s="22" t="s">
        <v>62</v>
      </c>
      <c r="C14" s="22" t="s">
        <v>61</v>
      </c>
      <c r="D14" s="23">
        <v>14242</v>
      </c>
      <c r="E14" s="18">
        <v>20210531</v>
      </c>
      <c r="F14" s="22"/>
      <c r="G14" s="24">
        <v>4700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4700</v>
      </c>
      <c r="P14" s="33">
        <f t="shared" si="0"/>
        <v>14242</v>
      </c>
      <c r="Q14" s="24">
        <v>4700</v>
      </c>
      <c r="R14" s="24">
        <v>0</v>
      </c>
      <c r="S14" s="24">
        <v>0</v>
      </c>
      <c r="T14" s="22"/>
      <c r="U14" s="24">
        <v>0</v>
      </c>
      <c r="V14" s="24">
        <v>0</v>
      </c>
      <c r="W14" s="22"/>
      <c r="X14" s="24">
        <v>0</v>
      </c>
      <c r="Y14" s="22"/>
      <c r="Z14" s="24">
        <v>0</v>
      </c>
      <c r="AA14" s="22"/>
      <c r="AB14" s="24">
        <v>0</v>
      </c>
      <c r="AC14" s="24">
        <v>0</v>
      </c>
      <c r="AD14" s="22"/>
      <c r="AE14" s="24">
        <v>0</v>
      </c>
      <c r="AF14" s="24">
        <v>0</v>
      </c>
      <c r="AG14" s="24">
        <v>0</v>
      </c>
      <c r="AH14" s="22"/>
      <c r="AI14" s="22" t="s">
        <v>65</v>
      </c>
    </row>
    <row r="15" spans="1:35" x14ac:dyDescent="0.25">
      <c r="A15" s="22">
        <v>7</v>
      </c>
      <c r="B15" s="22" t="s">
        <v>62</v>
      </c>
      <c r="C15" s="22" t="s">
        <v>61</v>
      </c>
      <c r="D15" s="23">
        <v>14424</v>
      </c>
      <c r="E15" s="18">
        <v>20210630</v>
      </c>
      <c r="F15" s="22"/>
      <c r="G15" s="24">
        <v>5500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5500</v>
      </c>
      <c r="P15" s="33">
        <f t="shared" si="0"/>
        <v>14424</v>
      </c>
      <c r="Q15" s="24">
        <v>5500</v>
      </c>
      <c r="R15" s="24">
        <v>0</v>
      </c>
      <c r="S15" s="24">
        <v>0</v>
      </c>
      <c r="T15" s="22"/>
      <c r="U15" s="24">
        <v>0</v>
      </c>
      <c r="V15" s="24">
        <v>0</v>
      </c>
      <c r="W15" s="22"/>
      <c r="X15" s="24">
        <v>0</v>
      </c>
      <c r="Y15" s="22"/>
      <c r="Z15" s="24">
        <v>0</v>
      </c>
      <c r="AA15" s="22"/>
      <c r="AB15" s="24">
        <v>0</v>
      </c>
      <c r="AC15" s="24">
        <v>0</v>
      </c>
      <c r="AD15" s="22"/>
      <c r="AE15" s="24">
        <v>0</v>
      </c>
      <c r="AF15" s="24">
        <v>0</v>
      </c>
      <c r="AG15" s="24">
        <v>0</v>
      </c>
      <c r="AH15" s="22"/>
      <c r="AI15" s="22" t="s">
        <v>65</v>
      </c>
    </row>
    <row r="16" spans="1:35" x14ac:dyDescent="0.25">
      <c r="A16" s="22">
        <v>8</v>
      </c>
      <c r="B16" s="22" t="s">
        <v>62</v>
      </c>
      <c r="C16" s="22" t="s">
        <v>61</v>
      </c>
      <c r="D16" s="23">
        <v>14956</v>
      </c>
      <c r="E16" s="19">
        <v>20210804</v>
      </c>
      <c r="F16" s="22"/>
      <c r="G16" s="24">
        <v>16500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16500</v>
      </c>
      <c r="P16" s="24">
        <v>0</v>
      </c>
      <c r="Q16" s="24">
        <v>0</v>
      </c>
      <c r="R16" s="24">
        <v>0</v>
      </c>
      <c r="S16" s="24">
        <v>0</v>
      </c>
      <c r="T16" s="22"/>
      <c r="U16" s="24">
        <v>0</v>
      </c>
      <c r="V16" s="24">
        <v>0</v>
      </c>
      <c r="W16" s="22"/>
      <c r="X16" s="24">
        <v>0</v>
      </c>
      <c r="Y16" s="22"/>
      <c r="Z16" s="24">
        <v>0</v>
      </c>
      <c r="AA16" s="22"/>
      <c r="AB16" s="24">
        <v>0</v>
      </c>
      <c r="AC16" s="24">
        <v>0</v>
      </c>
      <c r="AD16" s="22"/>
      <c r="AE16" s="24">
        <v>0</v>
      </c>
      <c r="AF16" s="24">
        <v>0</v>
      </c>
      <c r="AG16" s="24">
        <v>0</v>
      </c>
      <c r="AH16" s="22"/>
      <c r="AI16" s="22" t="s">
        <v>64</v>
      </c>
    </row>
  </sheetData>
  <mergeCells count="2">
    <mergeCell ref="A7:O7"/>
    <mergeCell ref="P7:AG7"/>
  </mergeCells>
  <conditionalFormatting sqref="D1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9"/>
  <sheetViews>
    <sheetView workbookViewId="0">
      <selection activeCell="H9" sqref="H9"/>
    </sheetView>
  </sheetViews>
  <sheetFormatPr baseColWidth="10" defaultColWidth="11.42578125" defaultRowHeight="15" x14ac:dyDescent="0.25"/>
  <cols>
    <col min="1" max="9" width="13.28515625" customWidth="1"/>
  </cols>
  <sheetData>
    <row r="1" spans="1:9" ht="28.5" customHeight="1" x14ac:dyDescent="0.25">
      <c r="A1" s="2" t="s">
        <v>53</v>
      </c>
      <c r="B1" s="2" t="s">
        <v>54</v>
      </c>
      <c r="C1" s="2" t="s">
        <v>8</v>
      </c>
      <c r="D1" s="2" t="s">
        <v>55</v>
      </c>
      <c r="E1" s="2" t="s">
        <v>56</v>
      </c>
      <c r="F1" s="2" t="s">
        <v>57</v>
      </c>
      <c r="G1" s="2" t="s">
        <v>58</v>
      </c>
      <c r="H1" s="2" t="s">
        <v>9</v>
      </c>
      <c r="I1" s="2" t="s">
        <v>59</v>
      </c>
    </row>
    <row r="2" spans="1:9" x14ac:dyDescent="0.25">
      <c r="A2" s="1">
        <v>811007144</v>
      </c>
      <c r="B2" s="1" t="s">
        <v>60</v>
      </c>
      <c r="C2" s="1">
        <v>1512821</v>
      </c>
      <c r="D2" s="3">
        <v>43496</v>
      </c>
      <c r="E2" s="5">
        <f>YEAR(D2)</f>
        <v>2019</v>
      </c>
      <c r="F2" s="5" t="s">
        <v>0</v>
      </c>
      <c r="G2" s="3">
        <v>43503</v>
      </c>
      <c r="H2" s="4">
        <v>559943</v>
      </c>
      <c r="I2" s="4">
        <v>559943</v>
      </c>
    </row>
    <row r="3" spans="1:9" x14ac:dyDescent="0.25">
      <c r="A3" s="1">
        <v>811007144</v>
      </c>
      <c r="B3" s="1" t="s">
        <v>60</v>
      </c>
      <c r="C3" s="1">
        <v>1513760</v>
      </c>
      <c r="D3" s="3">
        <v>43501</v>
      </c>
      <c r="E3" s="5">
        <f t="shared" ref="E3:E66" si="0">YEAR(D3)</f>
        <v>2019</v>
      </c>
      <c r="F3" s="5" t="s">
        <v>1</v>
      </c>
      <c r="G3" s="3">
        <v>43504</v>
      </c>
      <c r="H3" s="4">
        <v>800664</v>
      </c>
      <c r="I3" s="4">
        <v>800664</v>
      </c>
    </row>
    <row r="4" spans="1:9" x14ac:dyDescent="0.25">
      <c r="A4" s="1">
        <v>811007144</v>
      </c>
      <c r="B4" s="1" t="s">
        <v>60</v>
      </c>
      <c r="C4" s="1">
        <v>1513762</v>
      </c>
      <c r="D4" s="3">
        <v>43501</v>
      </c>
      <c r="E4" s="5">
        <f t="shared" si="0"/>
        <v>2019</v>
      </c>
      <c r="F4" s="5" t="s">
        <v>1</v>
      </c>
      <c r="G4" s="3">
        <v>43504</v>
      </c>
      <c r="H4" s="4">
        <v>564940</v>
      </c>
      <c r="I4" s="4">
        <v>564940</v>
      </c>
    </row>
    <row r="5" spans="1:9" x14ac:dyDescent="0.25">
      <c r="A5" s="1">
        <v>811007144</v>
      </c>
      <c r="B5" s="1" t="s">
        <v>60</v>
      </c>
      <c r="C5" s="1">
        <v>1513767</v>
      </c>
      <c r="D5" s="3">
        <v>43501</v>
      </c>
      <c r="E5" s="5">
        <f t="shared" si="0"/>
        <v>2019</v>
      </c>
      <c r="F5" s="5" t="s">
        <v>1</v>
      </c>
      <c r="G5" s="3">
        <v>43504</v>
      </c>
      <c r="H5" s="4">
        <v>320066</v>
      </c>
      <c r="I5" s="4">
        <v>320066</v>
      </c>
    </row>
    <row r="6" spans="1:9" x14ac:dyDescent="0.25">
      <c r="A6" s="1">
        <v>811007144</v>
      </c>
      <c r="B6" s="1" t="s">
        <v>60</v>
      </c>
      <c r="C6" s="1">
        <v>1516685</v>
      </c>
      <c r="D6" s="3">
        <v>43511</v>
      </c>
      <c r="E6" s="5">
        <f t="shared" si="0"/>
        <v>2019</v>
      </c>
      <c r="F6" s="5" t="s">
        <v>1</v>
      </c>
      <c r="G6" s="3">
        <v>43515</v>
      </c>
      <c r="H6" s="4">
        <v>73919</v>
      </c>
      <c r="I6" s="4">
        <v>73919</v>
      </c>
    </row>
    <row r="7" spans="1:9" x14ac:dyDescent="0.25">
      <c r="A7" s="1">
        <v>811007144</v>
      </c>
      <c r="B7" s="1" t="s">
        <v>60</v>
      </c>
      <c r="C7" s="1">
        <v>1517883</v>
      </c>
      <c r="D7" s="3">
        <v>43517</v>
      </c>
      <c r="E7" s="5">
        <f t="shared" si="0"/>
        <v>2019</v>
      </c>
      <c r="F7" s="5" t="s">
        <v>1</v>
      </c>
      <c r="G7" s="3">
        <v>43529</v>
      </c>
      <c r="H7" s="4">
        <v>717497</v>
      </c>
      <c r="I7" s="4">
        <v>717497</v>
      </c>
    </row>
    <row r="8" spans="1:9" x14ac:dyDescent="0.25">
      <c r="A8" s="1">
        <v>811007144</v>
      </c>
      <c r="B8" s="1" t="s">
        <v>60</v>
      </c>
      <c r="C8" s="1">
        <v>1517891</v>
      </c>
      <c r="D8" s="3">
        <v>43517</v>
      </c>
      <c r="E8" s="5">
        <f t="shared" si="0"/>
        <v>2019</v>
      </c>
      <c r="F8" s="5" t="s">
        <v>1</v>
      </c>
      <c r="G8" s="3">
        <v>43529</v>
      </c>
      <c r="H8" s="4">
        <v>320066</v>
      </c>
      <c r="I8" s="4">
        <v>320066</v>
      </c>
    </row>
    <row r="9" spans="1:9" x14ac:dyDescent="0.25">
      <c r="A9" s="1">
        <v>811007144</v>
      </c>
      <c r="B9" s="1" t="s">
        <v>60</v>
      </c>
      <c r="C9" s="1">
        <v>1521153</v>
      </c>
      <c r="D9" s="3">
        <v>43529</v>
      </c>
      <c r="E9" s="5">
        <f t="shared" si="0"/>
        <v>2019</v>
      </c>
      <c r="F9" s="5" t="s">
        <v>2</v>
      </c>
      <c r="G9" s="3">
        <v>43530</v>
      </c>
      <c r="H9" s="4">
        <v>1104661</v>
      </c>
      <c r="I9" s="4">
        <v>1104661</v>
      </c>
    </row>
    <row r="10" spans="1:9" x14ac:dyDescent="0.25">
      <c r="A10" s="1">
        <v>811007144</v>
      </c>
      <c r="B10" s="1" t="s">
        <v>60</v>
      </c>
      <c r="C10" s="1">
        <v>1521165</v>
      </c>
      <c r="D10" s="3">
        <v>43529</v>
      </c>
      <c r="E10" s="5">
        <f t="shared" si="0"/>
        <v>2019</v>
      </c>
      <c r="F10" s="5" t="s">
        <v>2</v>
      </c>
      <c r="G10" s="3">
        <v>43530</v>
      </c>
      <c r="H10" s="4">
        <v>111424</v>
      </c>
      <c r="I10" s="4">
        <v>111424</v>
      </c>
    </row>
    <row r="11" spans="1:9" x14ac:dyDescent="0.25">
      <c r="A11" s="1">
        <v>811007144</v>
      </c>
      <c r="B11" s="1" t="s">
        <v>60</v>
      </c>
      <c r="C11" s="1">
        <v>1521906</v>
      </c>
      <c r="D11" s="3">
        <v>43531</v>
      </c>
      <c r="E11" s="5">
        <f t="shared" si="0"/>
        <v>2019</v>
      </c>
      <c r="F11" s="5" t="s">
        <v>2</v>
      </c>
      <c r="G11" s="3">
        <v>43537</v>
      </c>
      <c r="H11" s="4">
        <v>800664</v>
      </c>
      <c r="I11" s="4">
        <v>800664</v>
      </c>
    </row>
    <row r="12" spans="1:9" x14ac:dyDescent="0.25">
      <c r="A12" s="1">
        <v>811007144</v>
      </c>
      <c r="B12" s="1" t="s">
        <v>60</v>
      </c>
      <c r="C12" s="1">
        <v>1522226</v>
      </c>
      <c r="D12" s="3">
        <v>43532</v>
      </c>
      <c r="E12" s="5">
        <f t="shared" si="0"/>
        <v>2019</v>
      </c>
      <c r="F12" s="5" t="s">
        <v>2</v>
      </c>
      <c r="G12" s="3">
        <v>43537</v>
      </c>
      <c r="H12" s="4">
        <v>487890</v>
      </c>
      <c r="I12" s="4">
        <v>487890</v>
      </c>
    </row>
    <row r="13" spans="1:9" x14ac:dyDescent="0.25">
      <c r="A13" s="1">
        <v>811007144</v>
      </c>
      <c r="B13" s="1" t="s">
        <v>60</v>
      </c>
      <c r="C13" s="1">
        <v>1523793</v>
      </c>
      <c r="D13" s="3">
        <v>43538</v>
      </c>
      <c r="E13" s="5">
        <f t="shared" si="0"/>
        <v>2019</v>
      </c>
      <c r="F13" s="5" t="s">
        <v>2</v>
      </c>
      <c r="G13" s="3">
        <v>43623</v>
      </c>
      <c r="H13" s="4">
        <v>320066</v>
      </c>
      <c r="I13" s="4">
        <v>320066</v>
      </c>
    </row>
    <row r="14" spans="1:9" x14ac:dyDescent="0.25">
      <c r="A14" s="1">
        <v>811007144</v>
      </c>
      <c r="B14" s="1" t="s">
        <v>60</v>
      </c>
      <c r="C14" s="1">
        <v>1523803</v>
      </c>
      <c r="D14" s="3">
        <v>43538</v>
      </c>
      <c r="E14" s="5">
        <f t="shared" si="0"/>
        <v>2019</v>
      </c>
      <c r="F14" s="5" t="s">
        <v>2</v>
      </c>
      <c r="G14" s="3">
        <v>43543</v>
      </c>
      <c r="H14" s="4">
        <v>127585</v>
      </c>
      <c r="I14" s="4">
        <v>127585</v>
      </c>
    </row>
    <row r="15" spans="1:9" x14ac:dyDescent="0.25">
      <c r="A15" s="1">
        <v>811007144</v>
      </c>
      <c r="B15" s="1" t="s">
        <v>60</v>
      </c>
      <c r="C15" s="1">
        <v>1523807</v>
      </c>
      <c r="D15" s="3">
        <v>43538</v>
      </c>
      <c r="E15" s="5">
        <f t="shared" si="0"/>
        <v>2019</v>
      </c>
      <c r="F15" s="5" t="s">
        <v>2</v>
      </c>
      <c r="G15" s="3">
        <v>43543</v>
      </c>
      <c r="H15" s="4">
        <v>73919</v>
      </c>
      <c r="I15" s="4">
        <v>73919</v>
      </c>
    </row>
    <row r="16" spans="1:9" x14ac:dyDescent="0.25">
      <c r="A16" s="1">
        <v>811007144</v>
      </c>
      <c r="B16" s="1" t="s">
        <v>60</v>
      </c>
      <c r="C16" s="1">
        <v>1525147</v>
      </c>
      <c r="D16" s="3">
        <v>43544</v>
      </c>
      <c r="E16" s="5">
        <f t="shared" si="0"/>
        <v>2019</v>
      </c>
      <c r="F16" s="5" t="s">
        <v>2</v>
      </c>
      <c r="G16" s="3">
        <v>43556</v>
      </c>
      <c r="H16" s="4">
        <v>800664</v>
      </c>
      <c r="I16" s="4">
        <v>800664</v>
      </c>
    </row>
    <row r="17" spans="1:9" x14ac:dyDescent="0.25">
      <c r="A17" s="1">
        <v>811007144</v>
      </c>
      <c r="B17" s="1" t="s">
        <v>60</v>
      </c>
      <c r="C17" s="1">
        <v>1525627</v>
      </c>
      <c r="D17" s="3">
        <v>43545</v>
      </c>
      <c r="E17" s="5">
        <f t="shared" si="0"/>
        <v>2019</v>
      </c>
      <c r="F17" s="5" t="s">
        <v>2</v>
      </c>
      <c r="G17" s="3">
        <v>43556</v>
      </c>
      <c r="H17" s="4">
        <v>320066</v>
      </c>
      <c r="I17" s="4">
        <v>320066</v>
      </c>
    </row>
    <row r="18" spans="1:9" x14ac:dyDescent="0.25">
      <c r="A18" s="1">
        <v>811007144</v>
      </c>
      <c r="B18" s="1" t="s">
        <v>60</v>
      </c>
      <c r="C18" s="1">
        <v>1526568</v>
      </c>
      <c r="D18" s="3">
        <v>43551</v>
      </c>
      <c r="E18" s="5">
        <f t="shared" si="0"/>
        <v>2019</v>
      </c>
      <c r="F18" s="5" t="s">
        <v>2</v>
      </c>
      <c r="G18" s="3">
        <v>43556</v>
      </c>
      <c r="H18" s="4">
        <v>3620000</v>
      </c>
      <c r="I18" s="4">
        <v>3620000</v>
      </c>
    </row>
    <row r="19" spans="1:9" x14ac:dyDescent="0.25">
      <c r="A19" s="1">
        <v>811007144</v>
      </c>
      <c r="B19" s="1" t="s">
        <v>60</v>
      </c>
      <c r="C19" s="1">
        <v>1526574</v>
      </c>
      <c r="D19" s="3">
        <v>43551</v>
      </c>
      <c r="E19" s="5">
        <f t="shared" si="0"/>
        <v>2019</v>
      </c>
      <c r="F19" s="5" t="s">
        <v>2</v>
      </c>
      <c r="G19" s="3">
        <v>43556</v>
      </c>
      <c r="H19" s="4">
        <v>320066</v>
      </c>
      <c r="I19" s="4">
        <v>320066</v>
      </c>
    </row>
    <row r="20" spans="1:9" x14ac:dyDescent="0.25">
      <c r="A20" s="1">
        <v>811007144</v>
      </c>
      <c r="B20" s="1" t="s">
        <v>60</v>
      </c>
      <c r="C20" s="1">
        <v>1526754</v>
      </c>
      <c r="D20" s="3">
        <v>43551</v>
      </c>
      <c r="E20" s="5">
        <f t="shared" si="0"/>
        <v>2019</v>
      </c>
      <c r="F20" s="5" t="s">
        <v>2</v>
      </c>
      <c r="G20" s="3">
        <v>43559</v>
      </c>
      <c r="H20" s="4">
        <v>717497</v>
      </c>
      <c r="I20" s="4">
        <v>717497</v>
      </c>
    </row>
    <row r="21" spans="1:9" x14ac:dyDescent="0.25">
      <c r="A21" s="1">
        <v>811007144</v>
      </c>
      <c r="B21" s="1" t="s">
        <v>60</v>
      </c>
      <c r="C21" s="1">
        <v>1527310</v>
      </c>
      <c r="D21" s="3">
        <v>43553</v>
      </c>
      <c r="E21" s="5">
        <f t="shared" si="0"/>
        <v>2019</v>
      </c>
      <c r="F21" s="5" t="s">
        <v>2</v>
      </c>
      <c r="G21" s="3">
        <v>43560</v>
      </c>
      <c r="H21" s="4">
        <v>863940</v>
      </c>
      <c r="I21" s="4">
        <v>863940</v>
      </c>
    </row>
    <row r="22" spans="1:9" x14ac:dyDescent="0.25">
      <c r="A22" s="1">
        <v>811007144</v>
      </c>
      <c r="B22" s="1" t="s">
        <v>60</v>
      </c>
      <c r="C22" s="1">
        <v>1527313</v>
      </c>
      <c r="D22" s="3">
        <v>43553</v>
      </c>
      <c r="E22" s="5">
        <f t="shared" si="0"/>
        <v>2019</v>
      </c>
      <c r="F22" s="5" t="s">
        <v>2</v>
      </c>
      <c r="G22" s="3">
        <v>43559</v>
      </c>
      <c r="H22" s="4">
        <v>1423883.01</v>
      </c>
      <c r="I22" s="4">
        <v>1423883.01</v>
      </c>
    </row>
    <row r="23" spans="1:9" x14ac:dyDescent="0.25">
      <c r="A23" s="1">
        <v>811007144</v>
      </c>
      <c r="B23" s="1" t="s">
        <v>60</v>
      </c>
      <c r="C23" s="1">
        <v>1528562</v>
      </c>
      <c r="D23" s="3">
        <v>43558</v>
      </c>
      <c r="E23" s="5">
        <f t="shared" si="0"/>
        <v>2019</v>
      </c>
      <c r="F23" s="5" t="s">
        <v>3</v>
      </c>
      <c r="G23" s="3">
        <v>43560</v>
      </c>
      <c r="H23" s="4">
        <v>876516</v>
      </c>
      <c r="I23" s="4">
        <v>876516</v>
      </c>
    </row>
    <row r="24" spans="1:9" x14ac:dyDescent="0.25">
      <c r="A24" s="1">
        <v>811007144</v>
      </c>
      <c r="B24" s="1" t="s">
        <v>60</v>
      </c>
      <c r="C24" s="1">
        <v>1528566</v>
      </c>
      <c r="D24" s="3">
        <v>43558</v>
      </c>
      <c r="E24" s="5">
        <f t="shared" si="0"/>
        <v>2019</v>
      </c>
      <c r="F24" s="5" t="s">
        <v>3</v>
      </c>
      <c r="G24" s="3">
        <v>43560</v>
      </c>
      <c r="H24" s="4">
        <v>73919</v>
      </c>
      <c r="I24" s="4">
        <v>73919</v>
      </c>
    </row>
    <row r="25" spans="1:9" x14ac:dyDescent="0.25">
      <c r="A25" s="1">
        <v>811007144</v>
      </c>
      <c r="B25" s="1" t="s">
        <v>60</v>
      </c>
      <c r="C25" s="1">
        <v>1530187</v>
      </c>
      <c r="D25" s="3">
        <v>43565</v>
      </c>
      <c r="E25" s="5">
        <f t="shared" si="0"/>
        <v>2019</v>
      </c>
      <c r="F25" s="5" t="s">
        <v>3</v>
      </c>
      <c r="G25" s="3">
        <v>43566</v>
      </c>
      <c r="H25" s="4">
        <v>863940</v>
      </c>
      <c r="I25" s="4">
        <v>863940</v>
      </c>
    </row>
    <row r="26" spans="1:9" x14ac:dyDescent="0.25">
      <c r="A26" s="1">
        <v>811007144</v>
      </c>
      <c r="B26" s="1" t="s">
        <v>60</v>
      </c>
      <c r="C26" s="1">
        <v>1562686</v>
      </c>
      <c r="D26" s="3">
        <v>43700</v>
      </c>
      <c r="E26" s="5">
        <f t="shared" si="0"/>
        <v>2019</v>
      </c>
      <c r="F26" s="5" t="s">
        <v>4</v>
      </c>
      <c r="G26" s="3">
        <v>43710</v>
      </c>
      <c r="H26" s="4">
        <v>3620000</v>
      </c>
      <c r="I26" s="4">
        <v>3620000</v>
      </c>
    </row>
    <row r="27" spans="1:9" x14ac:dyDescent="0.25">
      <c r="A27" s="1">
        <v>811007144</v>
      </c>
      <c r="B27" s="1" t="s">
        <v>60</v>
      </c>
      <c r="C27" s="1">
        <v>1564163</v>
      </c>
      <c r="D27" s="3">
        <v>43706</v>
      </c>
      <c r="E27" s="5">
        <f t="shared" si="0"/>
        <v>2019</v>
      </c>
      <c r="F27" s="5" t="s">
        <v>4</v>
      </c>
      <c r="G27" s="3">
        <v>43710</v>
      </c>
      <c r="H27" s="4">
        <v>147666</v>
      </c>
      <c r="I27" s="4">
        <v>147666</v>
      </c>
    </row>
    <row r="28" spans="1:9" x14ac:dyDescent="0.25">
      <c r="A28" s="1">
        <v>811007144</v>
      </c>
      <c r="B28" s="1" t="s">
        <v>60</v>
      </c>
      <c r="C28" s="1">
        <v>1564169</v>
      </c>
      <c r="D28" s="3">
        <v>43706</v>
      </c>
      <c r="E28" s="5">
        <f t="shared" si="0"/>
        <v>2019</v>
      </c>
      <c r="F28" s="5" t="s">
        <v>4</v>
      </c>
      <c r="G28" s="3">
        <v>43710</v>
      </c>
      <c r="H28" s="4">
        <v>3620000</v>
      </c>
      <c r="I28" s="4">
        <v>3620000</v>
      </c>
    </row>
    <row r="29" spans="1:9" x14ac:dyDescent="0.25">
      <c r="A29" s="1">
        <v>811007144</v>
      </c>
      <c r="B29" s="1" t="s">
        <v>60</v>
      </c>
      <c r="C29" s="1">
        <v>1564214</v>
      </c>
      <c r="D29" s="3">
        <v>43706</v>
      </c>
      <c r="E29" s="5">
        <f t="shared" si="0"/>
        <v>2019</v>
      </c>
      <c r="F29" s="5" t="s">
        <v>4</v>
      </c>
      <c r="G29" s="3">
        <v>43717</v>
      </c>
      <c r="H29" s="4">
        <v>3870066</v>
      </c>
      <c r="I29" s="4">
        <v>3870066</v>
      </c>
    </row>
    <row r="30" spans="1:9" x14ac:dyDescent="0.25">
      <c r="A30" s="1">
        <v>811007144</v>
      </c>
      <c r="B30" s="1" t="s">
        <v>60</v>
      </c>
      <c r="C30" s="1">
        <v>1577869</v>
      </c>
      <c r="D30" s="3">
        <v>43760</v>
      </c>
      <c r="E30" s="5">
        <f t="shared" si="0"/>
        <v>2019</v>
      </c>
      <c r="F30" s="5" t="s">
        <v>5</v>
      </c>
      <c r="G30" s="3">
        <v>43770</v>
      </c>
      <c r="H30" s="4">
        <v>3620000</v>
      </c>
      <c r="I30" s="4">
        <v>3620000</v>
      </c>
    </row>
    <row r="31" spans="1:9" x14ac:dyDescent="0.25">
      <c r="A31" s="1">
        <v>811007144</v>
      </c>
      <c r="B31" s="1" t="s">
        <v>60</v>
      </c>
      <c r="C31" s="1">
        <v>1585300</v>
      </c>
      <c r="D31" s="3">
        <v>43790</v>
      </c>
      <c r="E31" s="5">
        <f t="shared" si="0"/>
        <v>2019</v>
      </c>
      <c r="F31" s="5" t="s">
        <v>6</v>
      </c>
      <c r="G31" s="3">
        <v>43801</v>
      </c>
      <c r="H31" s="4">
        <v>826807</v>
      </c>
      <c r="I31" s="4">
        <v>71240</v>
      </c>
    </row>
    <row r="32" spans="1:9" x14ac:dyDescent="0.25">
      <c r="A32" s="1">
        <v>811007144</v>
      </c>
      <c r="B32" s="1" t="s">
        <v>60</v>
      </c>
      <c r="C32" s="1">
        <v>1588481</v>
      </c>
      <c r="D32" s="3">
        <v>43804</v>
      </c>
      <c r="E32" s="5">
        <f t="shared" si="0"/>
        <v>2019</v>
      </c>
      <c r="F32" s="5" t="s">
        <v>7</v>
      </c>
      <c r="G32" s="3">
        <v>43903</v>
      </c>
      <c r="H32" s="4">
        <v>889858</v>
      </c>
      <c r="I32" s="4">
        <v>889858</v>
      </c>
    </row>
    <row r="33" spans="1:9" x14ac:dyDescent="0.25">
      <c r="A33" s="1">
        <v>811007144</v>
      </c>
      <c r="B33" s="1" t="s">
        <v>60</v>
      </c>
      <c r="C33" s="1">
        <v>1600727</v>
      </c>
      <c r="D33" s="3">
        <v>43858</v>
      </c>
      <c r="E33" s="5">
        <f t="shared" si="0"/>
        <v>2020</v>
      </c>
      <c r="F33" s="5" t="s">
        <v>0</v>
      </c>
      <c r="G33" s="3">
        <v>43928</v>
      </c>
      <c r="H33" s="4">
        <v>826807</v>
      </c>
      <c r="I33" s="4">
        <v>826807</v>
      </c>
    </row>
    <row r="34" spans="1:9" x14ac:dyDescent="0.25">
      <c r="A34" s="1">
        <v>811007144</v>
      </c>
      <c r="B34" s="1" t="s">
        <v>60</v>
      </c>
      <c r="C34" s="1">
        <v>1609822</v>
      </c>
      <c r="D34" s="3">
        <v>43888</v>
      </c>
      <c r="E34" s="5">
        <f t="shared" si="0"/>
        <v>2020</v>
      </c>
      <c r="F34" s="5" t="s">
        <v>1</v>
      </c>
      <c r="G34" s="3">
        <v>43895</v>
      </c>
      <c r="H34" s="4">
        <v>3620000</v>
      </c>
      <c r="I34" s="4">
        <v>3620000</v>
      </c>
    </row>
    <row r="35" spans="1:9" x14ac:dyDescent="0.25">
      <c r="A35" s="1">
        <v>811007144</v>
      </c>
      <c r="B35" s="1" t="s">
        <v>60</v>
      </c>
      <c r="C35" s="1">
        <v>1610418</v>
      </c>
      <c r="D35" s="3">
        <v>43890</v>
      </c>
      <c r="E35" s="5">
        <f t="shared" si="0"/>
        <v>2020</v>
      </c>
      <c r="F35" s="5" t="s">
        <v>1</v>
      </c>
      <c r="G35" s="3">
        <v>43903</v>
      </c>
      <c r="H35" s="4">
        <v>826807</v>
      </c>
      <c r="I35" s="4">
        <v>826807</v>
      </c>
    </row>
    <row r="36" spans="1:9" x14ac:dyDescent="0.25">
      <c r="A36" s="1">
        <v>811007144</v>
      </c>
      <c r="B36" s="1" t="s">
        <v>60</v>
      </c>
      <c r="C36" s="1">
        <v>1611806</v>
      </c>
      <c r="D36" s="3">
        <v>43895</v>
      </c>
      <c r="E36" s="5">
        <f t="shared" si="0"/>
        <v>2020</v>
      </c>
      <c r="F36" s="5" t="s">
        <v>2</v>
      </c>
      <c r="G36" s="3">
        <v>43901</v>
      </c>
      <c r="H36" s="4">
        <v>1350609</v>
      </c>
      <c r="I36" s="4">
        <v>1350609</v>
      </c>
    </row>
    <row r="37" spans="1:9" x14ac:dyDescent="0.25">
      <c r="A37" s="1">
        <v>811007144</v>
      </c>
      <c r="B37" s="1" t="s">
        <v>60</v>
      </c>
      <c r="C37" s="1">
        <v>1611819</v>
      </c>
      <c r="D37" s="3">
        <v>43895</v>
      </c>
      <c r="E37" s="5">
        <f t="shared" si="0"/>
        <v>2020</v>
      </c>
      <c r="F37" s="5" t="s">
        <v>2</v>
      </c>
      <c r="G37" s="3">
        <v>43903</v>
      </c>
      <c r="H37" s="4">
        <v>1139924</v>
      </c>
      <c r="I37" s="4">
        <v>1139924</v>
      </c>
    </row>
    <row r="38" spans="1:9" x14ac:dyDescent="0.25">
      <c r="A38" s="1">
        <v>811007144</v>
      </c>
      <c r="B38" s="1" t="s">
        <v>60</v>
      </c>
      <c r="C38" s="1">
        <v>1611825</v>
      </c>
      <c r="D38" s="3">
        <v>43895</v>
      </c>
      <c r="E38" s="5">
        <f t="shared" si="0"/>
        <v>2020</v>
      </c>
      <c r="F38" s="5" t="s">
        <v>2</v>
      </c>
      <c r="G38" s="3">
        <v>43908</v>
      </c>
      <c r="H38" s="4">
        <v>889858</v>
      </c>
      <c r="I38" s="4">
        <v>889858</v>
      </c>
    </row>
    <row r="39" spans="1:9" x14ac:dyDescent="0.25">
      <c r="A39" s="1">
        <v>811007144</v>
      </c>
      <c r="B39" s="1" t="s">
        <v>60</v>
      </c>
      <c r="C39" s="1">
        <v>1611826</v>
      </c>
      <c r="D39" s="3">
        <v>43895</v>
      </c>
      <c r="E39" s="5">
        <f t="shared" si="0"/>
        <v>2020</v>
      </c>
      <c r="F39" s="5" t="s">
        <v>2</v>
      </c>
      <c r="G39" s="3">
        <v>43903</v>
      </c>
      <c r="H39" s="4">
        <v>839065</v>
      </c>
      <c r="I39" s="4">
        <v>839065</v>
      </c>
    </row>
    <row r="40" spans="1:9" x14ac:dyDescent="0.25">
      <c r="A40" s="1">
        <v>811007144</v>
      </c>
      <c r="B40" s="1" t="s">
        <v>60</v>
      </c>
      <c r="C40" s="1">
        <v>1612955</v>
      </c>
      <c r="D40" s="3">
        <v>43900</v>
      </c>
      <c r="E40" s="5">
        <f t="shared" si="0"/>
        <v>2020</v>
      </c>
      <c r="F40" s="5" t="s">
        <v>2</v>
      </c>
      <c r="G40" s="3">
        <v>43903</v>
      </c>
      <c r="H40" s="4">
        <v>3620000</v>
      </c>
      <c r="I40" s="4">
        <v>3620000</v>
      </c>
    </row>
    <row r="41" spans="1:9" x14ac:dyDescent="0.25">
      <c r="A41" s="1">
        <v>811007144</v>
      </c>
      <c r="B41" s="1" t="s">
        <v>60</v>
      </c>
      <c r="C41" s="1">
        <v>1612957</v>
      </c>
      <c r="D41" s="3">
        <v>43900</v>
      </c>
      <c r="E41" s="5">
        <f t="shared" si="0"/>
        <v>2020</v>
      </c>
      <c r="F41" s="5" t="s">
        <v>2</v>
      </c>
      <c r="G41" s="3">
        <v>43903</v>
      </c>
      <c r="H41" s="4">
        <v>826807</v>
      </c>
      <c r="I41" s="4">
        <v>826807</v>
      </c>
    </row>
    <row r="42" spans="1:9" x14ac:dyDescent="0.25">
      <c r="A42" s="1">
        <v>811007144</v>
      </c>
      <c r="B42" s="1" t="s">
        <v>60</v>
      </c>
      <c r="C42" s="1">
        <v>1612958</v>
      </c>
      <c r="D42" s="3">
        <v>43900</v>
      </c>
      <c r="E42" s="5">
        <f t="shared" si="0"/>
        <v>2020</v>
      </c>
      <c r="F42" s="5" t="s">
        <v>2</v>
      </c>
      <c r="G42" s="3">
        <v>43903</v>
      </c>
      <c r="H42" s="4">
        <v>826807</v>
      </c>
      <c r="I42" s="4">
        <v>826807</v>
      </c>
    </row>
    <row r="43" spans="1:9" x14ac:dyDescent="0.25">
      <c r="A43" s="1">
        <v>811007144</v>
      </c>
      <c r="B43" s="1" t="s">
        <v>60</v>
      </c>
      <c r="C43" s="1">
        <v>1612960</v>
      </c>
      <c r="D43" s="3">
        <v>43900</v>
      </c>
      <c r="E43" s="5">
        <f t="shared" si="0"/>
        <v>2020</v>
      </c>
      <c r="F43" s="5" t="s">
        <v>2</v>
      </c>
      <c r="G43" s="3">
        <v>43903</v>
      </c>
      <c r="H43" s="4">
        <v>826807</v>
      </c>
      <c r="I43" s="4">
        <v>826807</v>
      </c>
    </row>
    <row r="44" spans="1:9" x14ac:dyDescent="0.25">
      <c r="A44" s="1">
        <v>811007144</v>
      </c>
      <c r="B44" s="1" t="s">
        <v>60</v>
      </c>
      <c r="C44" s="1">
        <v>1612962</v>
      </c>
      <c r="D44" s="3">
        <v>43900</v>
      </c>
      <c r="E44" s="5">
        <f t="shared" si="0"/>
        <v>2020</v>
      </c>
      <c r="F44" s="5" t="s">
        <v>2</v>
      </c>
      <c r="G44" s="3">
        <v>43959</v>
      </c>
      <c r="H44" s="4">
        <v>826807</v>
      </c>
      <c r="I44" s="4">
        <v>826807</v>
      </c>
    </row>
    <row r="45" spans="1:9" x14ac:dyDescent="0.25">
      <c r="A45" s="1">
        <v>811007144</v>
      </c>
      <c r="B45" s="1" t="s">
        <v>60</v>
      </c>
      <c r="C45" s="1">
        <v>1613703</v>
      </c>
      <c r="D45" s="3">
        <v>43902</v>
      </c>
      <c r="E45" s="5">
        <f t="shared" si="0"/>
        <v>2020</v>
      </c>
      <c r="F45" s="5" t="s">
        <v>2</v>
      </c>
      <c r="G45" s="3">
        <v>43908</v>
      </c>
      <c r="H45" s="4">
        <v>3620000</v>
      </c>
      <c r="I45" s="4">
        <v>3620000</v>
      </c>
    </row>
    <row r="46" spans="1:9" x14ac:dyDescent="0.25">
      <c r="A46" s="1">
        <v>811007144</v>
      </c>
      <c r="B46" s="1" t="s">
        <v>60</v>
      </c>
      <c r="C46" s="1">
        <v>1613704</v>
      </c>
      <c r="D46" s="3">
        <v>43902</v>
      </c>
      <c r="E46" s="5">
        <f t="shared" si="0"/>
        <v>2020</v>
      </c>
      <c r="F46" s="5" t="s">
        <v>2</v>
      </c>
      <c r="G46" s="3">
        <v>43908</v>
      </c>
      <c r="H46" s="4">
        <v>76137</v>
      </c>
      <c r="I46" s="4">
        <v>76137</v>
      </c>
    </row>
    <row r="47" spans="1:9" x14ac:dyDescent="0.25">
      <c r="A47" s="1">
        <v>811007144</v>
      </c>
      <c r="B47" s="1" t="s">
        <v>60</v>
      </c>
      <c r="C47" s="1">
        <v>1613705</v>
      </c>
      <c r="D47" s="3">
        <v>43902</v>
      </c>
      <c r="E47" s="5">
        <f t="shared" si="0"/>
        <v>2020</v>
      </c>
      <c r="F47" s="5" t="s">
        <v>2</v>
      </c>
      <c r="G47" s="3">
        <v>43908</v>
      </c>
      <c r="H47" s="4">
        <v>889858</v>
      </c>
      <c r="I47" s="4">
        <v>889858</v>
      </c>
    </row>
    <row r="48" spans="1:9" x14ac:dyDescent="0.25">
      <c r="A48" s="1">
        <v>811007144</v>
      </c>
      <c r="B48" s="1" t="s">
        <v>60</v>
      </c>
      <c r="C48" s="1">
        <v>1613706</v>
      </c>
      <c r="D48" s="3">
        <v>43902</v>
      </c>
      <c r="E48" s="5">
        <f t="shared" si="0"/>
        <v>2020</v>
      </c>
      <c r="F48" s="5" t="s">
        <v>2</v>
      </c>
      <c r="G48" s="3">
        <v>43908</v>
      </c>
      <c r="H48" s="4">
        <v>329668</v>
      </c>
      <c r="I48" s="4">
        <v>329668</v>
      </c>
    </row>
    <row r="49" spans="1:9" x14ac:dyDescent="0.25">
      <c r="A49" s="1">
        <v>811007144</v>
      </c>
      <c r="B49" s="1" t="s">
        <v>60</v>
      </c>
      <c r="C49" s="1">
        <v>1613707</v>
      </c>
      <c r="D49" s="3">
        <v>43902</v>
      </c>
      <c r="E49" s="5">
        <f t="shared" si="0"/>
        <v>2020</v>
      </c>
      <c r="F49" s="5" t="s">
        <v>2</v>
      </c>
      <c r="G49" s="3">
        <v>43908</v>
      </c>
      <c r="H49" s="4">
        <v>329668</v>
      </c>
      <c r="I49" s="4">
        <v>329668</v>
      </c>
    </row>
    <row r="50" spans="1:9" x14ac:dyDescent="0.25">
      <c r="A50" s="1">
        <v>811007144</v>
      </c>
      <c r="B50" s="1" t="s">
        <v>60</v>
      </c>
      <c r="C50" s="1">
        <v>1613708</v>
      </c>
      <c r="D50" s="3">
        <v>43902</v>
      </c>
      <c r="E50" s="5">
        <f t="shared" si="0"/>
        <v>2020</v>
      </c>
      <c r="F50" s="5" t="s">
        <v>2</v>
      </c>
      <c r="G50" s="3">
        <v>43908</v>
      </c>
      <c r="H50" s="4">
        <v>1667028</v>
      </c>
      <c r="I50" s="4">
        <v>1667028</v>
      </c>
    </row>
    <row r="51" spans="1:9" x14ac:dyDescent="0.25">
      <c r="A51" s="1">
        <v>811007144</v>
      </c>
      <c r="B51" s="1" t="s">
        <v>60</v>
      </c>
      <c r="C51" s="1">
        <v>1615509</v>
      </c>
      <c r="D51" s="3">
        <v>43910</v>
      </c>
      <c r="E51" s="5">
        <f t="shared" si="0"/>
        <v>2020</v>
      </c>
      <c r="F51" s="5" t="s">
        <v>2</v>
      </c>
      <c r="G51" s="3">
        <v>43928</v>
      </c>
      <c r="H51" s="4">
        <v>3620000</v>
      </c>
      <c r="I51" s="4">
        <v>3620000</v>
      </c>
    </row>
    <row r="52" spans="1:9" x14ac:dyDescent="0.25">
      <c r="A52" s="1">
        <v>811007144</v>
      </c>
      <c r="B52" s="1" t="s">
        <v>60</v>
      </c>
      <c r="C52" s="1">
        <v>1615510</v>
      </c>
      <c r="D52" s="3">
        <v>43910</v>
      </c>
      <c r="E52" s="5">
        <f t="shared" si="0"/>
        <v>2020</v>
      </c>
      <c r="F52" s="5" t="s">
        <v>2</v>
      </c>
      <c r="G52" s="3">
        <v>43928</v>
      </c>
      <c r="H52" s="4">
        <v>317413</v>
      </c>
      <c r="I52" s="4">
        <v>317413</v>
      </c>
    </row>
    <row r="53" spans="1:9" x14ac:dyDescent="0.25">
      <c r="A53" s="1">
        <v>811007144</v>
      </c>
      <c r="B53" s="1" t="s">
        <v>60</v>
      </c>
      <c r="C53" s="1">
        <v>1615511</v>
      </c>
      <c r="D53" s="3">
        <v>43910</v>
      </c>
      <c r="E53" s="5">
        <f t="shared" si="0"/>
        <v>2020</v>
      </c>
      <c r="F53" s="5" t="s">
        <v>2</v>
      </c>
      <c r="G53" s="3">
        <v>43928</v>
      </c>
      <c r="H53" s="4">
        <v>75500</v>
      </c>
      <c r="I53" s="4">
        <v>75500</v>
      </c>
    </row>
    <row r="54" spans="1:9" x14ac:dyDescent="0.25">
      <c r="A54" s="1">
        <v>811007144</v>
      </c>
      <c r="B54" s="1" t="s">
        <v>60</v>
      </c>
      <c r="C54" s="1">
        <v>1615512</v>
      </c>
      <c r="D54" s="3">
        <v>43910</v>
      </c>
      <c r="E54" s="5">
        <f t="shared" si="0"/>
        <v>2020</v>
      </c>
      <c r="F54" s="5" t="s">
        <v>2</v>
      </c>
      <c r="G54" s="3">
        <v>43928</v>
      </c>
      <c r="H54" s="4">
        <v>329668</v>
      </c>
      <c r="I54" s="4">
        <v>329668</v>
      </c>
    </row>
    <row r="55" spans="1:9" x14ac:dyDescent="0.25">
      <c r="A55" s="1">
        <v>811007144</v>
      </c>
      <c r="B55" s="1" t="s">
        <v>60</v>
      </c>
      <c r="C55" s="1">
        <v>1615513</v>
      </c>
      <c r="D55" s="3">
        <v>43910</v>
      </c>
      <c r="E55" s="5">
        <f t="shared" si="0"/>
        <v>2020</v>
      </c>
      <c r="F55" s="5" t="s">
        <v>2</v>
      </c>
      <c r="G55" s="3">
        <v>43928</v>
      </c>
      <c r="H55" s="4">
        <v>76137</v>
      </c>
      <c r="I55" s="4">
        <v>76137</v>
      </c>
    </row>
    <row r="56" spans="1:9" x14ac:dyDescent="0.25">
      <c r="A56" s="1">
        <v>811007144</v>
      </c>
      <c r="B56" s="1" t="s">
        <v>60</v>
      </c>
      <c r="C56" s="1">
        <v>1615514</v>
      </c>
      <c r="D56" s="3">
        <v>43910</v>
      </c>
      <c r="E56" s="5">
        <f t="shared" si="0"/>
        <v>2020</v>
      </c>
      <c r="F56" s="5" t="s">
        <v>2</v>
      </c>
      <c r="G56" s="3">
        <v>43928</v>
      </c>
      <c r="H56" s="4">
        <v>1081367</v>
      </c>
      <c r="I56" s="4">
        <v>1081367</v>
      </c>
    </row>
    <row r="57" spans="1:9" x14ac:dyDescent="0.25">
      <c r="A57" s="1">
        <v>811007144</v>
      </c>
      <c r="B57" s="1" t="s">
        <v>60</v>
      </c>
      <c r="C57" s="1">
        <v>1615515</v>
      </c>
      <c r="D57" s="3">
        <v>43910</v>
      </c>
      <c r="E57" s="5">
        <f t="shared" si="0"/>
        <v>2020</v>
      </c>
      <c r="F57" s="5" t="s">
        <v>2</v>
      </c>
      <c r="G57" s="3">
        <v>43928</v>
      </c>
      <c r="H57" s="4">
        <v>889858</v>
      </c>
      <c r="I57" s="4">
        <v>889858</v>
      </c>
    </row>
    <row r="58" spans="1:9" x14ac:dyDescent="0.25">
      <c r="A58" s="1">
        <v>811007144</v>
      </c>
      <c r="B58" s="1" t="s">
        <v>60</v>
      </c>
      <c r="C58" s="1">
        <v>1615516</v>
      </c>
      <c r="D58" s="3">
        <v>43910</v>
      </c>
      <c r="E58" s="5">
        <f t="shared" si="0"/>
        <v>2020</v>
      </c>
      <c r="F58" s="5" t="s">
        <v>2</v>
      </c>
      <c r="G58" s="3">
        <v>43928</v>
      </c>
      <c r="H58" s="4">
        <v>329668</v>
      </c>
      <c r="I58" s="4">
        <v>329668</v>
      </c>
    </row>
    <row r="59" spans="1:9" x14ac:dyDescent="0.25">
      <c r="A59" s="1">
        <v>811007144</v>
      </c>
      <c r="B59" s="1" t="s">
        <v>60</v>
      </c>
      <c r="C59" s="1">
        <v>1615517</v>
      </c>
      <c r="D59" s="3">
        <v>43910</v>
      </c>
      <c r="E59" s="5">
        <f t="shared" si="0"/>
        <v>2020</v>
      </c>
      <c r="F59" s="5" t="s">
        <v>2</v>
      </c>
      <c r="G59" s="3">
        <v>43928</v>
      </c>
      <c r="H59" s="4">
        <v>76137</v>
      </c>
      <c r="I59" s="4">
        <v>76137</v>
      </c>
    </row>
    <row r="60" spans="1:9" x14ac:dyDescent="0.25">
      <c r="A60" s="1">
        <v>811007144</v>
      </c>
      <c r="B60" s="1" t="s">
        <v>60</v>
      </c>
      <c r="C60" s="1">
        <v>1615518</v>
      </c>
      <c r="D60" s="3">
        <v>43910</v>
      </c>
      <c r="E60" s="5">
        <f t="shared" si="0"/>
        <v>2020</v>
      </c>
      <c r="F60" s="5" t="s">
        <v>2</v>
      </c>
      <c r="G60" s="3">
        <v>43928</v>
      </c>
      <c r="H60" s="4">
        <v>1139924</v>
      </c>
      <c r="I60" s="4">
        <v>1139924</v>
      </c>
    </row>
    <row r="61" spans="1:9" x14ac:dyDescent="0.25">
      <c r="A61" s="1">
        <v>811007144</v>
      </c>
      <c r="B61" s="1" t="s">
        <v>60</v>
      </c>
      <c r="C61" s="1">
        <v>1615519</v>
      </c>
      <c r="D61" s="3">
        <v>43910</v>
      </c>
      <c r="E61" s="5">
        <f t="shared" si="0"/>
        <v>2020</v>
      </c>
      <c r="F61" s="5" t="s">
        <v>2</v>
      </c>
      <c r="G61" s="3">
        <v>43928</v>
      </c>
      <c r="H61" s="4">
        <v>403915</v>
      </c>
      <c r="I61" s="4">
        <v>403915</v>
      </c>
    </row>
    <row r="62" spans="1:9" x14ac:dyDescent="0.25">
      <c r="A62" s="1">
        <v>811007144</v>
      </c>
      <c r="B62" s="1" t="s">
        <v>60</v>
      </c>
      <c r="C62" s="1">
        <v>1615520</v>
      </c>
      <c r="D62" s="3">
        <v>43910</v>
      </c>
      <c r="E62" s="5">
        <f t="shared" si="0"/>
        <v>2020</v>
      </c>
      <c r="F62" s="5" t="s">
        <v>2</v>
      </c>
      <c r="G62" s="3">
        <v>43928</v>
      </c>
      <c r="H62" s="4">
        <v>329668</v>
      </c>
      <c r="I62" s="4">
        <v>329668</v>
      </c>
    </row>
    <row r="63" spans="1:9" x14ac:dyDescent="0.25">
      <c r="A63" s="1">
        <v>811007144</v>
      </c>
      <c r="B63" s="1" t="s">
        <v>60</v>
      </c>
      <c r="C63" s="1">
        <v>1615521</v>
      </c>
      <c r="D63" s="3">
        <v>43910</v>
      </c>
      <c r="E63" s="5">
        <f t="shared" si="0"/>
        <v>2020</v>
      </c>
      <c r="F63" s="5" t="s">
        <v>2</v>
      </c>
      <c r="G63" s="3">
        <v>43928</v>
      </c>
      <c r="H63" s="4">
        <v>329668</v>
      </c>
      <c r="I63" s="4">
        <v>329668</v>
      </c>
    </row>
    <row r="64" spans="1:9" x14ac:dyDescent="0.25">
      <c r="A64" s="1">
        <v>811007144</v>
      </c>
      <c r="B64" s="1" t="s">
        <v>60</v>
      </c>
      <c r="C64" s="1">
        <v>1615522</v>
      </c>
      <c r="D64" s="3">
        <v>43910</v>
      </c>
      <c r="E64" s="5">
        <f t="shared" si="0"/>
        <v>2020</v>
      </c>
      <c r="F64" s="5" t="s">
        <v>2</v>
      </c>
      <c r="G64" s="3">
        <v>43928</v>
      </c>
      <c r="H64" s="4">
        <v>889858</v>
      </c>
      <c r="I64" s="4">
        <v>889858</v>
      </c>
    </row>
    <row r="65" spans="1:9" x14ac:dyDescent="0.25">
      <c r="A65" s="1">
        <v>811007144</v>
      </c>
      <c r="B65" s="1" t="s">
        <v>60</v>
      </c>
      <c r="C65" s="1">
        <v>1615523</v>
      </c>
      <c r="D65" s="3">
        <v>43910</v>
      </c>
      <c r="E65" s="5">
        <f t="shared" si="0"/>
        <v>2020</v>
      </c>
      <c r="F65" s="5" t="s">
        <v>2</v>
      </c>
      <c r="G65" s="3">
        <v>43928</v>
      </c>
      <c r="H65" s="4">
        <v>889858</v>
      </c>
      <c r="I65" s="4">
        <v>889858</v>
      </c>
    </row>
    <row r="66" spans="1:9" x14ac:dyDescent="0.25">
      <c r="A66" s="1">
        <v>811007144</v>
      </c>
      <c r="B66" s="1" t="s">
        <v>60</v>
      </c>
      <c r="C66" s="1">
        <v>1615524</v>
      </c>
      <c r="D66" s="3">
        <v>43910</v>
      </c>
      <c r="E66" s="5">
        <f t="shared" si="0"/>
        <v>2020</v>
      </c>
      <c r="F66" s="5" t="s">
        <v>2</v>
      </c>
      <c r="G66" s="3">
        <v>43928</v>
      </c>
      <c r="H66" s="4">
        <v>576741</v>
      </c>
      <c r="I66" s="4">
        <v>576741</v>
      </c>
    </row>
    <row r="67" spans="1:9" x14ac:dyDescent="0.25">
      <c r="A67" s="1">
        <v>811007144</v>
      </c>
      <c r="B67" s="1" t="s">
        <v>60</v>
      </c>
      <c r="C67" s="1">
        <v>1615525</v>
      </c>
      <c r="D67" s="3">
        <v>43910</v>
      </c>
      <c r="E67" s="5">
        <f t="shared" ref="E67:E79" si="1">YEAR(D67)</f>
        <v>2020</v>
      </c>
      <c r="F67" s="5" t="s">
        <v>2</v>
      </c>
      <c r="G67" s="3">
        <v>43928</v>
      </c>
      <c r="H67" s="4">
        <v>826807</v>
      </c>
      <c r="I67" s="4">
        <v>826807</v>
      </c>
    </row>
    <row r="68" spans="1:9" x14ac:dyDescent="0.25">
      <c r="A68" s="1">
        <v>811007144</v>
      </c>
      <c r="B68" s="1" t="s">
        <v>60</v>
      </c>
      <c r="C68" s="1">
        <v>1615526</v>
      </c>
      <c r="D68" s="3">
        <v>43910</v>
      </c>
      <c r="E68" s="5">
        <f t="shared" si="1"/>
        <v>2020</v>
      </c>
      <c r="F68" s="5" t="s">
        <v>2</v>
      </c>
      <c r="G68" s="3">
        <v>43928</v>
      </c>
      <c r="H68" s="4">
        <v>329668</v>
      </c>
      <c r="I68" s="4">
        <v>329668</v>
      </c>
    </row>
    <row r="69" spans="1:9" x14ac:dyDescent="0.25">
      <c r="A69" s="1">
        <v>811007144</v>
      </c>
      <c r="B69" s="1" t="s">
        <v>60</v>
      </c>
      <c r="C69" s="1">
        <v>1615527</v>
      </c>
      <c r="D69" s="3">
        <v>43910</v>
      </c>
      <c r="E69" s="5">
        <f t="shared" si="1"/>
        <v>2020</v>
      </c>
      <c r="F69" s="5" t="s">
        <v>2</v>
      </c>
      <c r="G69" s="3">
        <v>43928</v>
      </c>
      <c r="H69" s="4">
        <v>114767</v>
      </c>
      <c r="I69" s="4">
        <v>114767</v>
      </c>
    </row>
    <row r="70" spans="1:9" x14ac:dyDescent="0.25">
      <c r="A70" s="1">
        <v>811007144</v>
      </c>
      <c r="B70" s="1" t="s">
        <v>60</v>
      </c>
      <c r="C70" s="1">
        <v>1615528</v>
      </c>
      <c r="D70" s="3">
        <v>43910</v>
      </c>
      <c r="E70" s="5">
        <f t="shared" si="1"/>
        <v>2020</v>
      </c>
      <c r="F70" s="5" t="s">
        <v>2</v>
      </c>
      <c r="G70" s="3">
        <v>43959</v>
      </c>
      <c r="H70" s="4">
        <v>445900</v>
      </c>
      <c r="I70" s="4">
        <v>445900</v>
      </c>
    </row>
    <row r="71" spans="1:9" x14ac:dyDescent="0.25">
      <c r="A71" s="1">
        <v>811007144</v>
      </c>
      <c r="B71" s="1" t="s">
        <v>60</v>
      </c>
      <c r="C71" s="1">
        <v>1615591</v>
      </c>
      <c r="D71" s="3">
        <v>43910</v>
      </c>
      <c r="E71" s="5">
        <f t="shared" si="1"/>
        <v>2020</v>
      </c>
      <c r="F71" s="5" t="s">
        <v>2</v>
      </c>
      <c r="G71" s="3">
        <v>43928</v>
      </c>
      <c r="H71" s="4">
        <v>3620000</v>
      </c>
      <c r="I71" s="4">
        <v>3620000</v>
      </c>
    </row>
    <row r="72" spans="1:9" x14ac:dyDescent="0.25">
      <c r="A72" s="1">
        <v>811007144</v>
      </c>
      <c r="B72" s="1" t="s">
        <v>60</v>
      </c>
      <c r="C72" s="1">
        <v>1615592</v>
      </c>
      <c r="D72" s="3">
        <v>43910</v>
      </c>
      <c r="E72" s="5">
        <f t="shared" si="1"/>
        <v>2020</v>
      </c>
      <c r="F72" s="5" t="s">
        <v>2</v>
      </c>
      <c r="G72" s="3">
        <v>43928</v>
      </c>
      <c r="H72" s="4">
        <v>826807</v>
      </c>
      <c r="I72" s="4">
        <v>826807</v>
      </c>
    </row>
    <row r="73" spans="1:9" x14ac:dyDescent="0.25">
      <c r="A73" s="1">
        <v>811007144</v>
      </c>
      <c r="B73" s="1" t="s">
        <v>60</v>
      </c>
      <c r="C73" s="1">
        <v>1615593</v>
      </c>
      <c r="D73" s="3">
        <v>43910</v>
      </c>
      <c r="E73" s="5">
        <f t="shared" si="1"/>
        <v>2020</v>
      </c>
      <c r="F73" s="5" t="s">
        <v>2</v>
      </c>
      <c r="G73" s="3">
        <v>43928</v>
      </c>
      <c r="H73" s="4">
        <v>405805</v>
      </c>
      <c r="I73" s="4">
        <v>405805</v>
      </c>
    </row>
    <row r="74" spans="1:9" x14ac:dyDescent="0.25">
      <c r="A74" s="1">
        <v>811007144</v>
      </c>
      <c r="B74" s="1" t="s">
        <v>60</v>
      </c>
      <c r="C74" s="1">
        <v>1615594</v>
      </c>
      <c r="D74" s="3">
        <v>43910</v>
      </c>
      <c r="E74" s="5">
        <f t="shared" si="1"/>
        <v>2020</v>
      </c>
      <c r="F74" s="5" t="s">
        <v>2</v>
      </c>
      <c r="G74" s="3">
        <v>43928</v>
      </c>
      <c r="H74" s="4">
        <v>319507</v>
      </c>
      <c r="I74" s="4">
        <v>319507</v>
      </c>
    </row>
    <row r="75" spans="1:9" x14ac:dyDescent="0.25">
      <c r="A75" s="1">
        <v>811007144</v>
      </c>
      <c r="B75" s="1" t="s">
        <v>60</v>
      </c>
      <c r="C75" s="1">
        <v>1615595</v>
      </c>
      <c r="D75" s="3">
        <v>43910</v>
      </c>
      <c r="E75" s="5">
        <f t="shared" si="1"/>
        <v>2020</v>
      </c>
      <c r="F75" s="5" t="s">
        <v>2</v>
      </c>
      <c r="G75" s="3">
        <v>43928</v>
      </c>
      <c r="H75" s="4">
        <v>329668</v>
      </c>
      <c r="I75" s="4">
        <v>329668</v>
      </c>
    </row>
    <row r="76" spans="1:9" x14ac:dyDescent="0.25">
      <c r="A76" s="1">
        <v>811007144</v>
      </c>
      <c r="B76" s="1" t="s">
        <v>60</v>
      </c>
      <c r="C76" s="1">
        <v>1615670</v>
      </c>
      <c r="D76" s="3">
        <v>43910</v>
      </c>
      <c r="E76" s="5">
        <f t="shared" si="1"/>
        <v>2020</v>
      </c>
      <c r="F76" s="5" t="s">
        <v>2</v>
      </c>
      <c r="G76" s="3">
        <v>43928</v>
      </c>
      <c r="H76" s="4">
        <v>1153482</v>
      </c>
      <c r="I76" s="4">
        <v>1153482</v>
      </c>
    </row>
    <row r="77" spans="1:9" x14ac:dyDescent="0.25">
      <c r="A77" s="1">
        <v>811007144</v>
      </c>
      <c r="B77" s="1" t="s">
        <v>60</v>
      </c>
      <c r="C77" s="1">
        <v>1615675</v>
      </c>
      <c r="D77" s="3">
        <v>43910</v>
      </c>
      <c r="E77" s="5">
        <f t="shared" si="1"/>
        <v>2020</v>
      </c>
      <c r="F77" s="5" t="s">
        <v>2</v>
      </c>
      <c r="G77" s="3">
        <v>43928</v>
      </c>
      <c r="H77" s="4">
        <v>1139924</v>
      </c>
      <c r="I77" s="4">
        <v>1139924</v>
      </c>
    </row>
    <row r="78" spans="1:9" x14ac:dyDescent="0.25">
      <c r="A78" s="1">
        <v>811007144</v>
      </c>
      <c r="B78" s="1" t="s">
        <v>60</v>
      </c>
      <c r="C78" s="1">
        <v>1615844</v>
      </c>
      <c r="D78" s="3">
        <v>43914</v>
      </c>
      <c r="E78" s="5">
        <f t="shared" si="1"/>
        <v>2020</v>
      </c>
      <c r="F78" s="5" t="s">
        <v>2</v>
      </c>
      <c r="G78" s="3">
        <v>43928</v>
      </c>
      <c r="H78" s="4">
        <v>299707</v>
      </c>
      <c r="I78" s="4">
        <v>299707</v>
      </c>
    </row>
    <row r="79" spans="1:9" x14ac:dyDescent="0.25">
      <c r="A79" s="1">
        <v>811007144</v>
      </c>
      <c r="B79" s="1" t="s">
        <v>60</v>
      </c>
      <c r="C79" s="1">
        <v>1507875</v>
      </c>
      <c r="D79" s="3">
        <v>43480</v>
      </c>
      <c r="E79" s="5">
        <f t="shared" si="1"/>
        <v>2019</v>
      </c>
      <c r="F79" s="5" t="s">
        <v>0</v>
      </c>
      <c r="G79" s="3">
        <v>43503</v>
      </c>
      <c r="H79" s="4">
        <v>863940</v>
      </c>
      <c r="I79" s="4">
        <v>863940</v>
      </c>
    </row>
  </sheetData>
  <autoFilter ref="A1:I79" xr:uid="{00000000-0009-0000-0000-000002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CRUCE DE CARTERA</vt:lpstr>
      <vt:lpstr>Cartera Coosalud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Mario Soto</dc:creator>
  <cp:keywords/>
  <dc:description/>
  <cp:lastModifiedBy>Jorge Mario Soto</cp:lastModifiedBy>
  <cp:revision/>
  <dcterms:created xsi:type="dcterms:W3CDTF">2020-07-14T18:56:57Z</dcterms:created>
  <dcterms:modified xsi:type="dcterms:W3CDTF">2022-01-13T18:21:01Z</dcterms:modified>
  <cp:category/>
  <cp:contentStatus/>
</cp:coreProperties>
</file>