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coosaludcom-my.sharepoint.com/personal/jsoto_coosalud_com/Documents/Escritorio/INFORMACION CIRCULAR 011/"/>
    </mc:Choice>
  </mc:AlternateContent>
  <xr:revisionPtr revIDLastSave="0" documentId="8_{738FD870-680F-487C-AB97-C08AD08BF583}" xr6:coauthVersionLast="47" xr6:coauthVersionMax="47" xr10:uidLastSave="{00000000-0000-0000-0000-000000000000}"/>
  <bookViews>
    <workbookView xWindow="-120" yWindow="-120" windowWidth="24240" windowHeight="13140" xr2:uid="{883E947B-7893-40D2-812D-4D5AAC90E64B}"/>
  </bookViews>
  <sheets>
    <sheet name="PROPUESTA FORMATO" sheetId="3" r:id="rId1"/>
  </sheets>
  <definedNames>
    <definedName name="_xlnm._FilterDatabase" localSheetId="0" hidden="1">'PROPUESTA FORMATO'!$A$8:$AM$8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9" i="3" l="1"/>
  <c r="P67" i="3"/>
  <c r="P60" i="3"/>
  <c r="P58" i="3"/>
  <c r="P55" i="3"/>
  <c r="P48" i="3"/>
  <c r="P46" i="3"/>
  <c r="P45" i="3"/>
  <c r="P44" i="3"/>
  <c r="P43" i="3"/>
  <c r="P39" i="3"/>
  <c r="P34" i="3"/>
  <c r="P32" i="3"/>
  <c r="P31" i="3"/>
  <c r="P30" i="3"/>
  <c r="P28" i="3"/>
  <c r="P19" i="3"/>
  <c r="P16" i="3"/>
  <c r="P13" i="3"/>
  <c r="P12" i="3"/>
  <c r="P11" i="3"/>
  <c r="P10" i="3"/>
  <c r="X74" i="3"/>
  <c r="X73" i="3"/>
  <c r="X72" i="3"/>
  <c r="X71" i="3"/>
  <c r="X70" i="3"/>
  <c r="X69" i="3"/>
  <c r="X68" i="3"/>
  <c r="X67" i="3"/>
  <c r="X66" i="3"/>
  <c r="X65" i="3"/>
  <c r="X64" i="3"/>
  <c r="X63" i="3"/>
  <c r="X62" i="3"/>
  <c r="X61" i="3"/>
  <c r="X60" i="3"/>
  <c r="X59" i="3"/>
  <c r="X58" i="3"/>
  <c r="X57" i="3"/>
  <c r="X56" i="3"/>
  <c r="X55" i="3"/>
  <c r="X54" i="3"/>
  <c r="X53" i="3"/>
  <c r="X52" i="3"/>
  <c r="X51" i="3"/>
  <c r="X50" i="3"/>
  <c r="X49" i="3"/>
  <c r="X48" i="3"/>
  <c r="X47" i="3"/>
  <c r="X46" i="3"/>
  <c r="X45" i="3"/>
  <c r="X44" i="3"/>
  <c r="X43" i="3"/>
  <c r="X42" i="3"/>
  <c r="X41" i="3"/>
  <c r="X40" i="3"/>
  <c r="X39" i="3"/>
  <c r="X38" i="3"/>
  <c r="X37" i="3"/>
  <c r="X36" i="3"/>
  <c r="X35" i="3"/>
  <c r="X34" i="3"/>
  <c r="X33" i="3"/>
  <c r="X32" i="3"/>
  <c r="X31" i="3"/>
  <c r="X30" i="3"/>
  <c r="X29" i="3"/>
  <c r="X28" i="3"/>
  <c r="X27" i="3"/>
  <c r="X26" i="3"/>
  <c r="X25" i="3"/>
  <c r="X24" i="3"/>
  <c r="X23" i="3"/>
  <c r="X22" i="3"/>
  <c r="X21" i="3"/>
  <c r="X20" i="3"/>
  <c r="X19" i="3"/>
  <c r="X18" i="3"/>
  <c r="X17" i="3"/>
  <c r="X16" i="3"/>
  <c r="X15" i="3"/>
  <c r="X14" i="3"/>
  <c r="X13" i="3"/>
  <c r="X12" i="3"/>
  <c r="X11" i="3"/>
  <c r="X10" i="3"/>
  <c r="X9" i="3"/>
</calcChain>
</file>

<file path=xl/sharedStrings.xml><?xml version="1.0" encoding="utf-8"?>
<sst xmlns="http://schemas.openxmlformats.org/spreadsheetml/2006/main" count="135" uniqueCount="48">
  <si>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</si>
  <si>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</si>
  <si>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</si>
  <si>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</si>
  <si>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</si>
  <si>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</si>
  <si>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</si>
  <si>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</si>
  <si>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</si>
  <si>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</si>
  <si>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</si>
  <si>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</si>
  <si>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</si>
  <si>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</si>
  <si>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</si>
  <si>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</si>
  <si>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</si>
  <si>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</si>
  <si>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</si>
  <si>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</si>
  <si>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</si>
  <si>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</si>
  <si>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</si>
  <si>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</si>
  <si>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</si>
  <si>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</si>
  <si>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</si>
  <si>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</si>
  <si>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</si>
  <si>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</si>
  <si>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</si>
  <si>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</si>
  <si>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</si>
  <si>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</si>
  <si>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</si>
  <si>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</si>
  <si>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</si>
  <si>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</si>
  <si>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</si>
  <si>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</si>
  <si>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</si>
  <si>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</si>
  <si>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</si>
  <si>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GL-05171323959</t>
  </si>
  <si>
    <t xml:space="preserve"> GL-05055327576</t>
  </si>
  <si>
    <t>PROMOTORA MEDICA LAS AMERICAS</t>
  </si>
  <si>
    <t>COOSALUD EPS SA</t>
  </si>
  <si>
    <t>FACTURA NO REGISTRA EN 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</si>
</sst>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4" tint="0.39997558519241921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0" fillId="0" borderId="1" xfId="0" applyBorder="1"/>
    <xf numFmtId="164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3" fontId="3" fillId="4" borderId="1" xfId="1" applyNumberFormat="1" applyFont="1" applyFill="1" applyBorder="1" applyAlignment="1">
      <alignment horizontal="center" vertical="center" wrapText="1"/>
    </xf>
    <xf numFmtId="41" fontId="0" fillId="0" borderId="1" xfId="3" applyFont="1" applyBorder="1"/>
    <xf numFmtId="0" fontId="3" fillId="4" borderId="1" xfId="2" applyFont="1" applyFill="1" applyBorder="1" applyAlignment="1">
      <alignment horizontal="center" vertical="center" wrapText="1"/>
    </xf>
    <xf numFmtId="3" fontId="3" fillId="4" borderId="1" xfId="2" applyNumberFormat="1" applyFont="1" applyFill="1" applyBorder="1" applyAlignment="1">
      <alignment horizontal="center" vertical="center" wrapText="1"/>
    </xf>
    <xf numFmtId="3" fontId="3" fillId="3" borderId="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1" fontId="0" fillId="0" borderId="0" xfId="3" applyFont="1"/>
    <xf numFmtId="41" fontId="3" fillId="4" borderId="1" xfId="3" applyFont="1" applyFill="1" applyBorder="1" applyAlignment="1">
      <alignment horizontal="center" vertical="center" wrapText="1"/>
    </xf>
    <xf numFmtId="41" fontId="3" fillId="2" borderId="1" xfId="3" applyFont="1" applyFill="1" applyBorder="1" applyAlignment="1">
      <alignment horizontal="center" vertical="center" wrapText="1"/>
    </xf>
    <xf numFmtId="14" fontId="0" fillId="0" borderId="0" xfId="0" applyNumberFormat="1"/>
    <xf numFmtId="1" fontId="0" fillId="0" borderId="0" xfId="0" applyNumberFormat="1" applyAlignment="1">
      <alignment horizontal="center"/>
    </xf>
    <xf numFmtId="0" fontId="3" fillId="2" borderId="1" xfId="2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1" fontId="3" fillId="2" borderId="1" xfId="2" applyNumberFormat="1" applyFont="1" applyFill="1" applyBorder="1" applyAlignment="1">
      <alignment horizontal="center" vertical="center" wrapText="1"/>
    </xf>
    <xf numFmtId="14" fontId="3" fillId="2" borderId="1" xfId="2" applyNumberFormat="1" applyFont="1" applyFill="1" applyBorder="1" applyAlignment="1">
      <alignment horizontal="center" vertical="center" wrapText="1"/>
    </xf>
    <xf numFmtId="3" fontId="3" fillId="2" borderId="1" xfId="2" applyNumberFormat="1" applyFont="1" applyFill="1" applyBorder="1" applyAlignment="1">
      <alignment horizontal="center" vertical="center" wrapText="1"/>
    </xf>
    <xf numFmtId="14" fontId="3" fillId="2" borderId="1" xfId="1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5" fillId="0" borderId="1" xfId="0" applyFont="1" applyBorder="1" applyAlignment="1">
      <alignment vertical="center"/>
    </xf>
    <xf numFmtId="14" fontId="5" fillId="0" borderId="1" xfId="0" applyNumberFormat="1" applyFont="1" applyBorder="1"/>
    <xf numFmtId="165" fontId="5" fillId="0" borderId="1" xfId="1" applyNumberFormat="1" applyFont="1" applyBorder="1"/>
    <xf numFmtId="165" fontId="0" fillId="0" borderId="1" xfId="1" applyNumberFormat="1" applyFont="1" applyBorder="1"/>
    <xf numFmtId="14" fontId="5" fillId="0" borderId="1" xfId="0" applyNumberFormat="1" applyFont="1" applyBorder="1" applyAlignment="1">
      <alignment vertical="center"/>
    </xf>
    <xf numFmtId="165" fontId="5" fillId="0" borderId="1" xfId="1" applyNumberFormat="1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/>
    </xf>
    <xf numFmtId="165" fontId="0" fillId="0" borderId="1" xfId="1" applyNumberFormat="1" applyFont="1" applyBorder="1" applyAlignment="1">
      <alignment vertical="center"/>
    </xf>
    <xf numFmtId="165" fontId="0" fillId="0" borderId="1" xfId="1" applyNumberFormat="1" applyFont="1" applyBorder="1" applyAlignment="1">
      <alignment horizontal="center" vertical="center"/>
    </xf>
    <xf numFmtId="164" fontId="0" fillId="0" borderId="1" xfId="1" applyFont="1" applyBorder="1"/>
    <xf numFmtId="166" fontId="5" fillId="0" borderId="1" xfId="1" applyNumberFormat="1" applyFont="1" applyBorder="1"/>
    <xf numFmtId="166" fontId="0" fillId="0" borderId="1" xfId="1" applyNumberFormat="1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14" fontId="0" fillId="0" borderId="1" xfId="0" applyNumberFormat="1" applyBorder="1"/>
    <xf numFmtId="1" fontId="5" fillId="0" borderId="1" xfId="1" applyNumberFormat="1" applyFont="1" applyBorder="1"/>
  </cellXfs>
  <cellStyles count="4">
    <cellStyle name="Millares" xfId="1" builtinId="3"/>
    <cellStyle name="Millares [0]" xfId="3" builtinId="6"/>
    <cellStyle name="Normal" xfId="0" builtinId="0"/>
    <cellStyle name="Normal 2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74"/>
  <sheetViews>
    <sheetView tabSelected="1" zoomScale="110" zoomScaleNormal="110" workbookViewId="0">
      <selection activeCell="D22" sqref="D22"/>
    </sheetView>
  </sheetViews>
  <sheetFormatPr baseColWidth="10" defaultColWidth="11.42578125" defaultRowHeight="15" x14ac:dyDescent="0.25"/>
  <cols>
    <col min="1" max="1" width="11.42578125" customWidth="1"/>
    <col min="2" max="2" width="19.85546875" style="10" customWidth="1"/>
    <col min="3" max="3" width="13.5703125" style="10" customWidth="1"/>
    <col min="4" max="4" width="15.7109375" style="15" customWidth="1"/>
    <col min="5" max="6" width="11.42578125" style="14" customWidth="1"/>
    <col min="7" max="7" width="15.28515625" style="11" customWidth="1"/>
    <col min="8" max="8" width="12.28515625" customWidth="1"/>
    <col min="9" max="9" width="11.42578125" customWidth="1"/>
    <col min="10" max="13" width="14.140625" customWidth="1"/>
    <col min="14" max="14" width="11.42578125" customWidth="1"/>
    <col min="15" max="15" width="14.140625" style="11" bestFit="1" customWidth="1"/>
    <col min="16" max="16" width="14.140625" style="10" bestFit="1" customWidth="1"/>
    <col min="17" max="17" width="15.140625" style="11" bestFit="1" customWidth="1"/>
    <col min="18" max="18" width="11.5703125" bestFit="1" customWidth="1"/>
    <col min="19" max="19" width="12.42578125" style="11" customWidth="1"/>
    <col min="20" max="20" width="12.42578125" customWidth="1"/>
    <col min="21" max="21" width="15.42578125" customWidth="1"/>
    <col min="22" max="22" width="15.7109375" bestFit="1" customWidth="1"/>
    <col min="24" max="24" width="12.85546875" customWidth="1"/>
    <col min="30" max="30" width="12.42578125" customWidth="1"/>
    <col min="33" max="33" width="15.5703125" bestFit="1" customWidth="1"/>
    <col min="34" max="34" width="13.85546875" customWidth="1"/>
    <col min="35" max="35" width="28.28515625" style="10" customWidth="1"/>
  </cols>
  <sheetData>
    <row r="1" spans="1:35" x14ac:dyDescent="0.25">
      <c r="A1" s="1" t="s">
        <v>0</v>
      </c>
    </row>
    <row r="2" spans="1:35" x14ac:dyDescent="0.25">
      <c r="A2" s="1" t="s">
        <v>1</v>
      </c>
      <c r="B2" s="44" t="s">
        <v>46</v>
      </c>
      <c r="C2" s="45"/>
    </row>
    <row r="3" spans="1:35" x14ac:dyDescent="0.25">
      <c r="A3" s="1" t="s">
        <v>2</v>
      </c>
      <c r="B3" s="44" t="s">
        <v>45</v>
      </c>
      <c r="C3" s="45"/>
    </row>
    <row r="4" spans="1:35" x14ac:dyDescent="0.25">
      <c r="A4" s="1" t="s">
        <v>3</v>
      </c>
      <c r="C4" s="22">
        <v>44515</v>
      </c>
    </row>
    <row r="5" spans="1:35" x14ac:dyDescent="0.25">
      <c r="A5" s="1" t="s">
        <v>4</v>
      </c>
      <c r="C5" s="22">
        <v>44519</v>
      </c>
    </row>
    <row r="6" spans="1:35" ht="15.75" thickBot="1" x14ac:dyDescent="0.3"/>
    <row r="7" spans="1:35" ht="15.75" customHeight="1" x14ac:dyDescent="0.25">
      <c r="A7" s="41" t="s">
        <v>5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3"/>
      <c r="P7" s="37" t="s">
        <v>6</v>
      </c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9"/>
      <c r="AD7" s="38"/>
      <c r="AE7" s="38"/>
      <c r="AF7" s="38"/>
      <c r="AG7" s="40"/>
    </row>
    <row r="8" spans="1:35" ht="56.25" x14ac:dyDescent="0.25">
      <c r="A8" s="16" t="s">
        <v>7</v>
      </c>
      <c r="B8" s="17" t="s">
        <v>8</v>
      </c>
      <c r="C8" s="16" t="s">
        <v>9</v>
      </c>
      <c r="D8" s="18" t="s">
        <v>10</v>
      </c>
      <c r="E8" s="19" t="s">
        <v>11</v>
      </c>
      <c r="F8" s="21" t="s">
        <v>12</v>
      </c>
      <c r="G8" s="13" t="s">
        <v>13</v>
      </c>
      <c r="H8" s="17" t="s">
        <v>14</v>
      </c>
      <c r="I8" s="17" t="s">
        <v>15</v>
      </c>
      <c r="J8" s="17" t="s">
        <v>16</v>
      </c>
      <c r="K8" s="17" t="s">
        <v>17</v>
      </c>
      <c r="L8" s="17" t="s">
        <v>18</v>
      </c>
      <c r="M8" s="17" t="s">
        <v>19</v>
      </c>
      <c r="N8" s="20" t="s">
        <v>20</v>
      </c>
      <c r="O8" s="13" t="s">
        <v>21</v>
      </c>
      <c r="P8" s="7" t="s">
        <v>22</v>
      </c>
      <c r="Q8" s="12" t="s">
        <v>23</v>
      </c>
      <c r="R8" s="9" t="s">
        <v>24</v>
      </c>
      <c r="S8" s="12" t="s">
        <v>25</v>
      </c>
      <c r="T8" s="5" t="s">
        <v>26</v>
      </c>
      <c r="U8" s="9" t="s">
        <v>27</v>
      </c>
      <c r="V8" s="5" t="s">
        <v>28</v>
      </c>
      <c r="W8" s="5" t="s">
        <v>29</v>
      </c>
      <c r="X8" s="5" t="s">
        <v>30</v>
      </c>
      <c r="Y8" s="8" t="s">
        <v>31</v>
      </c>
      <c r="Z8" s="5" t="s">
        <v>32</v>
      </c>
      <c r="AA8" s="4" t="s">
        <v>33</v>
      </c>
      <c r="AB8" s="5" t="s">
        <v>34</v>
      </c>
      <c r="AC8" s="5" t="s">
        <v>35</v>
      </c>
      <c r="AD8" s="4" t="s">
        <v>36</v>
      </c>
      <c r="AE8" s="5" t="s">
        <v>37</v>
      </c>
      <c r="AF8" s="5" t="s">
        <v>38</v>
      </c>
      <c r="AG8" s="5" t="s">
        <v>39</v>
      </c>
      <c r="AH8" s="4" t="s">
        <v>40</v>
      </c>
      <c r="AI8" s="3" t="s">
        <v>41</v>
      </c>
    </row>
    <row r="9" spans="1:35" x14ac:dyDescent="0.25">
      <c r="A9" s="2">
        <v>1</v>
      </c>
      <c r="B9" s="2" t="s">
        <v>42</v>
      </c>
      <c r="C9" s="23">
        <v>9800</v>
      </c>
      <c r="D9" s="23">
        <v>5176325</v>
      </c>
      <c r="E9" s="24">
        <v>43818</v>
      </c>
      <c r="F9" s="24">
        <v>44456</v>
      </c>
      <c r="G9" s="25">
        <v>13536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5">
        <v>13536</v>
      </c>
      <c r="P9" s="47">
        <v>0</v>
      </c>
      <c r="Q9" s="35">
        <v>0</v>
      </c>
      <c r="R9" s="35">
        <v>0</v>
      </c>
      <c r="S9" s="26">
        <v>0</v>
      </c>
      <c r="T9" s="46"/>
      <c r="U9" s="34">
        <v>0</v>
      </c>
      <c r="V9" s="2"/>
      <c r="W9" s="2"/>
      <c r="X9" s="26">
        <f>+AF9+AE9+AC9+AB9+Z9</f>
        <v>0</v>
      </c>
      <c r="Y9" s="2"/>
      <c r="Z9" s="36">
        <v>0</v>
      </c>
      <c r="AA9" s="2"/>
      <c r="AB9" s="34">
        <v>0</v>
      </c>
      <c r="AC9" s="34">
        <v>0</v>
      </c>
      <c r="AD9" s="2"/>
      <c r="AE9" s="26">
        <v>0</v>
      </c>
      <c r="AF9" s="6">
        <v>0</v>
      </c>
      <c r="AG9" s="26">
        <v>0</v>
      </c>
      <c r="AH9" s="2"/>
      <c r="AI9" s="2" t="s">
        <v>47</v>
      </c>
    </row>
    <row r="10" spans="1:35" x14ac:dyDescent="0.25">
      <c r="A10" s="2">
        <v>2</v>
      </c>
      <c r="B10" s="2" t="s">
        <v>42</v>
      </c>
      <c r="C10" s="23">
        <v>9800</v>
      </c>
      <c r="D10" s="23">
        <v>5176335</v>
      </c>
      <c r="E10" s="24">
        <v>43818</v>
      </c>
      <c r="F10" s="24">
        <v>44456</v>
      </c>
      <c r="G10" s="25">
        <v>14046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5">
        <v>14046</v>
      </c>
      <c r="P10" s="47">
        <f>D10</f>
        <v>5176335</v>
      </c>
      <c r="Q10" s="35">
        <v>14046</v>
      </c>
      <c r="R10" s="35">
        <v>0</v>
      </c>
      <c r="S10" s="26">
        <v>0</v>
      </c>
      <c r="T10" s="46"/>
      <c r="U10" s="36">
        <v>14046</v>
      </c>
      <c r="V10" s="2"/>
      <c r="W10" s="2"/>
      <c r="X10" s="26">
        <f t="shared" ref="X10:X73" si="0">+AF10+AE10+AC10+AB10+Z10</f>
        <v>0</v>
      </c>
      <c r="Y10" s="2"/>
      <c r="Z10" s="36">
        <v>0</v>
      </c>
      <c r="AA10" s="2"/>
      <c r="AB10" s="34">
        <v>0</v>
      </c>
      <c r="AC10" s="34">
        <v>0</v>
      </c>
      <c r="AD10" s="2"/>
      <c r="AE10" s="26">
        <v>0</v>
      </c>
      <c r="AF10" s="6">
        <v>0</v>
      </c>
      <c r="AG10" s="26">
        <v>0</v>
      </c>
      <c r="AH10" s="2"/>
      <c r="AI10" s="2"/>
    </row>
    <row r="11" spans="1:35" x14ac:dyDescent="0.25">
      <c r="A11" s="2">
        <v>3</v>
      </c>
      <c r="B11" s="2" t="s">
        <v>42</v>
      </c>
      <c r="C11" s="23">
        <v>9800</v>
      </c>
      <c r="D11" s="23">
        <v>5174565</v>
      </c>
      <c r="E11" s="24">
        <v>43816</v>
      </c>
      <c r="F11" s="24">
        <v>44456</v>
      </c>
      <c r="G11" s="25">
        <v>18325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5">
        <v>18325</v>
      </c>
      <c r="P11" s="47">
        <f t="shared" ref="P11:P13" si="1">D11</f>
        <v>5174565</v>
      </c>
      <c r="Q11" s="35">
        <v>18325</v>
      </c>
      <c r="R11" s="35">
        <v>0</v>
      </c>
      <c r="S11" s="26">
        <v>0</v>
      </c>
      <c r="T11" s="46"/>
      <c r="U11" s="36">
        <v>18325</v>
      </c>
      <c r="V11" s="2"/>
      <c r="W11" s="2"/>
      <c r="X11" s="26">
        <f t="shared" si="0"/>
        <v>0</v>
      </c>
      <c r="Y11" s="2"/>
      <c r="Z11" s="36">
        <v>0</v>
      </c>
      <c r="AA11" s="2"/>
      <c r="AB11" s="34">
        <v>0</v>
      </c>
      <c r="AC11" s="34">
        <v>0</v>
      </c>
      <c r="AD11" s="2"/>
      <c r="AE11" s="26">
        <v>0</v>
      </c>
      <c r="AF11" s="6">
        <v>0</v>
      </c>
      <c r="AG11" s="26">
        <v>0</v>
      </c>
      <c r="AH11" s="2"/>
      <c r="AI11" s="2"/>
    </row>
    <row r="12" spans="1:35" x14ac:dyDescent="0.25">
      <c r="A12" s="2">
        <v>4</v>
      </c>
      <c r="B12" s="2" t="s">
        <v>42</v>
      </c>
      <c r="C12" s="23">
        <v>9800</v>
      </c>
      <c r="D12" s="23">
        <v>5179319</v>
      </c>
      <c r="E12" s="24">
        <v>43825</v>
      </c>
      <c r="F12" s="24">
        <v>44456</v>
      </c>
      <c r="G12" s="25">
        <v>21990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5">
        <v>21990</v>
      </c>
      <c r="P12" s="47">
        <f t="shared" si="1"/>
        <v>5179319</v>
      </c>
      <c r="Q12" s="35">
        <v>21990</v>
      </c>
      <c r="R12" s="35">
        <v>0</v>
      </c>
      <c r="S12" s="26">
        <v>0</v>
      </c>
      <c r="T12" s="46"/>
      <c r="U12" s="36">
        <v>21990</v>
      </c>
      <c r="V12" s="2"/>
      <c r="W12" s="2"/>
      <c r="X12" s="26">
        <f t="shared" si="0"/>
        <v>0</v>
      </c>
      <c r="Y12" s="2"/>
      <c r="Z12" s="36">
        <v>0</v>
      </c>
      <c r="AA12" s="2"/>
      <c r="AB12" s="34">
        <v>0</v>
      </c>
      <c r="AC12" s="34">
        <v>0</v>
      </c>
      <c r="AD12" s="2"/>
      <c r="AE12" s="26">
        <v>0</v>
      </c>
      <c r="AF12" s="6">
        <v>0</v>
      </c>
      <c r="AG12" s="26">
        <v>0</v>
      </c>
      <c r="AH12" s="2"/>
      <c r="AI12" s="2"/>
    </row>
    <row r="13" spans="1:35" x14ac:dyDescent="0.25">
      <c r="A13" s="2">
        <v>5</v>
      </c>
      <c r="B13" s="2" t="s">
        <v>42</v>
      </c>
      <c r="C13" s="23">
        <v>9800</v>
      </c>
      <c r="D13" s="23">
        <v>5262097</v>
      </c>
      <c r="E13" s="24">
        <v>44074</v>
      </c>
      <c r="F13" s="24">
        <v>44456</v>
      </c>
      <c r="G13" s="25">
        <v>32118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5">
        <v>32118</v>
      </c>
      <c r="P13" s="47">
        <f t="shared" si="1"/>
        <v>5262097</v>
      </c>
      <c r="Q13" s="35">
        <v>32118</v>
      </c>
      <c r="R13" s="35">
        <v>0</v>
      </c>
      <c r="S13" s="26">
        <v>0</v>
      </c>
      <c r="T13" s="46"/>
      <c r="U13" s="36">
        <v>32118</v>
      </c>
      <c r="V13" s="2"/>
      <c r="W13" s="2"/>
      <c r="X13" s="26">
        <f t="shared" si="0"/>
        <v>0</v>
      </c>
      <c r="Y13" s="2"/>
      <c r="Z13" s="36">
        <v>0</v>
      </c>
      <c r="AA13" s="2"/>
      <c r="AB13" s="34">
        <v>0</v>
      </c>
      <c r="AC13" s="34">
        <v>0</v>
      </c>
      <c r="AD13" s="2"/>
      <c r="AE13" s="26">
        <v>0</v>
      </c>
      <c r="AF13" s="6">
        <v>0</v>
      </c>
      <c r="AG13" s="26">
        <v>0</v>
      </c>
      <c r="AH13" s="2"/>
      <c r="AI13" s="2"/>
    </row>
    <row r="14" spans="1:35" x14ac:dyDescent="0.25">
      <c r="A14" s="2">
        <v>6</v>
      </c>
      <c r="B14" s="2" t="s">
        <v>42</v>
      </c>
      <c r="C14" s="23">
        <v>9800</v>
      </c>
      <c r="D14" s="23">
        <v>5379438</v>
      </c>
      <c r="E14" s="27">
        <v>44376</v>
      </c>
      <c r="F14" s="24">
        <v>44378</v>
      </c>
      <c r="G14" s="25">
        <v>35702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8">
        <v>35702</v>
      </c>
      <c r="P14" s="47">
        <v>0</v>
      </c>
      <c r="Q14" s="35">
        <v>0</v>
      </c>
      <c r="R14" s="35">
        <v>0</v>
      </c>
      <c r="S14" s="32">
        <v>35702</v>
      </c>
      <c r="T14" s="46">
        <v>44405</v>
      </c>
      <c r="U14" s="34">
        <v>0</v>
      </c>
      <c r="V14" s="2"/>
      <c r="W14" s="2"/>
      <c r="X14" s="26">
        <f t="shared" si="0"/>
        <v>0</v>
      </c>
      <c r="Y14" s="2"/>
      <c r="Z14" s="36">
        <v>0</v>
      </c>
      <c r="AA14" s="2"/>
      <c r="AB14" s="34">
        <v>0</v>
      </c>
      <c r="AC14" s="34">
        <v>0</v>
      </c>
      <c r="AD14" s="2"/>
      <c r="AE14" s="32">
        <v>0</v>
      </c>
      <c r="AF14" s="6">
        <v>0</v>
      </c>
      <c r="AG14" s="32">
        <v>0</v>
      </c>
      <c r="AH14" s="2"/>
      <c r="AI14" s="2"/>
    </row>
    <row r="15" spans="1:35" x14ac:dyDescent="0.25">
      <c r="A15" s="2">
        <v>7</v>
      </c>
      <c r="B15" s="2" t="s">
        <v>42</v>
      </c>
      <c r="C15" s="23">
        <v>9800</v>
      </c>
      <c r="D15" s="23">
        <v>5365228</v>
      </c>
      <c r="E15" s="27">
        <v>44343</v>
      </c>
      <c r="F15" s="24">
        <v>44449</v>
      </c>
      <c r="G15" s="25">
        <v>105518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8">
        <v>105518</v>
      </c>
      <c r="P15" s="47">
        <v>5365228</v>
      </c>
      <c r="Q15" s="36">
        <v>105518</v>
      </c>
      <c r="R15" s="36">
        <v>0</v>
      </c>
      <c r="S15" s="32">
        <v>0</v>
      </c>
      <c r="T15" s="46"/>
      <c r="U15" s="34">
        <v>0</v>
      </c>
      <c r="V15" s="2"/>
      <c r="W15" s="2"/>
      <c r="X15" s="26">
        <f t="shared" si="0"/>
        <v>0</v>
      </c>
      <c r="Y15" s="2"/>
      <c r="Z15" s="36">
        <v>0</v>
      </c>
      <c r="AA15" s="2"/>
      <c r="AB15" s="34">
        <v>0</v>
      </c>
      <c r="AC15" s="34">
        <v>0</v>
      </c>
      <c r="AD15" s="2"/>
      <c r="AE15" s="32">
        <v>0</v>
      </c>
      <c r="AF15" s="6">
        <v>0</v>
      </c>
      <c r="AG15" s="32">
        <v>105518</v>
      </c>
      <c r="AH15" s="2"/>
      <c r="AI15" s="2"/>
    </row>
    <row r="16" spans="1:35" x14ac:dyDescent="0.25">
      <c r="A16" s="2">
        <v>8</v>
      </c>
      <c r="B16" s="2" t="s">
        <v>42</v>
      </c>
      <c r="C16" s="23">
        <v>9800</v>
      </c>
      <c r="D16" s="23">
        <v>5215636</v>
      </c>
      <c r="E16" s="24">
        <v>43896</v>
      </c>
      <c r="F16" s="24">
        <v>44456</v>
      </c>
      <c r="G16" s="25">
        <v>209232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5">
        <v>146432</v>
      </c>
      <c r="P16" s="47">
        <f>D16</f>
        <v>5215636</v>
      </c>
      <c r="Q16" s="35">
        <v>146432</v>
      </c>
      <c r="R16" s="35">
        <v>0</v>
      </c>
      <c r="S16" s="26">
        <v>0</v>
      </c>
      <c r="T16" s="46"/>
      <c r="U16" s="36">
        <v>146432</v>
      </c>
      <c r="V16" s="2"/>
      <c r="W16" s="2"/>
      <c r="X16" s="26">
        <f t="shared" si="0"/>
        <v>0</v>
      </c>
      <c r="Y16" s="2"/>
      <c r="Z16" s="36">
        <v>0</v>
      </c>
      <c r="AA16" s="2"/>
      <c r="AB16" s="34">
        <v>0</v>
      </c>
      <c r="AC16" s="34">
        <v>0</v>
      </c>
      <c r="AD16" s="2"/>
      <c r="AE16" s="26">
        <v>0</v>
      </c>
      <c r="AF16" s="6">
        <v>0</v>
      </c>
      <c r="AG16" s="26">
        <v>0</v>
      </c>
      <c r="AH16" s="2"/>
      <c r="AI16" s="2"/>
    </row>
    <row r="17" spans="1:35" x14ac:dyDescent="0.25">
      <c r="A17" s="2">
        <v>9</v>
      </c>
      <c r="B17" s="2" t="s">
        <v>42</v>
      </c>
      <c r="C17" s="23">
        <v>9800</v>
      </c>
      <c r="D17" s="23">
        <v>5288096</v>
      </c>
      <c r="E17" s="24">
        <v>44147</v>
      </c>
      <c r="F17" s="24">
        <v>44204</v>
      </c>
      <c r="G17" s="25">
        <v>195700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5">
        <v>195700</v>
      </c>
      <c r="P17" s="47">
        <v>0</v>
      </c>
      <c r="Q17" s="35">
        <v>0</v>
      </c>
      <c r="R17" s="35">
        <v>0</v>
      </c>
      <c r="S17" s="26">
        <v>0</v>
      </c>
      <c r="T17" s="46"/>
      <c r="U17" s="34">
        <v>0</v>
      </c>
      <c r="V17" s="2"/>
      <c r="W17" s="2"/>
      <c r="X17" s="26">
        <f t="shared" si="0"/>
        <v>0</v>
      </c>
      <c r="Y17" s="2"/>
      <c r="Z17" s="36">
        <v>0</v>
      </c>
      <c r="AA17" s="2"/>
      <c r="AB17" s="34">
        <v>0</v>
      </c>
      <c r="AC17" s="34">
        <v>0</v>
      </c>
      <c r="AD17" s="2"/>
      <c r="AE17" s="26">
        <v>0</v>
      </c>
      <c r="AF17" s="6">
        <v>0</v>
      </c>
      <c r="AG17" s="26">
        <v>0</v>
      </c>
      <c r="AH17" s="2"/>
      <c r="AI17" s="2" t="s">
        <v>47</v>
      </c>
    </row>
    <row r="18" spans="1:35" x14ac:dyDescent="0.25">
      <c r="A18" s="2">
        <v>10</v>
      </c>
      <c r="B18" s="2" t="s">
        <v>42</v>
      </c>
      <c r="C18" s="23">
        <v>9800</v>
      </c>
      <c r="D18" s="23">
        <v>5338146</v>
      </c>
      <c r="E18" s="27">
        <v>44272</v>
      </c>
      <c r="F18" s="24">
        <v>44497</v>
      </c>
      <c r="G18" s="25">
        <v>216994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8">
        <v>216994</v>
      </c>
      <c r="P18" s="47">
        <v>0</v>
      </c>
      <c r="Q18" s="35">
        <v>0</v>
      </c>
      <c r="R18" s="35">
        <v>0</v>
      </c>
      <c r="S18" s="32">
        <v>216994</v>
      </c>
      <c r="T18" s="46">
        <v>44455</v>
      </c>
      <c r="U18" s="34">
        <v>0</v>
      </c>
      <c r="V18" s="2"/>
      <c r="W18" s="2"/>
      <c r="X18" s="26">
        <f t="shared" si="0"/>
        <v>0</v>
      </c>
      <c r="Y18" s="2"/>
      <c r="Z18" s="36">
        <v>0</v>
      </c>
      <c r="AA18" s="2"/>
      <c r="AB18" s="34">
        <v>0</v>
      </c>
      <c r="AC18" s="34">
        <v>0</v>
      </c>
      <c r="AD18" s="2"/>
      <c r="AE18" s="32">
        <v>0</v>
      </c>
      <c r="AF18" s="6">
        <v>0</v>
      </c>
      <c r="AG18" s="32">
        <v>0</v>
      </c>
      <c r="AH18" s="2"/>
      <c r="AI18" s="2"/>
    </row>
    <row r="19" spans="1:35" x14ac:dyDescent="0.25">
      <c r="A19" s="2">
        <v>11</v>
      </c>
      <c r="B19" s="2" t="s">
        <v>42</v>
      </c>
      <c r="C19" s="23">
        <v>9800</v>
      </c>
      <c r="D19" s="23">
        <v>5208834</v>
      </c>
      <c r="E19" s="24">
        <v>43885</v>
      </c>
      <c r="F19" s="24">
        <v>44456</v>
      </c>
      <c r="G19" s="25">
        <v>236000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5">
        <v>236000</v>
      </c>
      <c r="P19" s="47">
        <f>D19</f>
        <v>5208834</v>
      </c>
      <c r="Q19" s="35">
        <v>236000</v>
      </c>
      <c r="R19" s="35">
        <v>0</v>
      </c>
      <c r="S19" s="26">
        <v>0</v>
      </c>
      <c r="T19" s="46"/>
      <c r="U19" s="36">
        <v>236000</v>
      </c>
      <c r="V19" s="2"/>
      <c r="W19" s="2"/>
      <c r="X19" s="26">
        <f t="shared" si="0"/>
        <v>0</v>
      </c>
      <c r="Y19" s="2"/>
      <c r="Z19" s="36">
        <v>0</v>
      </c>
      <c r="AA19" s="2"/>
      <c r="AB19" s="34">
        <v>0</v>
      </c>
      <c r="AC19" s="34">
        <v>0</v>
      </c>
      <c r="AD19" s="2"/>
      <c r="AE19" s="26">
        <v>0</v>
      </c>
      <c r="AF19" s="6">
        <v>0</v>
      </c>
      <c r="AG19" s="26">
        <v>0</v>
      </c>
      <c r="AH19" s="2"/>
      <c r="AI19" s="2"/>
    </row>
    <row r="20" spans="1:35" x14ac:dyDescent="0.25">
      <c r="A20" s="2">
        <v>12</v>
      </c>
      <c r="B20" s="2" t="s">
        <v>42</v>
      </c>
      <c r="C20" s="23">
        <v>9800</v>
      </c>
      <c r="D20" s="23">
        <v>5169475</v>
      </c>
      <c r="E20" s="24">
        <v>43805</v>
      </c>
      <c r="F20" s="24">
        <v>44455</v>
      </c>
      <c r="G20" s="25">
        <v>236000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5">
        <v>236000</v>
      </c>
      <c r="P20" s="47">
        <v>0</v>
      </c>
      <c r="Q20" s="35">
        <v>0</v>
      </c>
      <c r="R20" s="35">
        <v>0</v>
      </c>
      <c r="S20" s="26">
        <v>0</v>
      </c>
      <c r="T20" s="46"/>
      <c r="U20" s="34">
        <v>0</v>
      </c>
      <c r="V20" s="2"/>
      <c r="W20" s="2"/>
      <c r="X20" s="26">
        <f t="shared" si="0"/>
        <v>0</v>
      </c>
      <c r="Y20" s="2"/>
      <c r="Z20" s="36">
        <v>0</v>
      </c>
      <c r="AA20" s="2"/>
      <c r="AB20" s="34">
        <v>0</v>
      </c>
      <c r="AC20" s="34">
        <v>0</v>
      </c>
      <c r="AD20" s="2"/>
      <c r="AE20" s="26">
        <v>0</v>
      </c>
      <c r="AF20" s="6">
        <v>0</v>
      </c>
      <c r="AG20" s="26">
        <v>0</v>
      </c>
      <c r="AH20" s="2"/>
      <c r="AI20" s="2" t="s">
        <v>47</v>
      </c>
    </row>
    <row r="21" spans="1:35" x14ac:dyDescent="0.25">
      <c r="A21" s="2">
        <v>13</v>
      </c>
      <c r="B21" s="2" t="s">
        <v>42</v>
      </c>
      <c r="C21" s="23">
        <v>9800</v>
      </c>
      <c r="D21" s="23">
        <v>5365224</v>
      </c>
      <c r="E21" s="24">
        <v>44343</v>
      </c>
      <c r="F21" s="24">
        <v>44449</v>
      </c>
      <c r="G21" s="25">
        <v>252883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5">
        <v>252883</v>
      </c>
      <c r="P21" s="47">
        <v>5365224</v>
      </c>
      <c r="Q21" s="36">
        <v>252883</v>
      </c>
      <c r="R21" s="36">
        <v>0</v>
      </c>
      <c r="S21" s="26">
        <v>0</v>
      </c>
      <c r="T21" s="46"/>
      <c r="U21" s="34">
        <v>0</v>
      </c>
      <c r="V21" s="2"/>
      <c r="W21" s="2"/>
      <c r="X21" s="26">
        <f t="shared" si="0"/>
        <v>0</v>
      </c>
      <c r="Y21" s="2"/>
      <c r="Z21" s="36">
        <v>0</v>
      </c>
      <c r="AA21" s="2"/>
      <c r="AB21" s="34">
        <v>0</v>
      </c>
      <c r="AC21" s="34">
        <v>0</v>
      </c>
      <c r="AD21" s="2"/>
      <c r="AE21" s="26">
        <v>0</v>
      </c>
      <c r="AF21" s="6">
        <v>0</v>
      </c>
      <c r="AG21" s="26">
        <v>252883</v>
      </c>
      <c r="AH21" s="2"/>
      <c r="AI21" s="2"/>
    </row>
    <row r="22" spans="1:35" x14ac:dyDescent="0.25">
      <c r="A22" s="2">
        <v>14</v>
      </c>
      <c r="B22" s="2" t="s">
        <v>42</v>
      </c>
      <c r="C22" s="23">
        <v>9800</v>
      </c>
      <c r="D22" s="23">
        <v>5255739</v>
      </c>
      <c r="E22" s="24">
        <v>44051</v>
      </c>
      <c r="F22" s="24">
        <v>44455</v>
      </c>
      <c r="G22" s="25">
        <v>288000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5">
        <v>288000</v>
      </c>
      <c r="P22" s="47">
        <v>0</v>
      </c>
      <c r="Q22" s="35">
        <v>0</v>
      </c>
      <c r="R22" s="35">
        <v>0</v>
      </c>
      <c r="S22" s="26">
        <v>0</v>
      </c>
      <c r="T22" s="46"/>
      <c r="U22" s="34">
        <v>0</v>
      </c>
      <c r="V22" s="2"/>
      <c r="W22" s="2"/>
      <c r="X22" s="26">
        <f t="shared" si="0"/>
        <v>0</v>
      </c>
      <c r="Y22" s="2"/>
      <c r="Z22" s="36">
        <v>0</v>
      </c>
      <c r="AA22" s="2"/>
      <c r="AB22" s="34">
        <v>0</v>
      </c>
      <c r="AC22" s="34">
        <v>0</v>
      </c>
      <c r="AD22" s="2"/>
      <c r="AE22" s="26">
        <v>0</v>
      </c>
      <c r="AF22" s="6">
        <v>0</v>
      </c>
      <c r="AG22" s="26">
        <v>0</v>
      </c>
      <c r="AH22" s="2"/>
      <c r="AI22" s="2" t="s">
        <v>47</v>
      </c>
    </row>
    <row r="23" spans="1:35" x14ac:dyDescent="0.25">
      <c r="A23" s="2">
        <v>15</v>
      </c>
      <c r="B23" s="2" t="s">
        <v>42</v>
      </c>
      <c r="C23" s="23">
        <v>9800</v>
      </c>
      <c r="D23" s="23">
        <v>5221520</v>
      </c>
      <c r="E23" s="24">
        <v>43907</v>
      </c>
      <c r="F23" s="24">
        <v>44042</v>
      </c>
      <c r="G23" s="25">
        <v>308000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5">
        <v>308000</v>
      </c>
      <c r="P23" s="47">
        <v>0</v>
      </c>
      <c r="Q23" s="35">
        <v>0</v>
      </c>
      <c r="R23" s="35">
        <v>0</v>
      </c>
      <c r="S23" s="26">
        <v>0</v>
      </c>
      <c r="T23" s="46"/>
      <c r="U23" s="34">
        <v>0</v>
      </c>
      <c r="V23" s="2"/>
      <c r="W23" s="2"/>
      <c r="X23" s="26">
        <f t="shared" si="0"/>
        <v>0</v>
      </c>
      <c r="Y23" s="2"/>
      <c r="Z23" s="36">
        <v>0</v>
      </c>
      <c r="AA23" s="2"/>
      <c r="AB23" s="34">
        <v>0</v>
      </c>
      <c r="AC23" s="34">
        <v>0</v>
      </c>
      <c r="AD23" s="2"/>
      <c r="AE23" s="26">
        <v>0</v>
      </c>
      <c r="AF23" s="6">
        <v>0</v>
      </c>
      <c r="AG23" s="26">
        <v>0</v>
      </c>
      <c r="AH23" s="2"/>
      <c r="AI23" s="2" t="s">
        <v>47</v>
      </c>
    </row>
    <row r="24" spans="1:35" x14ac:dyDescent="0.25">
      <c r="A24" s="2">
        <v>16</v>
      </c>
      <c r="B24" s="2" t="s">
        <v>42</v>
      </c>
      <c r="C24" s="23">
        <v>9800</v>
      </c>
      <c r="D24" s="23">
        <v>5270168</v>
      </c>
      <c r="E24" s="24">
        <v>44097</v>
      </c>
      <c r="F24" s="24">
        <v>44136</v>
      </c>
      <c r="G24" s="25">
        <v>327959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5">
        <v>327959</v>
      </c>
      <c r="P24" s="47">
        <v>0</v>
      </c>
      <c r="Q24" s="35">
        <v>0</v>
      </c>
      <c r="R24" s="35">
        <v>0</v>
      </c>
      <c r="S24" s="26">
        <v>0</v>
      </c>
      <c r="T24" s="46"/>
      <c r="U24" s="34">
        <v>0</v>
      </c>
      <c r="V24" s="2"/>
      <c r="W24" s="2"/>
      <c r="X24" s="26">
        <f t="shared" si="0"/>
        <v>0</v>
      </c>
      <c r="Y24" s="2"/>
      <c r="Z24" s="36">
        <v>0</v>
      </c>
      <c r="AA24" s="2"/>
      <c r="AB24" s="34">
        <v>0</v>
      </c>
      <c r="AC24" s="34">
        <v>0</v>
      </c>
      <c r="AD24" s="2"/>
      <c r="AE24" s="26">
        <v>0</v>
      </c>
      <c r="AF24" s="6">
        <v>0</v>
      </c>
      <c r="AG24" s="26">
        <v>0</v>
      </c>
      <c r="AH24" s="2"/>
      <c r="AI24" s="2" t="s">
        <v>47</v>
      </c>
    </row>
    <row r="25" spans="1:35" x14ac:dyDescent="0.25">
      <c r="A25" s="2">
        <v>17</v>
      </c>
      <c r="B25" s="2" t="s">
        <v>42</v>
      </c>
      <c r="C25" s="23">
        <v>9800</v>
      </c>
      <c r="D25" s="23">
        <v>5402272</v>
      </c>
      <c r="E25" s="24">
        <v>44428</v>
      </c>
      <c r="F25" s="24">
        <v>44428</v>
      </c>
      <c r="G25" s="25">
        <v>336534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5">
        <v>336534</v>
      </c>
      <c r="P25" s="47">
        <v>0</v>
      </c>
      <c r="Q25" s="35">
        <v>0</v>
      </c>
      <c r="R25" s="35">
        <v>0</v>
      </c>
      <c r="S25" s="26">
        <v>0</v>
      </c>
      <c r="T25" s="46"/>
      <c r="U25" s="34">
        <v>0</v>
      </c>
      <c r="V25" s="2"/>
      <c r="W25" s="2"/>
      <c r="X25" s="26">
        <f t="shared" si="0"/>
        <v>0</v>
      </c>
      <c r="Y25" s="2"/>
      <c r="Z25" s="36">
        <v>0</v>
      </c>
      <c r="AA25" s="2"/>
      <c r="AB25" s="34">
        <v>0</v>
      </c>
      <c r="AC25" s="34">
        <v>0</v>
      </c>
      <c r="AD25" s="2"/>
      <c r="AE25" s="26">
        <v>0</v>
      </c>
      <c r="AF25" s="6">
        <v>0</v>
      </c>
      <c r="AG25" s="26">
        <v>0</v>
      </c>
      <c r="AH25" s="2"/>
      <c r="AI25" s="2" t="s">
        <v>47</v>
      </c>
    </row>
    <row r="26" spans="1:35" x14ac:dyDescent="0.25">
      <c r="A26" s="2">
        <v>18</v>
      </c>
      <c r="B26" s="2" t="s">
        <v>42</v>
      </c>
      <c r="C26" s="23">
        <v>9800</v>
      </c>
      <c r="D26" s="23">
        <v>5365225</v>
      </c>
      <c r="E26" s="24">
        <v>44343</v>
      </c>
      <c r="F26" s="24">
        <v>44449</v>
      </c>
      <c r="G26" s="25">
        <v>713578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5">
        <v>356789</v>
      </c>
      <c r="P26" s="47">
        <v>5365225</v>
      </c>
      <c r="Q26" s="36">
        <v>356789</v>
      </c>
      <c r="R26" s="36">
        <v>0</v>
      </c>
      <c r="S26" s="26">
        <v>0</v>
      </c>
      <c r="T26" s="46"/>
      <c r="U26" s="34">
        <v>0</v>
      </c>
      <c r="V26" s="2"/>
      <c r="W26" s="2"/>
      <c r="X26" s="26">
        <f t="shared" si="0"/>
        <v>0</v>
      </c>
      <c r="Y26" s="2"/>
      <c r="Z26" s="36">
        <v>0</v>
      </c>
      <c r="AA26" s="2"/>
      <c r="AB26" s="34">
        <v>0</v>
      </c>
      <c r="AC26" s="34">
        <v>0</v>
      </c>
      <c r="AD26" s="2"/>
      <c r="AE26" s="26">
        <v>0</v>
      </c>
      <c r="AF26" s="6">
        <v>0</v>
      </c>
      <c r="AG26" s="26">
        <v>356789</v>
      </c>
      <c r="AH26" s="2"/>
      <c r="AI26" s="2"/>
    </row>
    <row r="27" spans="1:35" x14ac:dyDescent="0.25">
      <c r="A27" s="2">
        <v>19</v>
      </c>
      <c r="B27" s="2" t="s">
        <v>42</v>
      </c>
      <c r="C27" s="23">
        <v>9800</v>
      </c>
      <c r="D27" s="23">
        <v>5244860</v>
      </c>
      <c r="E27" s="24">
        <v>44013</v>
      </c>
      <c r="F27" s="24">
        <v>44022</v>
      </c>
      <c r="G27" s="25">
        <v>381606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5">
        <v>381606</v>
      </c>
      <c r="P27" s="47">
        <v>0</v>
      </c>
      <c r="Q27" s="35">
        <v>0</v>
      </c>
      <c r="R27" s="35">
        <v>0</v>
      </c>
      <c r="S27" s="26">
        <v>0</v>
      </c>
      <c r="T27" s="46"/>
      <c r="U27" s="34">
        <v>0</v>
      </c>
      <c r="V27" s="2"/>
      <c r="W27" s="2"/>
      <c r="X27" s="26">
        <f t="shared" si="0"/>
        <v>0</v>
      </c>
      <c r="Y27" s="2"/>
      <c r="Z27" s="36">
        <v>0</v>
      </c>
      <c r="AA27" s="2"/>
      <c r="AB27" s="34">
        <v>0</v>
      </c>
      <c r="AC27" s="34">
        <v>0</v>
      </c>
      <c r="AD27" s="2"/>
      <c r="AE27" s="26">
        <v>0</v>
      </c>
      <c r="AF27" s="6">
        <v>0</v>
      </c>
      <c r="AG27" s="26">
        <v>0</v>
      </c>
      <c r="AH27" s="2"/>
      <c r="AI27" s="2" t="s">
        <v>47</v>
      </c>
    </row>
    <row r="28" spans="1:35" x14ac:dyDescent="0.25">
      <c r="A28" s="2">
        <v>20</v>
      </c>
      <c r="B28" s="2" t="s">
        <v>42</v>
      </c>
      <c r="C28" s="23">
        <v>9800</v>
      </c>
      <c r="D28" s="23">
        <v>5334485</v>
      </c>
      <c r="E28" s="27">
        <v>44265</v>
      </c>
      <c r="F28" s="24">
        <v>44454</v>
      </c>
      <c r="G28" s="25">
        <v>412291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8">
        <v>412291</v>
      </c>
      <c r="P28" s="47">
        <f>D28</f>
        <v>5334485</v>
      </c>
      <c r="Q28" s="35">
        <v>412291</v>
      </c>
      <c r="R28" s="35">
        <v>0</v>
      </c>
      <c r="S28" s="32">
        <v>0</v>
      </c>
      <c r="T28" s="46"/>
      <c r="U28" s="36">
        <v>412291</v>
      </c>
      <c r="V28" s="2"/>
      <c r="W28" s="2"/>
      <c r="X28" s="26">
        <f t="shared" si="0"/>
        <v>0</v>
      </c>
      <c r="Y28" s="2"/>
      <c r="Z28" s="36">
        <v>0</v>
      </c>
      <c r="AA28" s="2"/>
      <c r="AB28" s="34">
        <v>0</v>
      </c>
      <c r="AC28" s="34">
        <v>0</v>
      </c>
      <c r="AD28" s="2"/>
      <c r="AE28" s="32">
        <v>0</v>
      </c>
      <c r="AF28" s="6">
        <v>0</v>
      </c>
      <c r="AG28" s="32">
        <v>0</v>
      </c>
      <c r="AH28" s="2"/>
      <c r="AI28" s="2"/>
    </row>
    <row r="29" spans="1:35" x14ac:dyDescent="0.25">
      <c r="A29" s="2">
        <v>21</v>
      </c>
      <c r="B29" s="2" t="s">
        <v>42</v>
      </c>
      <c r="C29" s="23">
        <v>9800</v>
      </c>
      <c r="D29" s="23">
        <v>5402298</v>
      </c>
      <c r="E29" s="24">
        <v>44428</v>
      </c>
      <c r="F29" s="24">
        <v>44428</v>
      </c>
      <c r="G29" s="25">
        <v>433246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5">
        <v>433246</v>
      </c>
      <c r="P29" s="47">
        <v>0</v>
      </c>
      <c r="Q29" s="35">
        <v>0</v>
      </c>
      <c r="R29" s="35">
        <v>0</v>
      </c>
      <c r="S29" s="26">
        <v>0</v>
      </c>
      <c r="T29" s="46"/>
      <c r="U29" s="34">
        <v>0</v>
      </c>
      <c r="V29" s="2"/>
      <c r="W29" s="2"/>
      <c r="X29" s="26">
        <f t="shared" si="0"/>
        <v>0</v>
      </c>
      <c r="Y29" s="2"/>
      <c r="Z29" s="36">
        <v>0</v>
      </c>
      <c r="AA29" s="2"/>
      <c r="AB29" s="34">
        <v>0</v>
      </c>
      <c r="AC29" s="34">
        <v>0</v>
      </c>
      <c r="AD29" s="2"/>
      <c r="AE29" s="26">
        <v>0</v>
      </c>
      <c r="AF29" s="6">
        <v>0</v>
      </c>
      <c r="AG29" s="26">
        <v>0</v>
      </c>
      <c r="AH29" s="2"/>
      <c r="AI29" s="2" t="s">
        <v>47</v>
      </c>
    </row>
    <row r="30" spans="1:35" x14ac:dyDescent="0.25">
      <c r="A30" s="2">
        <v>22</v>
      </c>
      <c r="B30" s="2" t="s">
        <v>42</v>
      </c>
      <c r="C30" s="23">
        <v>9800</v>
      </c>
      <c r="D30" s="23">
        <v>5338148</v>
      </c>
      <c r="E30" s="27">
        <v>44272</v>
      </c>
      <c r="F30" s="24">
        <v>44454</v>
      </c>
      <c r="G30" s="25">
        <v>457607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8">
        <v>457607</v>
      </c>
      <c r="P30" s="47">
        <f t="shared" ref="P30:P32" si="2">D30</f>
        <v>5338148</v>
      </c>
      <c r="Q30" s="35">
        <v>457607</v>
      </c>
      <c r="R30" s="35">
        <v>0</v>
      </c>
      <c r="S30" s="32">
        <v>0</v>
      </c>
      <c r="T30" s="46"/>
      <c r="U30" s="36">
        <v>457607</v>
      </c>
      <c r="V30" s="2"/>
      <c r="W30" s="2"/>
      <c r="X30" s="26">
        <f t="shared" si="0"/>
        <v>0</v>
      </c>
      <c r="Y30" s="2"/>
      <c r="Z30" s="36">
        <v>0</v>
      </c>
      <c r="AA30" s="2"/>
      <c r="AB30" s="34">
        <v>0</v>
      </c>
      <c r="AC30" s="34">
        <v>0</v>
      </c>
      <c r="AD30" s="2"/>
      <c r="AE30" s="32">
        <v>0</v>
      </c>
      <c r="AF30" s="6">
        <v>0</v>
      </c>
      <c r="AG30" s="32">
        <v>0</v>
      </c>
      <c r="AH30" s="2"/>
      <c r="AI30" s="2"/>
    </row>
    <row r="31" spans="1:35" x14ac:dyDescent="0.25">
      <c r="A31" s="2">
        <v>23</v>
      </c>
      <c r="B31" s="2" t="s">
        <v>42</v>
      </c>
      <c r="C31" s="23">
        <v>9800</v>
      </c>
      <c r="D31" s="23">
        <v>5203879</v>
      </c>
      <c r="E31" s="24">
        <v>43875</v>
      </c>
      <c r="F31" s="24">
        <v>44455</v>
      </c>
      <c r="G31" s="25">
        <v>499832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5">
        <v>499832</v>
      </c>
      <c r="P31" s="47">
        <f t="shared" si="2"/>
        <v>5203879</v>
      </c>
      <c r="Q31" s="35">
        <v>499832</v>
      </c>
      <c r="R31" s="35">
        <v>0</v>
      </c>
      <c r="S31" s="26">
        <v>0</v>
      </c>
      <c r="T31" s="46"/>
      <c r="U31" s="36">
        <v>499832</v>
      </c>
      <c r="V31" s="2"/>
      <c r="W31" s="2"/>
      <c r="X31" s="26">
        <f t="shared" si="0"/>
        <v>0</v>
      </c>
      <c r="Y31" s="2"/>
      <c r="Z31" s="36">
        <v>0</v>
      </c>
      <c r="AA31" s="2"/>
      <c r="AB31" s="34">
        <v>0</v>
      </c>
      <c r="AC31" s="34">
        <v>0</v>
      </c>
      <c r="AD31" s="2"/>
      <c r="AE31" s="26">
        <v>0</v>
      </c>
      <c r="AF31" s="6">
        <v>0</v>
      </c>
      <c r="AG31" s="26">
        <v>0</v>
      </c>
      <c r="AH31" s="2"/>
      <c r="AI31" s="2"/>
    </row>
    <row r="32" spans="1:35" x14ac:dyDescent="0.25">
      <c r="A32" s="2">
        <v>24</v>
      </c>
      <c r="B32" s="2" t="s">
        <v>42</v>
      </c>
      <c r="C32" s="23">
        <v>9800</v>
      </c>
      <c r="D32" s="23">
        <v>5308589</v>
      </c>
      <c r="E32" s="27">
        <v>44204</v>
      </c>
      <c r="F32" s="24">
        <v>44453</v>
      </c>
      <c r="G32" s="25">
        <v>599596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8">
        <v>599596</v>
      </c>
      <c r="P32" s="47">
        <f t="shared" si="2"/>
        <v>5308589</v>
      </c>
      <c r="Q32" s="35">
        <v>599596</v>
      </c>
      <c r="R32" s="35">
        <v>0</v>
      </c>
      <c r="S32" s="32">
        <v>0</v>
      </c>
      <c r="T32" s="46"/>
      <c r="U32" s="36">
        <v>599596</v>
      </c>
      <c r="V32" s="2"/>
      <c r="W32" s="2"/>
      <c r="X32" s="26">
        <f t="shared" si="0"/>
        <v>0</v>
      </c>
      <c r="Y32" s="2"/>
      <c r="Z32" s="36">
        <v>0</v>
      </c>
      <c r="AA32" s="2"/>
      <c r="AB32" s="34">
        <v>0</v>
      </c>
      <c r="AC32" s="34">
        <v>0</v>
      </c>
      <c r="AD32" s="2"/>
      <c r="AE32" s="32">
        <v>0</v>
      </c>
      <c r="AF32" s="6">
        <v>0</v>
      </c>
      <c r="AG32" s="32">
        <v>0</v>
      </c>
      <c r="AH32" s="2"/>
      <c r="AI32" s="2"/>
    </row>
    <row r="33" spans="1:35" x14ac:dyDescent="0.25">
      <c r="A33" s="2">
        <v>25</v>
      </c>
      <c r="B33" s="2" t="s">
        <v>42</v>
      </c>
      <c r="C33" s="23">
        <v>9800</v>
      </c>
      <c r="D33" s="23">
        <v>5243628</v>
      </c>
      <c r="E33" s="24">
        <v>44007</v>
      </c>
      <c r="F33" s="24">
        <v>44022</v>
      </c>
      <c r="G33" s="25">
        <v>688947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5">
        <v>688947</v>
      </c>
      <c r="P33" s="47">
        <v>0</v>
      </c>
      <c r="Q33" s="35">
        <v>0</v>
      </c>
      <c r="R33" s="35">
        <v>0</v>
      </c>
      <c r="S33" s="26">
        <v>0</v>
      </c>
      <c r="T33" s="46"/>
      <c r="U33" s="34">
        <v>0</v>
      </c>
      <c r="V33" s="2"/>
      <c r="W33" s="2"/>
      <c r="X33" s="26">
        <f t="shared" si="0"/>
        <v>0</v>
      </c>
      <c r="Y33" s="2"/>
      <c r="Z33" s="36">
        <v>0</v>
      </c>
      <c r="AA33" s="2"/>
      <c r="AB33" s="34">
        <v>0</v>
      </c>
      <c r="AC33" s="34">
        <v>0</v>
      </c>
      <c r="AD33" s="2"/>
      <c r="AE33" s="26">
        <v>0</v>
      </c>
      <c r="AF33" s="6">
        <v>0</v>
      </c>
      <c r="AG33" s="26">
        <v>0</v>
      </c>
      <c r="AH33" s="2"/>
      <c r="AI33" s="2" t="s">
        <v>47</v>
      </c>
    </row>
    <row r="34" spans="1:35" x14ac:dyDescent="0.25">
      <c r="A34" s="2">
        <v>26</v>
      </c>
      <c r="B34" s="2" t="s">
        <v>42</v>
      </c>
      <c r="C34" s="23">
        <v>9800</v>
      </c>
      <c r="D34" s="23">
        <v>5308340</v>
      </c>
      <c r="E34" s="27">
        <v>44204</v>
      </c>
      <c r="F34" s="24">
        <v>44453</v>
      </c>
      <c r="G34" s="25">
        <v>791466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8">
        <v>791466</v>
      </c>
      <c r="P34" s="47">
        <f>D34</f>
        <v>5308340</v>
      </c>
      <c r="Q34" s="35">
        <v>791466</v>
      </c>
      <c r="R34" s="35">
        <v>0</v>
      </c>
      <c r="S34" s="32">
        <v>0</v>
      </c>
      <c r="T34" s="46"/>
      <c r="U34" s="36">
        <v>791466</v>
      </c>
      <c r="V34" s="2"/>
      <c r="W34" s="2"/>
      <c r="X34" s="26">
        <f t="shared" si="0"/>
        <v>0</v>
      </c>
      <c r="Y34" s="2"/>
      <c r="Z34" s="36">
        <v>0</v>
      </c>
      <c r="AA34" s="2"/>
      <c r="AB34" s="34">
        <v>0</v>
      </c>
      <c r="AC34" s="34">
        <v>0</v>
      </c>
      <c r="AD34" s="2"/>
      <c r="AE34" s="32">
        <v>0</v>
      </c>
      <c r="AF34" s="6">
        <v>0</v>
      </c>
      <c r="AG34" s="32">
        <v>0</v>
      </c>
      <c r="AH34" s="2"/>
      <c r="AI34" s="2"/>
    </row>
    <row r="35" spans="1:35" x14ac:dyDescent="0.25">
      <c r="A35" s="2">
        <v>27</v>
      </c>
      <c r="B35" s="2" t="s">
        <v>42</v>
      </c>
      <c r="C35" s="23">
        <v>9800</v>
      </c>
      <c r="D35" s="23">
        <v>5271232</v>
      </c>
      <c r="E35" s="24">
        <v>44099</v>
      </c>
      <c r="F35" s="24">
        <v>44136</v>
      </c>
      <c r="G35" s="25">
        <v>810167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5">
        <v>810167</v>
      </c>
      <c r="P35" s="47">
        <v>0</v>
      </c>
      <c r="Q35" s="35">
        <v>0</v>
      </c>
      <c r="R35" s="35">
        <v>0</v>
      </c>
      <c r="S35" s="26">
        <v>0</v>
      </c>
      <c r="T35" s="46"/>
      <c r="U35" s="34">
        <v>0</v>
      </c>
      <c r="V35" s="2"/>
      <c r="W35" s="2"/>
      <c r="X35" s="26">
        <f t="shared" si="0"/>
        <v>0</v>
      </c>
      <c r="Y35" s="2"/>
      <c r="Z35" s="36">
        <v>0</v>
      </c>
      <c r="AA35" s="2"/>
      <c r="AB35" s="34">
        <v>0</v>
      </c>
      <c r="AC35" s="34">
        <v>0</v>
      </c>
      <c r="AD35" s="2"/>
      <c r="AE35" s="26">
        <v>0</v>
      </c>
      <c r="AF35" s="6">
        <v>0</v>
      </c>
      <c r="AG35" s="26">
        <v>0</v>
      </c>
      <c r="AH35" s="2"/>
      <c r="AI35" s="2" t="s">
        <v>47</v>
      </c>
    </row>
    <row r="36" spans="1:35" x14ac:dyDescent="0.25">
      <c r="A36" s="2">
        <v>28</v>
      </c>
      <c r="B36" s="2" t="s">
        <v>42</v>
      </c>
      <c r="C36" s="23">
        <v>9800</v>
      </c>
      <c r="D36" s="23">
        <v>5379311</v>
      </c>
      <c r="E36" s="27">
        <v>44376</v>
      </c>
      <c r="F36" s="24">
        <v>44378</v>
      </c>
      <c r="G36" s="25">
        <v>1035684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8">
        <v>1035684</v>
      </c>
      <c r="P36" s="47">
        <v>0</v>
      </c>
      <c r="Q36" s="35">
        <v>0</v>
      </c>
      <c r="R36" s="35">
        <v>0</v>
      </c>
      <c r="S36" s="32">
        <v>1035684</v>
      </c>
      <c r="T36" s="46">
        <v>44405</v>
      </c>
      <c r="U36" s="34">
        <v>0</v>
      </c>
      <c r="V36" s="2"/>
      <c r="W36" s="2"/>
      <c r="X36" s="26">
        <f t="shared" si="0"/>
        <v>0</v>
      </c>
      <c r="Y36" s="2"/>
      <c r="Z36" s="36">
        <v>0</v>
      </c>
      <c r="AA36" s="2"/>
      <c r="AB36" s="34">
        <v>0</v>
      </c>
      <c r="AC36" s="34">
        <v>0</v>
      </c>
      <c r="AD36" s="2"/>
      <c r="AE36" s="32">
        <v>0</v>
      </c>
      <c r="AF36" s="6">
        <v>0</v>
      </c>
      <c r="AG36" s="32">
        <v>0</v>
      </c>
      <c r="AH36" s="2"/>
      <c r="AI36" s="2"/>
    </row>
    <row r="37" spans="1:35" x14ac:dyDescent="0.25">
      <c r="A37" s="2">
        <v>29</v>
      </c>
      <c r="B37" s="2" t="s">
        <v>42</v>
      </c>
      <c r="C37" s="23">
        <v>9800</v>
      </c>
      <c r="D37" s="23">
        <v>5276012</v>
      </c>
      <c r="E37" s="24">
        <v>44113</v>
      </c>
      <c r="F37" s="24">
        <v>44136</v>
      </c>
      <c r="G37" s="25">
        <v>1053838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5">
        <v>1053838</v>
      </c>
      <c r="P37" s="47">
        <v>0</v>
      </c>
      <c r="Q37" s="35">
        <v>0</v>
      </c>
      <c r="R37" s="35">
        <v>0</v>
      </c>
      <c r="S37" s="26">
        <v>0</v>
      </c>
      <c r="T37" s="46"/>
      <c r="U37" s="34">
        <v>0</v>
      </c>
      <c r="V37" s="2"/>
      <c r="W37" s="2"/>
      <c r="X37" s="26">
        <f t="shared" si="0"/>
        <v>0</v>
      </c>
      <c r="Y37" s="2"/>
      <c r="Z37" s="36">
        <v>0</v>
      </c>
      <c r="AA37" s="2"/>
      <c r="AB37" s="34">
        <v>0</v>
      </c>
      <c r="AC37" s="34">
        <v>0</v>
      </c>
      <c r="AD37" s="2"/>
      <c r="AE37" s="26">
        <v>0</v>
      </c>
      <c r="AF37" s="6">
        <v>0</v>
      </c>
      <c r="AG37" s="26">
        <v>0</v>
      </c>
      <c r="AH37" s="2"/>
      <c r="AI37" s="2" t="s">
        <v>47</v>
      </c>
    </row>
    <row r="38" spans="1:35" x14ac:dyDescent="0.25">
      <c r="A38" s="2">
        <v>30</v>
      </c>
      <c r="B38" s="2" t="s">
        <v>42</v>
      </c>
      <c r="C38" s="23">
        <v>9800</v>
      </c>
      <c r="D38" s="23">
        <v>5365222</v>
      </c>
      <c r="E38" s="24">
        <v>44343</v>
      </c>
      <c r="F38" s="24">
        <v>44449</v>
      </c>
      <c r="G38" s="25">
        <v>1176201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5">
        <v>1176201</v>
      </c>
      <c r="P38" s="47">
        <v>5365222</v>
      </c>
      <c r="Q38" s="36">
        <v>1176201</v>
      </c>
      <c r="R38" s="36">
        <v>0</v>
      </c>
      <c r="S38" s="26">
        <v>0</v>
      </c>
      <c r="T38" s="46"/>
      <c r="U38" s="34">
        <v>0</v>
      </c>
      <c r="V38" s="2"/>
      <c r="W38" s="2"/>
      <c r="X38" s="26">
        <f t="shared" si="0"/>
        <v>0</v>
      </c>
      <c r="Y38" s="2"/>
      <c r="Z38" s="36">
        <v>0</v>
      </c>
      <c r="AA38" s="2"/>
      <c r="AB38" s="34">
        <v>0</v>
      </c>
      <c r="AC38" s="34">
        <v>0</v>
      </c>
      <c r="AD38" s="2"/>
      <c r="AE38" s="26">
        <v>0</v>
      </c>
      <c r="AF38" s="6">
        <v>0</v>
      </c>
      <c r="AG38" s="26">
        <v>1176201</v>
      </c>
      <c r="AH38" s="2"/>
      <c r="AI38" s="2"/>
    </row>
    <row r="39" spans="1:35" x14ac:dyDescent="0.25">
      <c r="A39" s="2">
        <v>31</v>
      </c>
      <c r="B39" s="2" t="s">
        <v>42</v>
      </c>
      <c r="C39" s="23">
        <v>9800</v>
      </c>
      <c r="D39" s="23">
        <v>5287739</v>
      </c>
      <c r="E39" s="27">
        <v>44147</v>
      </c>
      <c r="F39" s="24">
        <v>44454</v>
      </c>
      <c r="G39" s="25">
        <v>1440745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8">
        <v>1426876</v>
      </c>
      <c r="P39" s="47">
        <f>D39</f>
        <v>5287739</v>
      </c>
      <c r="Q39" s="35">
        <v>1426876</v>
      </c>
      <c r="R39" s="35">
        <v>0</v>
      </c>
      <c r="S39" s="32">
        <v>0</v>
      </c>
      <c r="T39" s="46"/>
      <c r="U39" s="36">
        <v>1426876</v>
      </c>
      <c r="V39" s="2"/>
      <c r="W39" s="2"/>
      <c r="X39" s="26">
        <f t="shared" si="0"/>
        <v>0</v>
      </c>
      <c r="Y39" s="2"/>
      <c r="Z39" s="36">
        <v>0</v>
      </c>
      <c r="AA39" s="2"/>
      <c r="AB39" s="34">
        <v>0</v>
      </c>
      <c r="AC39" s="34">
        <v>0</v>
      </c>
      <c r="AD39" s="2"/>
      <c r="AE39" s="32">
        <v>0</v>
      </c>
      <c r="AF39" s="6">
        <v>0</v>
      </c>
      <c r="AG39" s="32">
        <v>0</v>
      </c>
      <c r="AH39" s="2"/>
      <c r="AI39" s="2"/>
    </row>
    <row r="40" spans="1:35" x14ac:dyDescent="0.25">
      <c r="A40" s="2">
        <v>32</v>
      </c>
      <c r="B40" s="2" t="s">
        <v>42</v>
      </c>
      <c r="C40" s="23">
        <v>9800</v>
      </c>
      <c r="D40" s="23">
        <v>5402263</v>
      </c>
      <c r="E40" s="24">
        <v>44428</v>
      </c>
      <c r="F40" s="24">
        <v>44428</v>
      </c>
      <c r="G40" s="25">
        <v>1679860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5">
        <v>1679860</v>
      </c>
      <c r="P40" s="47">
        <v>0</v>
      </c>
      <c r="Q40" s="35">
        <v>0</v>
      </c>
      <c r="R40" s="35">
        <v>0</v>
      </c>
      <c r="S40" s="26">
        <v>0</v>
      </c>
      <c r="T40" s="46"/>
      <c r="U40" s="34">
        <v>0</v>
      </c>
      <c r="V40" s="2"/>
      <c r="W40" s="2"/>
      <c r="X40" s="26">
        <f t="shared" si="0"/>
        <v>0</v>
      </c>
      <c r="Y40" s="2"/>
      <c r="Z40" s="36">
        <v>0</v>
      </c>
      <c r="AA40" s="2"/>
      <c r="AB40" s="34">
        <v>0</v>
      </c>
      <c r="AC40" s="34">
        <v>0</v>
      </c>
      <c r="AD40" s="2"/>
      <c r="AE40" s="26">
        <v>0</v>
      </c>
      <c r="AF40" s="6">
        <v>0</v>
      </c>
      <c r="AG40" s="26">
        <v>0</v>
      </c>
      <c r="AH40" s="2"/>
      <c r="AI40" s="2" t="s">
        <v>47</v>
      </c>
    </row>
    <row r="41" spans="1:35" x14ac:dyDescent="0.25">
      <c r="A41" s="2">
        <v>33</v>
      </c>
      <c r="B41" s="2" t="s">
        <v>42</v>
      </c>
      <c r="C41" s="23">
        <v>9800</v>
      </c>
      <c r="D41" s="23">
        <v>5225960</v>
      </c>
      <c r="E41" s="24">
        <v>43936</v>
      </c>
      <c r="F41" s="24">
        <v>44033</v>
      </c>
      <c r="G41" s="25">
        <v>1873706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5">
        <v>1873706</v>
      </c>
      <c r="P41" s="47">
        <v>0</v>
      </c>
      <c r="Q41" s="35">
        <v>0</v>
      </c>
      <c r="R41" s="35">
        <v>0</v>
      </c>
      <c r="S41" s="26">
        <v>0</v>
      </c>
      <c r="T41" s="46"/>
      <c r="U41" s="34">
        <v>0</v>
      </c>
      <c r="V41" s="2"/>
      <c r="W41" s="2"/>
      <c r="X41" s="26">
        <f t="shared" si="0"/>
        <v>0</v>
      </c>
      <c r="Y41" s="2"/>
      <c r="Z41" s="36">
        <v>0</v>
      </c>
      <c r="AA41" s="2"/>
      <c r="AB41" s="34">
        <v>0</v>
      </c>
      <c r="AC41" s="34">
        <v>0</v>
      </c>
      <c r="AD41" s="2"/>
      <c r="AE41" s="26">
        <v>0</v>
      </c>
      <c r="AF41" s="6">
        <v>0</v>
      </c>
      <c r="AG41" s="26">
        <v>0</v>
      </c>
      <c r="AH41" s="2"/>
      <c r="AI41" s="2" t="s">
        <v>47</v>
      </c>
    </row>
    <row r="42" spans="1:35" x14ac:dyDescent="0.25">
      <c r="A42" s="2">
        <v>34</v>
      </c>
      <c r="B42" s="2" t="s">
        <v>42</v>
      </c>
      <c r="C42" s="23">
        <v>9800</v>
      </c>
      <c r="D42" s="23">
        <v>5365226</v>
      </c>
      <c r="E42" s="24">
        <v>44343</v>
      </c>
      <c r="F42" s="24">
        <v>44449</v>
      </c>
      <c r="G42" s="25">
        <v>1969194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5">
        <v>1969194</v>
      </c>
      <c r="P42" s="47">
        <v>5365226</v>
      </c>
      <c r="Q42" s="36">
        <v>1969194</v>
      </c>
      <c r="R42" s="36">
        <v>0</v>
      </c>
      <c r="S42" s="26">
        <v>0</v>
      </c>
      <c r="T42" s="46"/>
      <c r="U42" s="34">
        <v>0</v>
      </c>
      <c r="V42" s="2"/>
      <c r="W42" s="2"/>
      <c r="X42" s="26">
        <f t="shared" si="0"/>
        <v>0</v>
      </c>
      <c r="Y42" s="2"/>
      <c r="Z42" s="36">
        <v>0</v>
      </c>
      <c r="AA42" s="2"/>
      <c r="AB42" s="34">
        <v>0</v>
      </c>
      <c r="AC42" s="34">
        <v>0</v>
      </c>
      <c r="AD42" s="2"/>
      <c r="AE42" s="26">
        <v>0</v>
      </c>
      <c r="AF42" s="6">
        <v>0</v>
      </c>
      <c r="AG42" s="26">
        <v>1969194</v>
      </c>
      <c r="AH42" s="2"/>
      <c r="AI42" s="2"/>
    </row>
    <row r="43" spans="1:35" x14ac:dyDescent="0.25">
      <c r="A43" s="2">
        <v>35</v>
      </c>
      <c r="B43" s="2" t="s">
        <v>42</v>
      </c>
      <c r="C43" s="23">
        <v>9800</v>
      </c>
      <c r="D43" s="23">
        <v>5069884</v>
      </c>
      <c r="E43" s="24">
        <v>43613</v>
      </c>
      <c r="F43" s="24">
        <v>44454</v>
      </c>
      <c r="G43" s="25">
        <v>2138803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5">
        <v>2138803</v>
      </c>
      <c r="P43" s="47">
        <f t="shared" ref="P43:P46" si="3">D43</f>
        <v>5069884</v>
      </c>
      <c r="Q43" s="35">
        <v>2138803</v>
      </c>
      <c r="R43" s="35">
        <v>0</v>
      </c>
      <c r="S43" s="26">
        <v>0</v>
      </c>
      <c r="T43" s="46"/>
      <c r="U43" s="36">
        <v>2138803</v>
      </c>
      <c r="V43" s="2"/>
      <c r="W43" s="2"/>
      <c r="X43" s="26">
        <f t="shared" si="0"/>
        <v>0</v>
      </c>
      <c r="Y43" s="2"/>
      <c r="Z43" s="36">
        <v>0</v>
      </c>
      <c r="AA43" s="2"/>
      <c r="AB43" s="34">
        <v>0</v>
      </c>
      <c r="AC43" s="34">
        <v>0</v>
      </c>
      <c r="AD43" s="2"/>
      <c r="AE43" s="26">
        <v>0</v>
      </c>
      <c r="AF43" s="6">
        <v>0</v>
      </c>
      <c r="AG43" s="26">
        <v>0</v>
      </c>
      <c r="AH43" s="2"/>
      <c r="AI43" s="2"/>
    </row>
    <row r="44" spans="1:35" x14ac:dyDescent="0.25">
      <c r="A44" s="2">
        <v>36</v>
      </c>
      <c r="B44" s="2" t="s">
        <v>42</v>
      </c>
      <c r="C44" s="23">
        <v>9800</v>
      </c>
      <c r="D44" s="23">
        <v>5211806</v>
      </c>
      <c r="E44" s="24">
        <v>43889</v>
      </c>
      <c r="F44" s="24">
        <v>44454</v>
      </c>
      <c r="G44" s="25">
        <v>2873888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5">
        <v>2434987</v>
      </c>
      <c r="P44" s="47">
        <f t="shared" si="3"/>
        <v>5211806</v>
      </c>
      <c r="Q44" s="35">
        <v>2434987</v>
      </c>
      <c r="R44" s="35">
        <v>0</v>
      </c>
      <c r="S44" s="26">
        <v>0</v>
      </c>
      <c r="T44" s="46"/>
      <c r="U44" s="36">
        <v>2434987</v>
      </c>
      <c r="V44" s="2"/>
      <c r="W44" s="2"/>
      <c r="X44" s="26">
        <f t="shared" si="0"/>
        <v>0</v>
      </c>
      <c r="Y44" s="2"/>
      <c r="Z44" s="36">
        <v>0</v>
      </c>
      <c r="AA44" s="2"/>
      <c r="AB44" s="34">
        <v>0</v>
      </c>
      <c r="AC44" s="34">
        <v>0</v>
      </c>
      <c r="AD44" s="2"/>
      <c r="AE44" s="26">
        <v>0</v>
      </c>
      <c r="AF44" s="6">
        <v>0</v>
      </c>
      <c r="AG44" s="26">
        <v>0</v>
      </c>
      <c r="AH44" s="2"/>
      <c r="AI44" s="2"/>
    </row>
    <row r="45" spans="1:35" x14ac:dyDescent="0.25">
      <c r="A45" s="2">
        <v>37</v>
      </c>
      <c r="B45" s="2" t="s">
        <v>42</v>
      </c>
      <c r="C45" s="23">
        <v>9800</v>
      </c>
      <c r="D45" s="23">
        <v>5049320</v>
      </c>
      <c r="E45" s="24">
        <v>43570</v>
      </c>
      <c r="F45" s="24">
        <v>44454</v>
      </c>
      <c r="G45" s="25">
        <v>2471942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5">
        <v>2471942</v>
      </c>
      <c r="P45" s="47">
        <f t="shared" si="3"/>
        <v>5049320</v>
      </c>
      <c r="Q45" s="35">
        <v>2471942</v>
      </c>
      <c r="R45" s="35">
        <v>0</v>
      </c>
      <c r="S45" s="26">
        <v>0</v>
      </c>
      <c r="T45" s="46"/>
      <c r="U45" s="36">
        <v>2471942</v>
      </c>
      <c r="V45" s="2"/>
      <c r="W45" s="2"/>
      <c r="X45" s="26">
        <f t="shared" si="0"/>
        <v>0</v>
      </c>
      <c r="Y45" s="2"/>
      <c r="Z45" s="36">
        <v>0</v>
      </c>
      <c r="AA45" s="2"/>
      <c r="AB45" s="34">
        <v>0</v>
      </c>
      <c r="AC45" s="34">
        <v>0</v>
      </c>
      <c r="AD45" s="2"/>
      <c r="AE45" s="26">
        <v>0</v>
      </c>
      <c r="AF45" s="6">
        <v>0</v>
      </c>
      <c r="AG45" s="26">
        <v>0</v>
      </c>
      <c r="AH45" s="2"/>
      <c r="AI45" s="2"/>
    </row>
    <row r="46" spans="1:35" x14ac:dyDescent="0.25">
      <c r="A46" s="2">
        <v>38</v>
      </c>
      <c r="B46" s="2" t="s">
        <v>42</v>
      </c>
      <c r="C46" s="23">
        <v>9800</v>
      </c>
      <c r="D46" s="23">
        <v>5254267</v>
      </c>
      <c r="E46" s="24">
        <v>44046</v>
      </c>
      <c r="F46" s="24">
        <v>44454</v>
      </c>
      <c r="G46" s="25">
        <v>2495412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5">
        <v>2495412</v>
      </c>
      <c r="P46" s="47">
        <f t="shared" si="3"/>
        <v>5254267</v>
      </c>
      <c r="Q46" s="35">
        <v>2495412</v>
      </c>
      <c r="R46" s="35">
        <v>0</v>
      </c>
      <c r="S46" s="26">
        <v>0</v>
      </c>
      <c r="T46" s="46"/>
      <c r="U46" s="36">
        <v>2495412</v>
      </c>
      <c r="V46" s="2"/>
      <c r="W46" s="2"/>
      <c r="X46" s="26">
        <f t="shared" si="0"/>
        <v>0</v>
      </c>
      <c r="Y46" s="2"/>
      <c r="Z46" s="36">
        <v>0</v>
      </c>
      <c r="AA46" s="2"/>
      <c r="AB46" s="34">
        <v>0</v>
      </c>
      <c r="AC46" s="34">
        <v>0</v>
      </c>
      <c r="AD46" s="2"/>
      <c r="AE46" s="26">
        <v>0</v>
      </c>
      <c r="AF46" s="6">
        <v>0</v>
      </c>
      <c r="AG46" s="26">
        <v>0</v>
      </c>
      <c r="AH46" s="2"/>
      <c r="AI46" s="2"/>
    </row>
    <row r="47" spans="1:35" x14ac:dyDescent="0.25">
      <c r="A47" s="2">
        <v>39</v>
      </c>
      <c r="B47" s="2" t="s">
        <v>42</v>
      </c>
      <c r="C47" s="23">
        <v>9800</v>
      </c>
      <c r="D47" s="23">
        <v>5370354</v>
      </c>
      <c r="E47" s="27">
        <v>44356</v>
      </c>
      <c r="F47" s="24">
        <v>44357</v>
      </c>
      <c r="G47" s="25">
        <v>2698293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8">
        <v>2698293</v>
      </c>
      <c r="P47" s="47">
        <v>0</v>
      </c>
      <c r="Q47" s="35">
        <v>0</v>
      </c>
      <c r="R47" s="35">
        <v>0</v>
      </c>
      <c r="S47" s="32">
        <v>2698293</v>
      </c>
      <c r="T47" s="46">
        <v>44383</v>
      </c>
      <c r="U47" s="34">
        <v>0</v>
      </c>
      <c r="V47" s="2"/>
      <c r="W47" s="2"/>
      <c r="X47" s="26">
        <f t="shared" si="0"/>
        <v>0</v>
      </c>
      <c r="Y47" s="2"/>
      <c r="Z47" s="36">
        <v>0</v>
      </c>
      <c r="AA47" s="2"/>
      <c r="AB47" s="34">
        <v>0</v>
      </c>
      <c r="AC47" s="34">
        <v>0</v>
      </c>
      <c r="AD47" s="2"/>
      <c r="AE47" s="32">
        <v>0</v>
      </c>
      <c r="AF47" s="6">
        <v>0</v>
      </c>
      <c r="AG47" s="32">
        <v>0</v>
      </c>
      <c r="AH47" s="2"/>
      <c r="AI47" s="2"/>
    </row>
    <row r="48" spans="1:35" x14ac:dyDescent="0.25">
      <c r="A48" s="2">
        <v>40</v>
      </c>
      <c r="B48" s="2" t="s">
        <v>42</v>
      </c>
      <c r="C48" s="23">
        <v>9800</v>
      </c>
      <c r="D48" s="23">
        <v>5352333</v>
      </c>
      <c r="E48" s="27">
        <v>44307</v>
      </c>
      <c r="F48" s="24">
        <v>44454</v>
      </c>
      <c r="G48" s="25">
        <v>2753952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8">
        <v>2753952</v>
      </c>
      <c r="P48" s="47">
        <f>D48</f>
        <v>5352333</v>
      </c>
      <c r="Q48" s="35">
        <v>2753952</v>
      </c>
      <c r="R48" s="35">
        <v>0</v>
      </c>
      <c r="S48" s="32">
        <v>0</v>
      </c>
      <c r="T48" s="46"/>
      <c r="U48" s="36">
        <v>2753952</v>
      </c>
      <c r="V48" s="2"/>
      <c r="W48" s="2"/>
      <c r="X48" s="26">
        <f t="shared" si="0"/>
        <v>0</v>
      </c>
      <c r="Y48" s="2"/>
      <c r="Z48" s="36">
        <v>0</v>
      </c>
      <c r="AA48" s="2"/>
      <c r="AB48" s="34">
        <v>0</v>
      </c>
      <c r="AC48" s="34">
        <v>0</v>
      </c>
      <c r="AD48" s="2"/>
      <c r="AE48" s="32">
        <v>0</v>
      </c>
      <c r="AF48" s="6">
        <v>0</v>
      </c>
      <c r="AG48" s="32">
        <v>0</v>
      </c>
      <c r="AH48" s="2"/>
      <c r="AI48" s="2"/>
    </row>
    <row r="49" spans="1:35" x14ac:dyDescent="0.25">
      <c r="A49" s="2">
        <v>41</v>
      </c>
      <c r="B49" s="2" t="s">
        <v>42</v>
      </c>
      <c r="C49" s="23">
        <v>9800</v>
      </c>
      <c r="D49" s="23">
        <v>5226555</v>
      </c>
      <c r="E49" s="24">
        <v>43941</v>
      </c>
      <c r="F49" s="24">
        <v>44042</v>
      </c>
      <c r="G49" s="25">
        <v>3315373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5">
        <v>2983836</v>
      </c>
      <c r="P49" s="47">
        <v>0</v>
      </c>
      <c r="Q49" s="35">
        <v>0</v>
      </c>
      <c r="R49" s="35">
        <v>0</v>
      </c>
      <c r="S49" s="26">
        <v>0</v>
      </c>
      <c r="T49" s="46"/>
      <c r="U49" s="34">
        <v>0</v>
      </c>
      <c r="V49" s="2"/>
      <c r="W49" s="2"/>
      <c r="X49" s="26">
        <f t="shared" si="0"/>
        <v>0</v>
      </c>
      <c r="Y49" s="2"/>
      <c r="Z49" s="36">
        <v>0</v>
      </c>
      <c r="AA49" s="2"/>
      <c r="AB49" s="34">
        <v>0</v>
      </c>
      <c r="AC49" s="34">
        <v>0</v>
      </c>
      <c r="AD49" s="2"/>
      <c r="AE49" s="26">
        <v>0</v>
      </c>
      <c r="AF49" s="6">
        <v>0</v>
      </c>
      <c r="AG49" s="26">
        <v>0</v>
      </c>
      <c r="AH49" s="2"/>
      <c r="AI49" s="2" t="s">
        <v>47</v>
      </c>
    </row>
    <row r="50" spans="1:35" x14ac:dyDescent="0.25">
      <c r="A50" s="2">
        <v>42</v>
      </c>
      <c r="B50" s="2" t="s">
        <v>42</v>
      </c>
      <c r="C50" s="23">
        <v>9800</v>
      </c>
      <c r="D50" s="23">
        <v>5402291</v>
      </c>
      <c r="E50" s="24">
        <v>44428</v>
      </c>
      <c r="F50" s="24">
        <v>44428</v>
      </c>
      <c r="G50" s="25">
        <v>4974082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5">
        <v>4974082</v>
      </c>
      <c r="P50" s="47">
        <v>0</v>
      </c>
      <c r="Q50" s="35">
        <v>0</v>
      </c>
      <c r="R50" s="35">
        <v>0</v>
      </c>
      <c r="S50" s="26">
        <v>0</v>
      </c>
      <c r="T50" s="46"/>
      <c r="U50" s="34">
        <v>0</v>
      </c>
      <c r="V50" s="2"/>
      <c r="W50" s="2"/>
      <c r="X50" s="26">
        <f t="shared" si="0"/>
        <v>0</v>
      </c>
      <c r="Y50" s="2"/>
      <c r="Z50" s="36">
        <v>0</v>
      </c>
      <c r="AA50" s="2"/>
      <c r="AB50" s="34">
        <v>0</v>
      </c>
      <c r="AC50" s="34">
        <v>0</v>
      </c>
      <c r="AD50" s="2"/>
      <c r="AE50" s="26">
        <v>0</v>
      </c>
      <c r="AF50" s="6">
        <v>0</v>
      </c>
      <c r="AG50" s="26">
        <v>0</v>
      </c>
      <c r="AH50" s="2"/>
      <c r="AI50" s="2" t="s">
        <v>47</v>
      </c>
    </row>
    <row r="51" spans="1:35" x14ac:dyDescent="0.25">
      <c r="A51" s="2">
        <v>43</v>
      </c>
      <c r="B51" s="2" t="s">
        <v>42</v>
      </c>
      <c r="C51" s="23">
        <v>9800</v>
      </c>
      <c r="D51" s="23">
        <v>5224147</v>
      </c>
      <c r="E51" s="24">
        <v>43921</v>
      </c>
      <c r="F51" s="24">
        <v>44042</v>
      </c>
      <c r="G51" s="25">
        <v>4991295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5">
        <v>4991295</v>
      </c>
      <c r="P51" s="47">
        <v>0</v>
      </c>
      <c r="Q51" s="35">
        <v>0</v>
      </c>
      <c r="R51" s="35">
        <v>0</v>
      </c>
      <c r="S51" s="26">
        <v>0</v>
      </c>
      <c r="T51" s="46"/>
      <c r="U51" s="34">
        <v>0</v>
      </c>
      <c r="V51" s="2"/>
      <c r="W51" s="2"/>
      <c r="X51" s="26">
        <f t="shared" si="0"/>
        <v>0</v>
      </c>
      <c r="Y51" s="2"/>
      <c r="Z51" s="36">
        <v>0</v>
      </c>
      <c r="AA51" s="2"/>
      <c r="AB51" s="34">
        <v>0</v>
      </c>
      <c r="AC51" s="34">
        <v>0</v>
      </c>
      <c r="AD51" s="2"/>
      <c r="AE51" s="26">
        <v>0</v>
      </c>
      <c r="AF51" s="6">
        <v>0</v>
      </c>
      <c r="AG51" s="26">
        <v>0</v>
      </c>
      <c r="AH51" s="2"/>
      <c r="AI51" s="2" t="s">
        <v>47</v>
      </c>
    </row>
    <row r="52" spans="1:35" x14ac:dyDescent="0.25">
      <c r="A52" s="2">
        <v>44</v>
      </c>
      <c r="B52" s="2" t="s">
        <v>42</v>
      </c>
      <c r="C52" s="23">
        <v>9800</v>
      </c>
      <c r="D52" s="23">
        <v>5402253</v>
      </c>
      <c r="E52" s="24">
        <v>44428</v>
      </c>
      <c r="F52" s="24">
        <v>44428</v>
      </c>
      <c r="G52" s="25">
        <v>5485197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5">
        <v>5485197</v>
      </c>
      <c r="P52" s="47">
        <v>0</v>
      </c>
      <c r="Q52" s="35">
        <v>0</v>
      </c>
      <c r="R52" s="35">
        <v>0</v>
      </c>
      <c r="S52" s="26">
        <v>0</v>
      </c>
      <c r="T52" s="46"/>
      <c r="U52" s="34">
        <v>0</v>
      </c>
      <c r="V52" s="2"/>
      <c r="W52" s="2"/>
      <c r="X52" s="26">
        <f t="shared" si="0"/>
        <v>0</v>
      </c>
      <c r="Y52" s="2"/>
      <c r="Z52" s="36">
        <v>0</v>
      </c>
      <c r="AA52" s="2"/>
      <c r="AB52" s="34">
        <v>0</v>
      </c>
      <c r="AC52" s="34">
        <v>0</v>
      </c>
      <c r="AD52" s="2"/>
      <c r="AE52" s="26">
        <v>0</v>
      </c>
      <c r="AF52" s="6">
        <v>0</v>
      </c>
      <c r="AG52" s="26">
        <v>0</v>
      </c>
      <c r="AH52" s="2"/>
      <c r="AI52" s="2" t="s">
        <v>47</v>
      </c>
    </row>
    <row r="53" spans="1:35" x14ac:dyDescent="0.25">
      <c r="A53" s="2">
        <v>45</v>
      </c>
      <c r="B53" s="2" t="s">
        <v>42</v>
      </c>
      <c r="C53" s="23">
        <v>9800</v>
      </c>
      <c r="D53" s="23">
        <v>5365643</v>
      </c>
      <c r="E53" s="27">
        <v>44343</v>
      </c>
      <c r="F53" s="24">
        <v>44348</v>
      </c>
      <c r="G53" s="25">
        <v>6157723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8">
        <v>6157723</v>
      </c>
      <c r="P53" s="47">
        <v>0</v>
      </c>
      <c r="Q53" s="35">
        <v>0</v>
      </c>
      <c r="R53" s="35">
        <v>0</v>
      </c>
      <c r="S53" s="32">
        <v>6157723</v>
      </c>
      <c r="T53" s="46">
        <v>44375</v>
      </c>
      <c r="U53" s="34">
        <v>0</v>
      </c>
      <c r="V53" s="2"/>
      <c r="W53" s="2"/>
      <c r="X53" s="26">
        <f t="shared" si="0"/>
        <v>0</v>
      </c>
      <c r="Y53" s="2"/>
      <c r="Z53" s="36">
        <v>0</v>
      </c>
      <c r="AA53" s="2"/>
      <c r="AB53" s="34">
        <v>0</v>
      </c>
      <c r="AC53" s="34">
        <v>0</v>
      </c>
      <c r="AD53" s="2"/>
      <c r="AE53" s="32">
        <v>0</v>
      </c>
      <c r="AF53" s="6">
        <v>0</v>
      </c>
      <c r="AG53" s="32">
        <v>0</v>
      </c>
      <c r="AH53" s="2"/>
      <c r="AI53" s="2"/>
    </row>
    <row r="54" spans="1:35" x14ac:dyDescent="0.25">
      <c r="A54" s="2">
        <v>46</v>
      </c>
      <c r="B54" s="2" t="s">
        <v>42</v>
      </c>
      <c r="C54" s="23">
        <v>9800</v>
      </c>
      <c r="D54" s="23">
        <v>5427772</v>
      </c>
      <c r="E54" s="24">
        <v>44485</v>
      </c>
      <c r="F54" s="24">
        <v>44508</v>
      </c>
      <c r="G54" s="25">
        <v>6515631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5">
        <v>6515631</v>
      </c>
      <c r="P54" s="47">
        <v>0</v>
      </c>
      <c r="Q54" s="35">
        <v>0</v>
      </c>
      <c r="R54" s="35">
        <v>0</v>
      </c>
      <c r="S54" s="26">
        <v>0</v>
      </c>
      <c r="T54" s="46"/>
      <c r="U54" s="34">
        <v>0</v>
      </c>
      <c r="V54" s="2"/>
      <c r="W54" s="2"/>
      <c r="X54" s="26">
        <f t="shared" si="0"/>
        <v>0</v>
      </c>
      <c r="Y54" s="2"/>
      <c r="Z54" s="36">
        <v>0</v>
      </c>
      <c r="AA54" s="2"/>
      <c r="AB54" s="34">
        <v>0</v>
      </c>
      <c r="AC54" s="34">
        <v>0</v>
      </c>
      <c r="AD54" s="2"/>
      <c r="AE54" s="26">
        <v>0</v>
      </c>
      <c r="AF54" s="6">
        <v>0</v>
      </c>
      <c r="AG54" s="26">
        <v>0</v>
      </c>
      <c r="AH54" s="2"/>
      <c r="AI54" s="2" t="s">
        <v>47</v>
      </c>
    </row>
    <row r="55" spans="1:35" x14ac:dyDescent="0.25">
      <c r="A55" s="2">
        <v>47</v>
      </c>
      <c r="B55" s="2" t="s">
        <v>42</v>
      </c>
      <c r="C55" s="23">
        <v>9800</v>
      </c>
      <c r="D55" s="23">
        <v>5124410</v>
      </c>
      <c r="E55" s="24">
        <v>43718</v>
      </c>
      <c r="F55" s="24">
        <v>44454</v>
      </c>
      <c r="G55" s="25">
        <v>6670290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5">
        <v>6670290</v>
      </c>
      <c r="P55" s="47">
        <f>D55</f>
        <v>5124410</v>
      </c>
      <c r="Q55" s="35">
        <v>6670290</v>
      </c>
      <c r="R55" s="35">
        <v>0</v>
      </c>
      <c r="S55" s="26">
        <v>0</v>
      </c>
      <c r="T55" s="46"/>
      <c r="U55" s="36">
        <v>6670290</v>
      </c>
      <c r="V55" s="2"/>
      <c r="W55" s="2"/>
      <c r="X55" s="26">
        <f t="shared" si="0"/>
        <v>0</v>
      </c>
      <c r="Y55" s="2"/>
      <c r="Z55" s="36">
        <v>0</v>
      </c>
      <c r="AA55" s="2"/>
      <c r="AB55" s="34">
        <v>0</v>
      </c>
      <c r="AC55" s="34">
        <v>0</v>
      </c>
      <c r="AD55" s="2"/>
      <c r="AE55" s="26">
        <v>0</v>
      </c>
      <c r="AF55" s="6">
        <v>0</v>
      </c>
      <c r="AG55" s="26">
        <v>0</v>
      </c>
      <c r="AH55" s="2"/>
      <c r="AI55" s="2"/>
    </row>
    <row r="56" spans="1:35" x14ac:dyDescent="0.25">
      <c r="A56" s="2">
        <v>48</v>
      </c>
      <c r="B56" s="2" t="s">
        <v>42</v>
      </c>
      <c r="C56" s="23">
        <v>9800</v>
      </c>
      <c r="D56" s="23">
        <v>5365001</v>
      </c>
      <c r="E56" s="27">
        <v>44342</v>
      </c>
      <c r="F56" s="24">
        <v>44348</v>
      </c>
      <c r="G56" s="25">
        <v>8425104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8">
        <v>8425104</v>
      </c>
      <c r="P56" s="47">
        <v>0</v>
      </c>
      <c r="Q56" s="35">
        <v>0</v>
      </c>
      <c r="R56" s="35">
        <v>0</v>
      </c>
      <c r="S56" s="32">
        <v>8425104</v>
      </c>
      <c r="T56" s="46">
        <v>44371</v>
      </c>
      <c r="U56" s="34">
        <v>0</v>
      </c>
      <c r="V56" s="2"/>
      <c r="W56" s="2"/>
      <c r="X56" s="26">
        <f t="shared" si="0"/>
        <v>0</v>
      </c>
      <c r="Y56" s="2"/>
      <c r="Z56" s="36">
        <v>0</v>
      </c>
      <c r="AA56" s="2"/>
      <c r="AB56" s="34">
        <v>0</v>
      </c>
      <c r="AC56" s="34">
        <v>0</v>
      </c>
      <c r="AD56" s="2"/>
      <c r="AE56" s="32">
        <v>0</v>
      </c>
      <c r="AF56" s="6">
        <v>0</v>
      </c>
      <c r="AG56" s="32">
        <v>0</v>
      </c>
      <c r="AH56" s="2"/>
      <c r="AI56" s="2"/>
    </row>
    <row r="57" spans="1:35" x14ac:dyDescent="0.25">
      <c r="A57" s="2">
        <v>49</v>
      </c>
      <c r="B57" s="2" t="s">
        <v>42</v>
      </c>
      <c r="C57" s="23">
        <v>9800</v>
      </c>
      <c r="D57" s="23">
        <v>5427250</v>
      </c>
      <c r="E57" s="24">
        <v>44484</v>
      </c>
      <c r="F57" s="24">
        <v>44508</v>
      </c>
      <c r="G57" s="25">
        <v>8959257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5">
        <v>8959257</v>
      </c>
      <c r="P57" s="47">
        <v>0</v>
      </c>
      <c r="Q57" s="35">
        <v>0</v>
      </c>
      <c r="R57" s="35">
        <v>0</v>
      </c>
      <c r="S57" s="26">
        <v>0</v>
      </c>
      <c r="T57" s="46"/>
      <c r="U57" s="34">
        <v>0</v>
      </c>
      <c r="V57" s="2"/>
      <c r="W57" s="2"/>
      <c r="X57" s="26">
        <f t="shared" si="0"/>
        <v>0</v>
      </c>
      <c r="Y57" s="2"/>
      <c r="Z57" s="36">
        <v>0</v>
      </c>
      <c r="AA57" s="2"/>
      <c r="AB57" s="34">
        <v>0</v>
      </c>
      <c r="AC57" s="34">
        <v>0</v>
      </c>
      <c r="AD57" s="2"/>
      <c r="AE57" s="26">
        <v>0</v>
      </c>
      <c r="AF57" s="6">
        <v>0</v>
      </c>
      <c r="AG57" s="26">
        <v>0</v>
      </c>
      <c r="AH57" s="2"/>
      <c r="AI57" s="2" t="s">
        <v>47</v>
      </c>
    </row>
    <row r="58" spans="1:35" x14ac:dyDescent="0.25">
      <c r="A58" s="2">
        <v>50</v>
      </c>
      <c r="B58" s="2" t="s">
        <v>42</v>
      </c>
      <c r="C58" s="23">
        <v>9800</v>
      </c>
      <c r="D58" s="23">
        <v>5338138</v>
      </c>
      <c r="E58" s="27">
        <v>44272</v>
      </c>
      <c r="F58" s="24">
        <v>44453</v>
      </c>
      <c r="G58" s="25">
        <v>9146631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8">
        <v>9146631</v>
      </c>
      <c r="P58" s="47">
        <f>D58</f>
        <v>5338138</v>
      </c>
      <c r="Q58" s="35">
        <v>9146631</v>
      </c>
      <c r="R58" s="35">
        <v>0</v>
      </c>
      <c r="S58" s="32">
        <v>0</v>
      </c>
      <c r="T58" s="46"/>
      <c r="U58" s="36">
        <v>9146631</v>
      </c>
      <c r="V58" s="2"/>
      <c r="W58" s="2"/>
      <c r="X58" s="26">
        <f t="shared" si="0"/>
        <v>0</v>
      </c>
      <c r="Y58" s="2"/>
      <c r="Z58" s="36">
        <v>0</v>
      </c>
      <c r="AA58" s="2"/>
      <c r="AB58" s="34">
        <v>0</v>
      </c>
      <c r="AC58" s="34">
        <v>0</v>
      </c>
      <c r="AD58" s="2"/>
      <c r="AE58" s="32">
        <v>0</v>
      </c>
      <c r="AF58" s="6">
        <v>0</v>
      </c>
      <c r="AG58" s="32">
        <v>0</v>
      </c>
      <c r="AH58" s="2"/>
      <c r="AI58" s="2"/>
    </row>
    <row r="59" spans="1:35" x14ac:dyDescent="0.25">
      <c r="A59" s="2">
        <v>51</v>
      </c>
      <c r="B59" s="2" t="s">
        <v>42</v>
      </c>
      <c r="C59" s="23">
        <v>9800</v>
      </c>
      <c r="D59" s="23">
        <v>5379197</v>
      </c>
      <c r="E59" s="27">
        <v>44376</v>
      </c>
      <c r="F59" s="24">
        <v>44377</v>
      </c>
      <c r="G59" s="25">
        <v>9664267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8">
        <v>9664267</v>
      </c>
      <c r="P59" s="47">
        <v>0</v>
      </c>
      <c r="Q59" s="35">
        <v>0</v>
      </c>
      <c r="R59" s="35">
        <v>0</v>
      </c>
      <c r="S59" s="32">
        <v>9664267</v>
      </c>
      <c r="T59" s="46">
        <v>44405</v>
      </c>
      <c r="U59" s="34">
        <v>0</v>
      </c>
      <c r="V59" s="2"/>
      <c r="W59" s="2"/>
      <c r="X59" s="26">
        <f t="shared" si="0"/>
        <v>0</v>
      </c>
      <c r="Y59" s="2"/>
      <c r="Z59" s="36">
        <v>0</v>
      </c>
      <c r="AA59" s="2"/>
      <c r="AB59" s="34">
        <v>0</v>
      </c>
      <c r="AC59" s="34">
        <v>0</v>
      </c>
      <c r="AD59" s="2"/>
      <c r="AE59" s="32">
        <v>0</v>
      </c>
      <c r="AF59" s="6">
        <v>0</v>
      </c>
      <c r="AG59" s="32">
        <v>0</v>
      </c>
      <c r="AH59" s="2"/>
      <c r="AI59" s="2"/>
    </row>
    <row r="60" spans="1:35" x14ac:dyDescent="0.25">
      <c r="A60" s="2">
        <v>52</v>
      </c>
      <c r="B60" s="2" t="s">
        <v>42</v>
      </c>
      <c r="C60" s="23">
        <v>9800</v>
      </c>
      <c r="D60" s="23">
        <v>5173737</v>
      </c>
      <c r="E60" s="27">
        <v>43813</v>
      </c>
      <c r="F60" s="24">
        <v>44452</v>
      </c>
      <c r="G60" s="25">
        <v>9919682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8">
        <v>9919682</v>
      </c>
      <c r="P60" s="47">
        <f>D60</f>
        <v>5173737</v>
      </c>
      <c r="Q60" s="35">
        <v>9919682</v>
      </c>
      <c r="R60" s="35">
        <v>0</v>
      </c>
      <c r="S60" s="32">
        <v>0</v>
      </c>
      <c r="T60" s="46"/>
      <c r="U60" s="36">
        <v>9919682</v>
      </c>
      <c r="V60" s="2"/>
      <c r="W60" s="2"/>
      <c r="X60" s="26">
        <f t="shared" si="0"/>
        <v>0</v>
      </c>
      <c r="Y60" s="2"/>
      <c r="Z60" s="36">
        <v>0</v>
      </c>
      <c r="AA60" s="2"/>
      <c r="AB60" s="34">
        <v>0</v>
      </c>
      <c r="AC60" s="34">
        <v>0</v>
      </c>
      <c r="AD60" s="2"/>
      <c r="AE60" s="32">
        <v>0</v>
      </c>
      <c r="AF60" s="6">
        <v>0</v>
      </c>
      <c r="AG60" s="32">
        <v>0</v>
      </c>
      <c r="AH60" s="2"/>
      <c r="AI60" s="2"/>
    </row>
    <row r="61" spans="1:35" x14ac:dyDescent="0.25">
      <c r="A61" s="2">
        <v>53</v>
      </c>
      <c r="B61" s="2" t="s">
        <v>42</v>
      </c>
      <c r="C61" s="23">
        <v>9800</v>
      </c>
      <c r="D61" s="23">
        <v>5361196</v>
      </c>
      <c r="E61" s="27">
        <v>44334</v>
      </c>
      <c r="F61" s="24">
        <v>44342</v>
      </c>
      <c r="G61" s="25">
        <v>13705836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8">
        <v>13705836</v>
      </c>
      <c r="P61" s="47">
        <v>0</v>
      </c>
      <c r="Q61" s="35">
        <v>0</v>
      </c>
      <c r="R61" s="35">
        <v>0</v>
      </c>
      <c r="S61" s="32">
        <v>13705836</v>
      </c>
      <c r="T61" s="46">
        <v>44372</v>
      </c>
      <c r="U61" s="34">
        <v>0</v>
      </c>
      <c r="V61" s="2"/>
      <c r="W61" s="2"/>
      <c r="X61" s="26">
        <f t="shared" si="0"/>
        <v>0</v>
      </c>
      <c r="Y61" s="2"/>
      <c r="Z61" s="36">
        <v>0</v>
      </c>
      <c r="AA61" s="2"/>
      <c r="AB61" s="34">
        <v>0</v>
      </c>
      <c r="AC61" s="34">
        <v>0</v>
      </c>
      <c r="AD61" s="2"/>
      <c r="AE61" s="32">
        <v>0</v>
      </c>
      <c r="AF61" s="6">
        <v>0</v>
      </c>
      <c r="AG61" s="32">
        <v>0</v>
      </c>
      <c r="AH61" s="2"/>
      <c r="AI61" s="2"/>
    </row>
    <row r="62" spans="1:35" x14ac:dyDescent="0.25">
      <c r="A62" s="2">
        <v>54</v>
      </c>
      <c r="B62" s="2" t="s">
        <v>42</v>
      </c>
      <c r="C62" s="23">
        <v>9800</v>
      </c>
      <c r="D62" s="23">
        <v>5398500</v>
      </c>
      <c r="E62" s="27">
        <v>44419</v>
      </c>
      <c r="F62" s="24">
        <v>44420</v>
      </c>
      <c r="G62" s="25">
        <v>14548384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8">
        <v>14548384</v>
      </c>
      <c r="P62" s="47">
        <v>0</v>
      </c>
      <c r="Q62" s="35">
        <v>0</v>
      </c>
      <c r="R62" s="35">
        <v>0</v>
      </c>
      <c r="S62" s="32">
        <v>14548384</v>
      </c>
      <c r="T62" s="46">
        <v>44460</v>
      </c>
      <c r="U62" s="34">
        <v>0</v>
      </c>
      <c r="V62" s="2"/>
      <c r="W62" s="2"/>
      <c r="X62" s="26">
        <f t="shared" si="0"/>
        <v>0</v>
      </c>
      <c r="Y62" s="2"/>
      <c r="Z62" s="36">
        <v>0</v>
      </c>
      <c r="AA62" s="2"/>
      <c r="AB62" s="34">
        <v>0</v>
      </c>
      <c r="AC62" s="34">
        <v>0</v>
      </c>
      <c r="AD62" s="2"/>
      <c r="AE62" s="32">
        <v>0</v>
      </c>
      <c r="AF62" s="6">
        <v>0</v>
      </c>
      <c r="AG62" s="32">
        <v>0</v>
      </c>
      <c r="AH62" s="2"/>
      <c r="AI62" s="2"/>
    </row>
    <row r="63" spans="1:35" x14ac:dyDescent="0.25">
      <c r="A63" s="2">
        <v>55</v>
      </c>
      <c r="B63" s="2" t="s">
        <v>42</v>
      </c>
      <c r="C63" s="29">
        <v>9800</v>
      </c>
      <c r="D63" s="29">
        <v>5365003</v>
      </c>
      <c r="E63" s="30">
        <v>44342</v>
      </c>
      <c r="F63" s="24">
        <v>44348</v>
      </c>
      <c r="G63" s="25">
        <v>17469343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31">
        <v>17469343</v>
      </c>
      <c r="P63" s="47">
        <v>0</v>
      </c>
      <c r="Q63" s="35">
        <v>0</v>
      </c>
      <c r="R63" s="35">
        <v>0</v>
      </c>
      <c r="S63" s="33">
        <v>17469343</v>
      </c>
      <c r="T63" s="46">
        <v>44372</v>
      </c>
      <c r="U63" s="34">
        <v>0</v>
      </c>
      <c r="V63" s="2"/>
      <c r="W63" s="2"/>
      <c r="X63" s="26">
        <f t="shared" si="0"/>
        <v>0</v>
      </c>
      <c r="Y63" s="2"/>
      <c r="Z63" s="36">
        <v>0</v>
      </c>
      <c r="AA63" s="2"/>
      <c r="AB63" s="34">
        <v>0</v>
      </c>
      <c r="AC63" s="34">
        <v>0</v>
      </c>
      <c r="AD63" s="2"/>
      <c r="AE63" s="33">
        <v>0</v>
      </c>
      <c r="AF63" s="6">
        <v>0</v>
      </c>
      <c r="AG63" s="33">
        <v>0</v>
      </c>
      <c r="AH63" s="2"/>
      <c r="AI63" s="2"/>
    </row>
    <row r="64" spans="1:35" x14ac:dyDescent="0.25">
      <c r="A64" s="2">
        <v>56</v>
      </c>
      <c r="B64" s="2" t="s">
        <v>42</v>
      </c>
      <c r="C64" s="29">
        <v>9800</v>
      </c>
      <c r="D64" s="29">
        <v>5250304</v>
      </c>
      <c r="E64" s="30">
        <v>44029</v>
      </c>
      <c r="F64" s="24">
        <v>44091</v>
      </c>
      <c r="G64" s="25">
        <v>24584502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31">
        <v>21386769</v>
      </c>
      <c r="P64" s="47">
        <v>5250304</v>
      </c>
      <c r="Q64" s="36">
        <v>21386769</v>
      </c>
      <c r="R64" s="36">
        <v>0</v>
      </c>
      <c r="S64" s="33">
        <v>0</v>
      </c>
      <c r="T64" s="46"/>
      <c r="U64" s="34">
        <v>0</v>
      </c>
      <c r="V64" s="2" t="s">
        <v>43</v>
      </c>
      <c r="W64" s="46">
        <v>44120</v>
      </c>
      <c r="X64" s="26">
        <f t="shared" si="0"/>
        <v>21386769</v>
      </c>
      <c r="Y64" s="2"/>
      <c r="Z64" s="36">
        <v>0</v>
      </c>
      <c r="AA64" s="2"/>
      <c r="AB64" s="34">
        <v>0</v>
      </c>
      <c r="AC64" s="34">
        <v>0</v>
      </c>
      <c r="AD64" s="2"/>
      <c r="AE64" s="33">
        <v>21386769</v>
      </c>
      <c r="AF64" s="6">
        <v>0</v>
      </c>
      <c r="AG64" s="33">
        <v>0</v>
      </c>
      <c r="AH64" s="2"/>
      <c r="AI64" s="2"/>
    </row>
    <row r="65" spans="1:35" x14ac:dyDescent="0.25">
      <c r="A65" s="2">
        <v>57</v>
      </c>
      <c r="B65" s="2" t="s">
        <v>42</v>
      </c>
      <c r="C65" s="29">
        <v>9800</v>
      </c>
      <c r="D65" s="29">
        <v>5424304</v>
      </c>
      <c r="E65" s="30">
        <v>44480</v>
      </c>
      <c r="F65" s="24">
        <v>44491</v>
      </c>
      <c r="G65" s="25">
        <v>21553080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31">
        <v>21553080</v>
      </c>
      <c r="P65" s="47">
        <v>0</v>
      </c>
      <c r="Q65" s="35">
        <v>0</v>
      </c>
      <c r="R65" s="35">
        <v>0</v>
      </c>
      <c r="S65" s="33">
        <v>0</v>
      </c>
      <c r="T65" s="46"/>
      <c r="U65" s="34">
        <v>0</v>
      </c>
      <c r="V65" s="2"/>
      <c r="W65" s="2"/>
      <c r="X65" s="26">
        <f t="shared" si="0"/>
        <v>0</v>
      </c>
      <c r="Y65" s="2"/>
      <c r="Z65" s="36">
        <v>0</v>
      </c>
      <c r="AA65" s="2"/>
      <c r="AB65" s="34">
        <v>0</v>
      </c>
      <c r="AC65" s="34">
        <v>0</v>
      </c>
      <c r="AD65" s="2"/>
      <c r="AE65" s="33">
        <v>0</v>
      </c>
      <c r="AF65" s="6">
        <v>0</v>
      </c>
      <c r="AG65" s="33">
        <v>0</v>
      </c>
      <c r="AH65" s="2"/>
      <c r="AI65" s="2" t="s">
        <v>47</v>
      </c>
    </row>
    <row r="66" spans="1:35" x14ac:dyDescent="0.25">
      <c r="A66" s="2">
        <v>58</v>
      </c>
      <c r="B66" s="2" t="s">
        <v>42</v>
      </c>
      <c r="C66" s="29">
        <v>9800</v>
      </c>
      <c r="D66" s="29">
        <v>5288095</v>
      </c>
      <c r="E66" s="30">
        <v>44147</v>
      </c>
      <c r="F66" s="24">
        <v>44475</v>
      </c>
      <c r="G66" s="25">
        <v>21698526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31">
        <v>21698526</v>
      </c>
      <c r="P66" s="47">
        <v>0</v>
      </c>
      <c r="Q66" s="35">
        <v>0</v>
      </c>
      <c r="R66" s="35">
        <v>0</v>
      </c>
      <c r="S66" s="33">
        <v>0</v>
      </c>
      <c r="T66" s="46"/>
      <c r="U66" s="34">
        <v>0</v>
      </c>
      <c r="V66" s="2"/>
      <c r="W66" s="2"/>
      <c r="X66" s="26">
        <f t="shared" si="0"/>
        <v>0</v>
      </c>
      <c r="Y66" s="2"/>
      <c r="Z66" s="36">
        <v>0</v>
      </c>
      <c r="AA66" s="2"/>
      <c r="AB66" s="34">
        <v>0</v>
      </c>
      <c r="AC66" s="34">
        <v>0</v>
      </c>
      <c r="AD66" s="2"/>
      <c r="AE66" s="33">
        <v>0</v>
      </c>
      <c r="AF66" s="6">
        <v>0</v>
      </c>
      <c r="AG66" s="33">
        <v>0</v>
      </c>
      <c r="AH66" s="2"/>
      <c r="AI66" s="2" t="s">
        <v>47</v>
      </c>
    </row>
    <row r="67" spans="1:35" x14ac:dyDescent="0.25">
      <c r="A67" s="2">
        <v>59</v>
      </c>
      <c r="B67" s="2" t="s">
        <v>42</v>
      </c>
      <c r="C67" s="29">
        <v>9800</v>
      </c>
      <c r="D67" s="29">
        <v>5338139</v>
      </c>
      <c r="E67" s="30">
        <v>44272</v>
      </c>
      <c r="F67" s="24">
        <v>44452</v>
      </c>
      <c r="G67" s="25">
        <v>22249742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31">
        <v>22249742</v>
      </c>
      <c r="P67" s="47">
        <f>D67</f>
        <v>5338139</v>
      </c>
      <c r="Q67" s="35">
        <v>22249742</v>
      </c>
      <c r="R67" s="35">
        <v>0</v>
      </c>
      <c r="S67" s="33">
        <v>0</v>
      </c>
      <c r="T67" s="46"/>
      <c r="U67" s="36">
        <v>22249742</v>
      </c>
      <c r="V67" s="2"/>
      <c r="W67" s="2"/>
      <c r="X67" s="26">
        <f t="shared" si="0"/>
        <v>0</v>
      </c>
      <c r="Y67" s="2"/>
      <c r="Z67" s="36">
        <v>0</v>
      </c>
      <c r="AA67" s="2"/>
      <c r="AB67" s="34">
        <v>0</v>
      </c>
      <c r="AC67" s="34">
        <v>0</v>
      </c>
      <c r="AD67" s="2"/>
      <c r="AE67" s="33">
        <v>0</v>
      </c>
      <c r="AF67" s="6">
        <v>0</v>
      </c>
      <c r="AG67" s="33">
        <v>0</v>
      </c>
      <c r="AH67" s="2"/>
      <c r="AI67" s="2"/>
    </row>
    <row r="68" spans="1:35" x14ac:dyDescent="0.25">
      <c r="A68" s="2">
        <v>60</v>
      </c>
      <c r="B68" s="2" t="s">
        <v>42</v>
      </c>
      <c r="C68" s="29">
        <v>9800</v>
      </c>
      <c r="D68" s="29">
        <v>5353627</v>
      </c>
      <c r="E68" s="30">
        <v>44312</v>
      </c>
      <c r="F68" s="24">
        <v>44319</v>
      </c>
      <c r="G68" s="25">
        <v>27333655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31">
        <v>27333655</v>
      </c>
      <c r="P68" s="47">
        <v>0</v>
      </c>
      <c r="Q68" s="35">
        <v>0</v>
      </c>
      <c r="R68" s="35">
        <v>0</v>
      </c>
      <c r="S68" s="33">
        <v>27333655</v>
      </c>
      <c r="T68" s="46">
        <v>44340</v>
      </c>
      <c r="U68" s="34">
        <v>0</v>
      </c>
      <c r="V68" s="2"/>
      <c r="W68" s="2"/>
      <c r="X68" s="26">
        <f t="shared" si="0"/>
        <v>0</v>
      </c>
      <c r="Y68" s="2"/>
      <c r="Z68" s="36">
        <v>0</v>
      </c>
      <c r="AA68" s="2"/>
      <c r="AB68" s="34">
        <v>0</v>
      </c>
      <c r="AC68" s="34">
        <v>0</v>
      </c>
      <c r="AD68" s="2"/>
      <c r="AE68" s="33">
        <v>0</v>
      </c>
      <c r="AF68" s="6">
        <v>0</v>
      </c>
      <c r="AG68" s="33">
        <v>0</v>
      </c>
      <c r="AH68" s="2"/>
      <c r="AI68" s="2"/>
    </row>
    <row r="69" spans="1:35" x14ac:dyDescent="0.25">
      <c r="A69" s="2">
        <v>61</v>
      </c>
      <c r="B69" s="2" t="s">
        <v>42</v>
      </c>
      <c r="C69" s="29">
        <v>9800</v>
      </c>
      <c r="D69" s="29">
        <v>5348856</v>
      </c>
      <c r="E69" s="30">
        <v>44299</v>
      </c>
      <c r="F69" s="24">
        <v>44452</v>
      </c>
      <c r="G69" s="25">
        <v>37102525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31">
        <v>37096401</v>
      </c>
      <c r="P69" s="47">
        <f>D69</f>
        <v>5348856</v>
      </c>
      <c r="Q69" s="35">
        <v>37096401</v>
      </c>
      <c r="R69" s="35">
        <v>0</v>
      </c>
      <c r="S69" s="33">
        <v>0</v>
      </c>
      <c r="T69" s="46"/>
      <c r="U69" s="36">
        <v>37096401</v>
      </c>
      <c r="V69" s="2"/>
      <c r="W69" s="2"/>
      <c r="X69" s="26">
        <f t="shared" si="0"/>
        <v>0</v>
      </c>
      <c r="Y69" s="2"/>
      <c r="Z69" s="36">
        <v>0</v>
      </c>
      <c r="AA69" s="2"/>
      <c r="AB69" s="34">
        <v>0</v>
      </c>
      <c r="AC69" s="34">
        <v>0</v>
      </c>
      <c r="AD69" s="2"/>
      <c r="AE69" s="33">
        <v>0</v>
      </c>
      <c r="AF69" s="6">
        <v>0</v>
      </c>
      <c r="AG69" s="33">
        <v>0</v>
      </c>
      <c r="AH69" s="2"/>
      <c r="AI69" s="2"/>
    </row>
    <row r="70" spans="1:35" x14ac:dyDescent="0.25">
      <c r="A70" s="2">
        <v>62</v>
      </c>
      <c r="B70" s="2" t="s">
        <v>42</v>
      </c>
      <c r="C70" s="29">
        <v>9800</v>
      </c>
      <c r="D70" s="29">
        <v>5338145</v>
      </c>
      <c r="E70" s="30">
        <v>44272</v>
      </c>
      <c r="F70" s="24">
        <v>44452</v>
      </c>
      <c r="G70" s="25">
        <v>52712988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31">
        <v>52712988</v>
      </c>
      <c r="P70" s="47">
        <v>0</v>
      </c>
      <c r="Q70" s="35">
        <v>0</v>
      </c>
      <c r="R70" s="35">
        <v>0</v>
      </c>
      <c r="S70" s="33">
        <v>52712988</v>
      </c>
      <c r="T70" s="46">
        <v>44297</v>
      </c>
      <c r="U70" s="34">
        <v>0</v>
      </c>
      <c r="V70" s="2"/>
      <c r="W70" s="2"/>
      <c r="X70" s="26">
        <f t="shared" si="0"/>
        <v>0</v>
      </c>
      <c r="Y70" s="2"/>
      <c r="Z70" s="36">
        <v>0</v>
      </c>
      <c r="AA70" s="2"/>
      <c r="AB70" s="34">
        <v>0</v>
      </c>
      <c r="AC70" s="34">
        <v>0</v>
      </c>
      <c r="AD70" s="2"/>
      <c r="AE70" s="33">
        <v>0</v>
      </c>
      <c r="AF70" s="6">
        <v>0</v>
      </c>
      <c r="AG70" s="33">
        <v>0</v>
      </c>
      <c r="AH70" s="2"/>
      <c r="AI70" s="2"/>
    </row>
    <row r="71" spans="1:35" x14ac:dyDescent="0.25">
      <c r="A71" s="2">
        <v>63</v>
      </c>
      <c r="B71" s="2" t="s">
        <v>42</v>
      </c>
      <c r="C71" s="29">
        <v>9800</v>
      </c>
      <c r="D71" s="29">
        <v>5379431</v>
      </c>
      <c r="E71" s="30">
        <v>44376</v>
      </c>
      <c r="F71" s="24">
        <v>44377</v>
      </c>
      <c r="G71" s="25">
        <v>70123731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31">
        <v>70123731</v>
      </c>
      <c r="P71" s="47">
        <v>0</v>
      </c>
      <c r="Q71" s="35">
        <v>0</v>
      </c>
      <c r="R71" s="35">
        <v>0</v>
      </c>
      <c r="S71" s="33">
        <v>70123731</v>
      </c>
      <c r="T71" s="46">
        <v>44405</v>
      </c>
      <c r="U71" s="34">
        <v>0</v>
      </c>
      <c r="V71" s="2"/>
      <c r="W71" s="2"/>
      <c r="X71" s="26">
        <f t="shared" si="0"/>
        <v>0</v>
      </c>
      <c r="Y71" s="2"/>
      <c r="Z71" s="36">
        <v>0</v>
      </c>
      <c r="AA71" s="2"/>
      <c r="AB71" s="34">
        <v>0</v>
      </c>
      <c r="AC71" s="34">
        <v>0</v>
      </c>
      <c r="AD71" s="2"/>
      <c r="AE71" s="33">
        <v>0</v>
      </c>
      <c r="AF71" s="6">
        <v>0</v>
      </c>
      <c r="AG71" s="33">
        <v>0</v>
      </c>
      <c r="AH71" s="2"/>
      <c r="AI71" s="2"/>
    </row>
    <row r="72" spans="1:35" x14ac:dyDescent="0.25">
      <c r="A72" s="2">
        <v>64</v>
      </c>
      <c r="B72" s="2" t="s">
        <v>42</v>
      </c>
      <c r="C72" s="29">
        <v>9800</v>
      </c>
      <c r="D72" s="29">
        <v>5424298</v>
      </c>
      <c r="E72" s="30">
        <v>44480</v>
      </c>
      <c r="F72" s="24">
        <v>44481</v>
      </c>
      <c r="G72" s="25">
        <v>73627350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31">
        <v>73627350</v>
      </c>
      <c r="P72" s="47">
        <v>0</v>
      </c>
      <c r="Q72" s="35">
        <v>0</v>
      </c>
      <c r="R72" s="35">
        <v>0</v>
      </c>
      <c r="S72" s="33">
        <v>0</v>
      </c>
      <c r="T72" s="46"/>
      <c r="U72" s="34">
        <v>0</v>
      </c>
      <c r="V72" s="2"/>
      <c r="W72" s="2"/>
      <c r="X72" s="26">
        <f t="shared" si="0"/>
        <v>0</v>
      </c>
      <c r="Y72" s="2"/>
      <c r="Z72" s="36">
        <v>0</v>
      </c>
      <c r="AA72" s="2"/>
      <c r="AB72" s="34">
        <v>0</v>
      </c>
      <c r="AC72" s="34">
        <v>0</v>
      </c>
      <c r="AD72" s="2"/>
      <c r="AE72" s="33">
        <v>0</v>
      </c>
      <c r="AF72" s="6">
        <v>0</v>
      </c>
      <c r="AG72" s="33">
        <v>0</v>
      </c>
      <c r="AH72" s="2"/>
      <c r="AI72" s="2" t="s">
        <v>47</v>
      </c>
    </row>
    <row r="73" spans="1:35" x14ac:dyDescent="0.25">
      <c r="A73" s="2">
        <v>65</v>
      </c>
      <c r="B73" s="2" t="s">
        <v>42</v>
      </c>
      <c r="C73" s="29">
        <v>9800</v>
      </c>
      <c r="D73" s="29">
        <v>5379299</v>
      </c>
      <c r="E73" s="30">
        <v>44376</v>
      </c>
      <c r="F73" s="24">
        <v>44377</v>
      </c>
      <c r="G73" s="25">
        <v>78798185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31">
        <v>78798185</v>
      </c>
      <c r="P73" s="47">
        <v>0</v>
      </c>
      <c r="Q73" s="35">
        <v>0</v>
      </c>
      <c r="R73" s="35">
        <v>0</v>
      </c>
      <c r="S73" s="33">
        <v>78798185</v>
      </c>
      <c r="T73" s="46">
        <v>44408</v>
      </c>
      <c r="U73" s="34">
        <v>0</v>
      </c>
      <c r="V73" s="2"/>
      <c r="W73" s="2"/>
      <c r="X73" s="26">
        <f t="shared" si="0"/>
        <v>0</v>
      </c>
      <c r="Y73" s="2"/>
      <c r="Z73" s="36">
        <v>0</v>
      </c>
      <c r="AA73" s="2"/>
      <c r="AB73" s="34">
        <v>0</v>
      </c>
      <c r="AC73" s="34">
        <v>0</v>
      </c>
      <c r="AD73" s="2"/>
      <c r="AE73" s="33">
        <v>0</v>
      </c>
      <c r="AF73" s="6">
        <v>0</v>
      </c>
      <c r="AG73" s="33">
        <v>0</v>
      </c>
      <c r="AH73" s="2"/>
      <c r="AI73" s="2"/>
    </row>
    <row r="74" spans="1:35" x14ac:dyDescent="0.25">
      <c r="A74" s="2">
        <v>66</v>
      </c>
      <c r="B74" s="2" t="s">
        <v>42</v>
      </c>
      <c r="C74" s="29">
        <v>9800</v>
      </c>
      <c r="D74" s="29">
        <v>5370350</v>
      </c>
      <c r="E74" s="30">
        <v>44356</v>
      </c>
      <c r="F74" s="24">
        <v>44449</v>
      </c>
      <c r="G74" s="25">
        <v>168895906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31">
        <v>168895906</v>
      </c>
      <c r="P74" s="47">
        <v>5370350</v>
      </c>
      <c r="Q74" s="36">
        <v>168895906</v>
      </c>
      <c r="R74" s="36">
        <v>0</v>
      </c>
      <c r="S74" s="33">
        <v>0</v>
      </c>
      <c r="T74" s="46"/>
      <c r="U74" s="34">
        <v>0</v>
      </c>
      <c r="V74" s="2" t="s">
        <v>44</v>
      </c>
      <c r="W74" s="46">
        <v>44469</v>
      </c>
      <c r="X74" s="26">
        <f t="shared" ref="X74" si="4">+AF74+AE74+AC74+AB74+Z74</f>
        <v>7872931</v>
      </c>
      <c r="Y74" s="2"/>
      <c r="Z74" s="36">
        <v>0</v>
      </c>
      <c r="AA74" s="2"/>
      <c r="AB74" s="34">
        <v>0</v>
      </c>
      <c r="AC74" s="34">
        <v>0</v>
      </c>
      <c r="AD74" s="2"/>
      <c r="AE74" s="33">
        <v>7872931</v>
      </c>
      <c r="AF74" s="6">
        <v>0</v>
      </c>
      <c r="AG74" s="33">
        <v>161022975</v>
      </c>
      <c r="AH74" s="2"/>
      <c r="AI74" s="2"/>
    </row>
  </sheetData>
  <mergeCells count="4">
    <mergeCell ref="P7:AG7"/>
    <mergeCell ref="A7:O7"/>
    <mergeCell ref="B3:C3"/>
    <mergeCell ref="B2:C2"/>
  </mergeCells>
  <conditionalFormatting sqref="D9:D74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http://docs.supersalud.gov.co/PortalWeb/Juridica/_layouts/15/DocIdRedir.aspx?ID=XQAF2AT3N76N-18-158</Url>
      <Description>XQAF2AT3N76N-18-158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customXml/itemProps3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subject/>
  <dc:creator>DMC</dc:creator>
  <cp:keywords/>
  <dc:description/>
  <cp:lastModifiedBy>Jorge Mario Soto</cp:lastModifiedBy>
  <cp:revision/>
  <dcterms:created xsi:type="dcterms:W3CDTF">2020-05-12T22:12:59Z</dcterms:created>
  <dcterms:modified xsi:type="dcterms:W3CDTF">2022-01-13T16:20:34Z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