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lherrera\Desktop\REQUERIMIENTO HOY\REINA CATALINA\"/>
    </mc:Choice>
  </mc:AlternateContent>
  <xr:revisionPtr revIDLastSave="0" documentId="13_ncr:1_{5CF7BF3D-CFAC-46C3-B16C-531B2B589DF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ROPUESTA FORMATO" sheetId="3" r:id="rId1"/>
  </sheets>
  <definedNames>
    <definedName name="_xlnm._FilterDatabase" localSheetId="0" hidden="1">'PROPUESTA FORMATO'!$A$8:$AI$87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88" i="3" l="1"/>
  <c r="O86" i="3"/>
  <c r="O85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7" i="3"/>
  <c r="O88" i="3" s="1"/>
  <c r="AI88" i="3"/>
  <c r="AH88" i="3"/>
  <c r="AF88" i="3"/>
  <c r="AE88" i="3"/>
  <c r="AD88" i="3"/>
  <c r="AC88" i="3"/>
  <c r="AB88" i="3"/>
  <c r="AA88" i="3"/>
  <c r="Z88" i="3"/>
  <c r="Y88" i="3"/>
  <c r="X88" i="3"/>
  <c r="W88" i="3"/>
  <c r="V88" i="3"/>
  <c r="U88" i="3"/>
  <c r="S88" i="3"/>
  <c r="R88" i="3"/>
  <c r="Q88" i="3"/>
  <c r="N88" i="3"/>
  <c r="M88" i="3"/>
  <c r="L88" i="3"/>
  <c r="K88" i="3"/>
  <c r="J88" i="3"/>
  <c r="I88" i="3"/>
  <c r="H88" i="3"/>
  <c r="G88" i="3"/>
  <c r="AG87" i="3" l="1"/>
  <c r="AG86" i="3"/>
  <c r="AG85" i="3"/>
  <c r="AG84" i="3"/>
  <c r="AG83" i="3"/>
  <c r="AG82" i="3"/>
  <c r="AG81" i="3"/>
  <c r="AG80" i="3"/>
  <c r="AG79" i="3"/>
  <c r="AG78" i="3"/>
  <c r="AG77" i="3"/>
  <c r="AG76" i="3"/>
  <c r="AG75" i="3"/>
  <c r="AG74" i="3"/>
  <c r="AG73" i="3"/>
  <c r="AG72" i="3"/>
  <c r="AG71" i="3"/>
  <c r="AG70" i="3"/>
  <c r="AG69" i="3"/>
  <c r="AG68" i="3"/>
  <c r="AG67" i="3"/>
  <c r="AG66" i="3"/>
  <c r="AG65" i="3"/>
  <c r="AG64" i="3"/>
  <c r="AG63" i="3"/>
  <c r="AG62" i="3"/>
  <c r="AG61" i="3"/>
  <c r="AG60" i="3"/>
  <c r="AG59" i="3"/>
  <c r="AG58" i="3"/>
  <c r="AG57" i="3"/>
  <c r="AG56" i="3"/>
  <c r="AG55" i="3"/>
  <c r="AG54" i="3"/>
  <c r="AG53" i="3"/>
  <c r="AG52" i="3"/>
  <c r="AG51" i="3"/>
  <c r="AG50" i="3"/>
  <c r="AG49" i="3"/>
  <c r="AG48" i="3"/>
  <c r="AG47" i="3"/>
  <c r="AG46" i="3"/>
  <c r="AG45" i="3"/>
  <c r="AG44" i="3"/>
  <c r="AG43" i="3"/>
  <c r="AG42" i="3"/>
  <c r="AG41" i="3"/>
  <c r="AG40" i="3"/>
  <c r="AG39" i="3"/>
  <c r="AG38" i="3"/>
  <c r="AG37" i="3"/>
  <c r="AG36" i="3"/>
  <c r="AG35" i="3"/>
  <c r="AG34" i="3"/>
  <c r="AG33" i="3"/>
  <c r="AG32" i="3"/>
  <c r="AG31" i="3"/>
  <c r="AG30" i="3"/>
  <c r="AG29" i="3"/>
  <c r="AG28" i="3"/>
  <c r="AG27" i="3"/>
  <c r="AG26" i="3"/>
  <c r="AG25" i="3"/>
  <c r="AG24" i="3"/>
  <c r="AG23" i="3"/>
  <c r="AG22" i="3"/>
  <c r="AG21" i="3"/>
  <c r="AG20" i="3"/>
  <c r="AG19" i="3"/>
  <c r="AG18" i="3"/>
  <c r="AG17" i="3"/>
  <c r="AG16" i="3"/>
  <c r="AG15" i="3"/>
  <c r="AG14" i="3"/>
  <c r="AG13" i="3"/>
  <c r="AG12" i="3"/>
  <c r="AG11" i="3"/>
  <c r="AG10" i="3"/>
  <c r="AG9" i="3"/>
  <c r="AG88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<sst xmlns="http://schemas.openxmlformats.org/spreadsheetml/2006/main" count="438" uniqueCount="48">
  <si>
    <t>GLOSA CONCILIADA ACEPTADA EPS</t>
  </si>
  <si>
    <t>NÚMERO DE ACTA DE CONCILIACIÓN</t>
  </si>
  <si>
    <t>OBSERVACIONES</t>
  </si>
  <si>
    <t>EPS:</t>
  </si>
  <si>
    <t>IPS:</t>
  </si>
  <si>
    <t>FECHA DE CORTE DE CONCILIACION:</t>
  </si>
  <si>
    <t>FECHA DE CONCILIACION:</t>
  </si>
  <si>
    <t>No.</t>
  </si>
  <si>
    <t>EVENTO</t>
  </si>
  <si>
    <t>DD/MM/AAAA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</si>
  <si>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</si>
  <si>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</si>
  <si>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</si>
  <si>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</si>
  <si>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</si>
  <si>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</si>
  <si>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</si>
  <si>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</si>
  <si>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</si>
  <si>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</si>
  <si>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</si>
  <si>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</si>
  <si>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</si>
  <si>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</si>
  <si>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</si>
  <si>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</si>
  <si>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</si>
  <si>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</si>
  <si>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</si>
  <si>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</si>
  <si>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</si>
  <si>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</si>
  <si>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</si>
  <si>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</si>
  <si>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</si>
  <si>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</si>
  <si>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</si>
  <si>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</si>
  <si>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</si>
  <si>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</si>
  <si>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</si>
  <si>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</si>
  <si>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</si>
  <si>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</si>
  <si>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31 DE ENERO DEL 2021</t>
  </si>
  <si>
    <t>23 DE FEBRERO 2021</t>
  </si>
  <si>
    <t>RCS</t>
  </si>
  <si>
    <t>RCB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</si>
</sst>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8" fillId="0" borderId="0"/>
    <xf numFmtId="0" fontId="8" fillId="0" borderId="0">
      <alignment horizontal="right"/>
    </xf>
  </cellStyleXfs>
  <cellXfs count="40">
    <xf numFmtId="0" fontId="0" fillId="0" borderId="0" xfId="0"/>
    <xf numFmtId="0" fontId="4" fillId="0" borderId="1" xfId="0" applyFont="1" applyFill="1" applyBorder="1"/>
    <xf numFmtId="3" fontId="4" fillId="0" borderId="1" xfId="1" applyNumberFormat="1" applyFont="1" applyFill="1" applyBorder="1"/>
    <xf numFmtId="0" fontId="4" fillId="0" borderId="1" xfId="0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43" fontId="3" fillId="3" borderId="1" xfId="1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10" fillId="0" borderId="1" xfId="0" applyFont="1" applyBorder="1"/>
    <xf numFmtId="0" fontId="10" fillId="0" borderId="0" xfId="0" applyFont="1" applyAlignment="1">
      <alignment horizontal="center"/>
    </xf>
    <xf numFmtId="164" fontId="4" fillId="0" borderId="1" xfId="1" applyNumberFormat="1" applyFont="1" applyFill="1" applyBorder="1"/>
    <xf numFmtId="164" fontId="10" fillId="0" borderId="0" xfId="1" applyNumberFormat="1" applyFont="1"/>
    <xf numFmtId="164" fontId="4" fillId="0" borderId="1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 vertical="center" wrapText="1"/>
    </xf>
    <xf numFmtId="14" fontId="10" fillId="0" borderId="0" xfId="1" applyNumberFormat="1" applyFont="1"/>
    <xf numFmtId="14" fontId="4" fillId="0" borderId="1" xfId="1" applyNumberFormat="1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14" fontId="3" fillId="2" borderId="1" xfId="2" applyNumberFormat="1" applyFont="1" applyFill="1" applyBorder="1" applyAlignment="1">
      <alignment horizontal="center" vertical="center" wrapText="1"/>
    </xf>
    <xf numFmtId="3" fontId="3" fillId="2" borderId="1" xfId="2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4" fontId="3" fillId="3" borderId="1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164" fontId="10" fillId="0" borderId="1" xfId="1" applyNumberFormat="1" applyFont="1" applyBorder="1" applyAlignment="1">
      <alignment horizontal="center"/>
    </xf>
    <xf numFmtId="164" fontId="10" fillId="0" borderId="1" xfId="1" applyNumberFormat="1" applyFont="1" applyBorder="1"/>
    <xf numFmtId="164" fontId="9" fillId="0" borderId="2" xfId="1" applyNumberFormat="1" applyFont="1" applyBorder="1" applyAlignment="1">
      <alignment horizontal="center"/>
    </xf>
    <xf numFmtId="164" fontId="9" fillId="0" borderId="3" xfId="1" applyNumberFormat="1" applyFont="1" applyBorder="1" applyAlignment="1">
      <alignment horizontal="center"/>
    </xf>
    <xf numFmtId="14" fontId="9" fillId="0" borderId="3" xfId="1" applyNumberFormat="1" applyFont="1" applyBorder="1" applyAlignment="1">
      <alignment horizontal="center"/>
    </xf>
    <xf numFmtId="164" fontId="9" fillId="0" borderId="4" xfId="1" applyNumberFormat="1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164" fontId="9" fillId="0" borderId="0" xfId="1" applyNumberFormat="1" applyFont="1"/>
    <xf numFmtId="164" fontId="9" fillId="0" borderId="0" xfId="0" applyNumberFormat="1" applyFont="1" applyAlignment="1">
      <alignment horizontal="center"/>
    </xf>
    <xf numFmtId="0" fontId="11" fillId="0" borderId="0" xfId="0" applyFont="1"/>
    <xf numFmtId="0" fontId="10" fillId="0" borderId="0" xfId="1" applyNumberFormat="1" applyFont="1"/>
    <xf numFmtId="0" fontId="3" fillId="3" borderId="1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/>
    <xf numFmtId="0" fontId="9" fillId="0" borderId="0" xfId="0" applyNumberFormat="1" applyFont="1" applyAlignment="1">
      <alignment horizontal="center"/>
    </xf>
  </cellXfs>
  <cellStyles count="5">
    <cellStyle name="Decimal" xfId="4" xr:uid="{00000000-0005-0000-0000-000000000000}"/>
    <cellStyle name="Default" xfId="3" xr:uid="{00000000-0005-0000-0000-000001000000}"/>
    <cellStyle name="Millares" xfId="1" builtinId="3"/>
    <cellStyle name="Normal" xfId="0" builtinId="0"/>
    <cellStyle name="Normal 2 2" xfId="2" xr:uid="{00000000-0005-0000-0000-000004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8"/>
  <sheetViews>
    <sheetView tabSelected="1" topLeftCell="T2" zoomScale="98" zoomScaleNormal="98" workbookViewId="0">
      <pane ySplit="7" topLeftCell="A80" activePane="bottomLeft" state="frozen"/>
      <selection activeCell="J8" sqref="J8"/>
      <selection pane="bottomLeft" activeCell="AE81" sqref="AE81"/>
    </sheetView>
  </sheetViews>
  <sheetFormatPr baseColWidth="10" defaultRowHeight="15" x14ac:dyDescent="0.25"/>
  <cols>
    <col min="1" max="1" width="11.42578125" style="7"/>
    <col min="2" max="2" width="14.7109375" style="7" customWidth="1"/>
    <col min="3" max="3" width="13.5703125" style="7" bestFit="1" customWidth="1"/>
    <col min="4" max="6" width="11.42578125" style="7"/>
    <col min="7" max="7" width="14.140625" style="9" bestFit="1" customWidth="1"/>
    <col min="8" max="8" width="12.28515625" style="7" customWidth="1"/>
    <col min="9" max="9" width="11.42578125" style="7"/>
    <col min="10" max="13" width="14.140625" style="7" customWidth="1"/>
    <col min="14" max="14" width="14.140625" style="11" bestFit="1" customWidth="1"/>
    <col min="15" max="15" width="15.5703125" style="11" bestFit="1" customWidth="1"/>
    <col min="16" max="16" width="11.5703125" style="36" bestFit="1" customWidth="1"/>
    <col min="17" max="17" width="14.140625" style="11" bestFit="1" customWidth="1"/>
    <col min="18" max="18" width="11.5703125" style="11" bestFit="1" customWidth="1"/>
    <col min="19" max="19" width="12.42578125" style="11" customWidth="1"/>
    <col min="20" max="20" width="12.42578125" style="14" customWidth="1"/>
    <col min="21" max="21" width="15" style="11" bestFit="1" customWidth="1"/>
    <col min="22" max="22" width="11.5703125" style="11" bestFit="1" customWidth="1"/>
    <col min="23" max="23" width="11.42578125" style="14"/>
    <col min="24" max="24" width="12.85546875" style="11" customWidth="1"/>
    <col min="25" max="25" width="11.42578125" style="11"/>
    <col min="26" max="29" width="11.5703125" style="11" bestFit="1" customWidth="1"/>
    <col min="30" max="30" width="12.42578125" style="11" customWidth="1"/>
    <col min="31" max="32" width="11.5703125" style="11" bestFit="1" customWidth="1"/>
    <col min="33" max="33" width="17.42578125" style="11" bestFit="1" customWidth="1"/>
    <col min="34" max="34" width="13.85546875" style="11" customWidth="1"/>
    <col min="35" max="35" width="11.42578125" style="7"/>
  </cols>
  <sheetData>
    <row r="1" spans="1:35" hidden="1" x14ac:dyDescent="0.25">
      <c r="A1" s="6" t="s">
        <v>30</v>
      </c>
    </row>
    <row r="2" spans="1:35" x14ac:dyDescent="0.25">
      <c r="A2" s="6" t="s">
        <v>3</v>
      </c>
      <c r="B2" s="33">
        <v>900226715</v>
      </c>
    </row>
    <row r="3" spans="1:35" x14ac:dyDescent="0.25">
      <c r="A3" s="6" t="s">
        <v>4</v>
      </c>
      <c r="B3" s="33">
        <v>800179966</v>
      </c>
    </row>
    <row r="4" spans="1:35" x14ac:dyDescent="0.25">
      <c r="A4" s="6" t="s">
        <v>5</v>
      </c>
      <c r="B4" s="6" t="s">
        <v>44</v>
      </c>
    </row>
    <row r="5" spans="1:35" x14ac:dyDescent="0.25">
      <c r="A5" s="6" t="s">
        <v>6</v>
      </c>
      <c r="B5" s="6" t="s">
        <v>45</v>
      </c>
    </row>
    <row r="6" spans="1:35" ht="15.75" thickBot="1" x14ac:dyDescent="0.3"/>
    <row r="7" spans="1:35" x14ac:dyDescent="0.25">
      <c r="A7" s="30" t="s">
        <v>43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2"/>
      <c r="P7" s="26" t="s">
        <v>25</v>
      </c>
      <c r="Q7" s="27"/>
      <c r="R7" s="27"/>
      <c r="S7" s="27"/>
      <c r="T7" s="28"/>
      <c r="U7" s="27"/>
      <c r="V7" s="27"/>
      <c r="W7" s="28"/>
      <c r="X7" s="27"/>
      <c r="Y7" s="27"/>
      <c r="Z7" s="27"/>
      <c r="AA7" s="27"/>
      <c r="AB7" s="27"/>
      <c r="AC7" s="27"/>
      <c r="AD7" s="27"/>
      <c r="AE7" s="27"/>
      <c r="AF7" s="27"/>
      <c r="AG7" s="29"/>
    </row>
    <row r="8" spans="1:35" ht="56.25" x14ac:dyDescent="0.25">
      <c r="A8" s="16" t="s">
        <v>7</v>
      </c>
      <c r="B8" s="17" t="s">
        <v>18</v>
      </c>
      <c r="C8" s="16" t="s">
        <v>31</v>
      </c>
      <c r="D8" s="16" t="s">
        <v>32</v>
      </c>
      <c r="E8" s="18" t="s">
        <v>33</v>
      </c>
      <c r="F8" s="17" t="s">
        <v>34</v>
      </c>
      <c r="G8" s="19" t="s">
        <v>35</v>
      </c>
      <c r="H8" s="17" t="s">
        <v>36</v>
      </c>
      <c r="I8" s="17" t="s">
        <v>37</v>
      </c>
      <c r="J8" s="17" t="s">
        <v>26</v>
      </c>
      <c r="K8" s="17" t="s">
        <v>29</v>
      </c>
      <c r="L8" s="17" t="s">
        <v>27</v>
      </c>
      <c r="M8" s="17" t="s">
        <v>28</v>
      </c>
      <c r="N8" s="20" t="s">
        <v>23</v>
      </c>
      <c r="O8" s="20" t="s">
        <v>38</v>
      </c>
      <c r="P8" s="37" t="s">
        <v>39</v>
      </c>
      <c r="Q8" s="13" t="s">
        <v>12</v>
      </c>
      <c r="R8" s="13" t="s">
        <v>11</v>
      </c>
      <c r="S8" s="13" t="s">
        <v>16</v>
      </c>
      <c r="T8" s="21" t="s">
        <v>22</v>
      </c>
      <c r="U8" s="13" t="s">
        <v>17</v>
      </c>
      <c r="V8" s="13" t="s">
        <v>19</v>
      </c>
      <c r="W8" s="21" t="s">
        <v>21</v>
      </c>
      <c r="X8" s="13" t="s">
        <v>10</v>
      </c>
      <c r="Y8" s="13" t="s">
        <v>13</v>
      </c>
      <c r="Z8" s="13" t="s">
        <v>40</v>
      </c>
      <c r="AA8" s="13" t="s">
        <v>41</v>
      </c>
      <c r="AB8" s="13" t="s">
        <v>0</v>
      </c>
      <c r="AC8" s="13" t="s">
        <v>42</v>
      </c>
      <c r="AD8" s="13" t="s">
        <v>1</v>
      </c>
      <c r="AE8" s="13" t="s">
        <v>15</v>
      </c>
      <c r="AF8" s="13" t="s">
        <v>20</v>
      </c>
      <c r="AG8" s="13" t="s">
        <v>14</v>
      </c>
      <c r="AH8" s="13" t="s">
        <v>24</v>
      </c>
      <c r="AI8" s="5" t="s">
        <v>2</v>
      </c>
    </row>
    <row r="9" spans="1:35" x14ac:dyDescent="0.25">
      <c r="A9" s="3">
        <v>1</v>
      </c>
      <c r="B9" s="1" t="s">
        <v>8</v>
      </c>
      <c r="C9" s="3" t="s">
        <v>46</v>
      </c>
      <c r="D9" s="3">
        <v>216130</v>
      </c>
      <c r="E9" s="4">
        <v>43718</v>
      </c>
      <c r="F9" s="4">
        <v>43781</v>
      </c>
      <c r="G9" s="12">
        <v>85720319</v>
      </c>
      <c r="H9" s="2">
        <v>5886996</v>
      </c>
      <c r="I9" s="2">
        <v>0</v>
      </c>
      <c r="J9" s="2">
        <v>0</v>
      </c>
      <c r="K9" s="2">
        <v>62067104</v>
      </c>
      <c r="L9" s="2">
        <v>0</v>
      </c>
      <c r="M9" s="2">
        <v>0</v>
      </c>
      <c r="N9" s="10">
        <v>0</v>
      </c>
      <c r="O9" s="10">
        <f t="shared" ref="O9:O72" si="0">+G9-I9-K9-J9-L9-M9-H9</f>
        <v>17766219</v>
      </c>
      <c r="P9" s="38">
        <v>216130</v>
      </c>
      <c r="Q9" s="10">
        <v>85720319</v>
      </c>
      <c r="R9" s="10">
        <v>0</v>
      </c>
      <c r="S9" s="10">
        <v>0</v>
      </c>
      <c r="T9" s="12" t="s">
        <v>9</v>
      </c>
      <c r="U9" s="10">
        <v>0</v>
      </c>
      <c r="V9" s="10">
        <v>0</v>
      </c>
      <c r="W9" s="12" t="s">
        <v>9</v>
      </c>
      <c r="X9" s="10">
        <v>0</v>
      </c>
      <c r="Y9" s="12" t="s">
        <v>9</v>
      </c>
      <c r="Z9" s="10">
        <v>0</v>
      </c>
      <c r="AA9" s="10">
        <v>0</v>
      </c>
      <c r="AB9" s="10">
        <v>0</v>
      </c>
      <c r="AC9" s="10">
        <v>0</v>
      </c>
      <c r="AD9" s="10"/>
      <c r="AE9" s="10">
        <v>0</v>
      </c>
      <c r="AF9" s="10">
        <v>0</v>
      </c>
      <c r="AG9" s="10">
        <f>O9-N9-R9-S9-U9-X9</f>
        <v>17766219</v>
      </c>
      <c r="AH9" s="10">
        <v>0</v>
      </c>
      <c r="AI9" s="8"/>
    </row>
    <row r="10" spans="1:35" x14ac:dyDescent="0.25">
      <c r="A10" s="3">
        <v>2</v>
      </c>
      <c r="B10" s="1" t="s">
        <v>8</v>
      </c>
      <c r="C10" s="3" t="s">
        <v>46</v>
      </c>
      <c r="D10" s="3">
        <v>217989</v>
      </c>
      <c r="E10" s="4">
        <v>43774</v>
      </c>
      <c r="F10" s="4">
        <v>43777</v>
      </c>
      <c r="G10" s="12">
        <v>38198150</v>
      </c>
      <c r="H10" s="2">
        <v>283604</v>
      </c>
      <c r="I10" s="2">
        <v>0</v>
      </c>
      <c r="J10" s="2">
        <v>0</v>
      </c>
      <c r="K10" s="2">
        <v>37630942</v>
      </c>
      <c r="L10" s="2">
        <v>0</v>
      </c>
      <c r="M10" s="2">
        <v>0</v>
      </c>
      <c r="N10" s="10">
        <v>0</v>
      </c>
      <c r="O10" s="10">
        <f t="shared" si="0"/>
        <v>283604</v>
      </c>
      <c r="P10" s="38">
        <v>217989</v>
      </c>
      <c r="Q10" s="10">
        <v>38198150</v>
      </c>
      <c r="R10" s="10">
        <v>0</v>
      </c>
      <c r="S10" s="10">
        <v>0</v>
      </c>
      <c r="T10" s="12" t="s">
        <v>9</v>
      </c>
      <c r="U10" s="10">
        <v>0</v>
      </c>
      <c r="V10" s="10">
        <v>0</v>
      </c>
      <c r="W10" s="12" t="s">
        <v>9</v>
      </c>
      <c r="X10" s="10">
        <v>0</v>
      </c>
      <c r="Y10" s="12" t="s">
        <v>9</v>
      </c>
      <c r="Z10" s="10">
        <v>0</v>
      </c>
      <c r="AA10" s="10">
        <v>0</v>
      </c>
      <c r="AB10" s="10">
        <v>0</v>
      </c>
      <c r="AC10" s="10">
        <v>0</v>
      </c>
      <c r="AD10" s="10"/>
      <c r="AE10" s="10">
        <v>0</v>
      </c>
      <c r="AF10" s="10">
        <v>0</v>
      </c>
      <c r="AG10" s="10">
        <f t="shared" ref="AG10:AG73" si="1">O10-N10-R10-S10-U10-X10</f>
        <v>283604</v>
      </c>
      <c r="AH10" s="10"/>
      <c r="AI10" s="8"/>
    </row>
    <row r="11" spans="1:35" x14ac:dyDescent="0.25">
      <c r="A11" s="3">
        <v>3</v>
      </c>
      <c r="B11" s="1" t="s">
        <v>8</v>
      </c>
      <c r="C11" s="3" t="s">
        <v>46</v>
      </c>
      <c r="D11" s="3">
        <v>218162</v>
      </c>
      <c r="E11" s="4">
        <v>43775</v>
      </c>
      <c r="F11" s="4">
        <v>43777</v>
      </c>
      <c r="G11" s="12">
        <v>158257644</v>
      </c>
      <c r="H11" s="2">
        <v>16889546</v>
      </c>
      <c r="I11" s="2">
        <v>0</v>
      </c>
      <c r="J11" s="2">
        <v>0</v>
      </c>
      <c r="K11" s="2">
        <v>121694186</v>
      </c>
      <c r="L11" s="2">
        <v>0</v>
      </c>
      <c r="M11" s="2">
        <v>0</v>
      </c>
      <c r="N11" s="10">
        <v>19673912</v>
      </c>
      <c r="O11" s="10">
        <f t="shared" si="0"/>
        <v>19673912</v>
      </c>
      <c r="P11" s="38">
        <v>218162</v>
      </c>
      <c r="Q11" s="10">
        <v>158257644</v>
      </c>
      <c r="R11" s="10">
        <v>0</v>
      </c>
      <c r="S11" s="10">
        <v>0</v>
      </c>
      <c r="T11" s="12" t="s">
        <v>9</v>
      </c>
      <c r="U11" s="10">
        <v>0</v>
      </c>
      <c r="V11" s="10">
        <v>0</v>
      </c>
      <c r="W11" s="12" t="s">
        <v>9</v>
      </c>
      <c r="X11" s="10">
        <v>0</v>
      </c>
      <c r="Y11" s="12" t="s">
        <v>9</v>
      </c>
      <c r="Z11" s="10">
        <v>0</v>
      </c>
      <c r="AA11" s="10">
        <v>0</v>
      </c>
      <c r="AB11" s="10">
        <v>0</v>
      </c>
      <c r="AC11" s="10">
        <v>0</v>
      </c>
      <c r="AD11" s="10"/>
      <c r="AE11" s="10">
        <v>0</v>
      </c>
      <c r="AF11" s="10">
        <v>0</v>
      </c>
      <c r="AG11" s="10">
        <f t="shared" si="1"/>
        <v>0</v>
      </c>
      <c r="AH11" s="10"/>
      <c r="AI11" s="8"/>
    </row>
    <row r="12" spans="1:35" x14ac:dyDescent="0.25">
      <c r="A12" s="3">
        <v>4</v>
      </c>
      <c r="B12" s="1" t="s">
        <v>8</v>
      </c>
      <c r="C12" s="3" t="s">
        <v>46</v>
      </c>
      <c r="D12" s="3">
        <v>231030</v>
      </c>
      <c r="E12" s="4">
        <v>43895</v>
      </c>
      <c r="F12" s="4">
        <v>44019</v>
      </c>
      <c r="G12" s="12">
        <v>969053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10">
        <v>0</v>
      </c>
      <c r="O12" s="10">
        <f t="shared" si="0"/>
        <v>969053</v>
      </c>
      <c r="P12" s="38">
        <v>231030</v>
      </c>
      <c r="Q12" s="10">
        <v>969053</v>
      </c>
      <c r="R12" s="10">
        <v>0</v>
      </c>
      <c r="S12" s="10">
        <v>0</v>
      </c>
      <c r="T12" s="12" t="s">
        <v>9</v>
      </c>
      <c r="U12" s="10">
        <v>969053</v>
      </c>
      <c r="V12" s="10">
        <v>0</v>
      </c>
      <c r="W12" s="12" t="s">
        <v>9</v>
      </c>
      <c r="X12" s="10">
        <v>0</v>
      </c>
      <c r="Y12" s="12" t="s">
        <v>9</v>
      </c>
      <c r="Z12" s="10">
        <v>0</v>
      </c>
      <c r="AA12" s="10">
        <v>0</v>
      </c>
      <c r="AB12" s="10">
        <v>0</v>
      </c>
      <c r="AC12" s="10">
        <v>0</v>
      </c>
      <c r="AD12" s="10"/>
      <c r="AE12" s="10">
        <v>0</v>
      </c>
      <c r="AF12" s="10">
        <v>0</v>
      </c>
      <c r="AG12" s="10">
        <f t="shared" si="1"/>
        <v>0</v>
      </c>
      <c r="AH12" s="10"/>
      <c r="AI12" s="8"/>
    </row>
    <row r="13" spans="1:35" x14ac:dyDescent="0.25">
      <c r="A13" s="3">
        <v>5</v>
      </c>
      <c r="B13" s="1" t="s">
        <v>8</v>
      </c>
      <c r="C13" s="3" t="s">
        <v>46</v>
      </c>
      <c r="D13" s="3">
        <v>234591</v>
      </c>
      <c r="E13" s="4">
        <v>44037</v>
      </c>
      <c r="F13" s="4">
        <v>44111</v>
      </c>
      <c r="G13" s="12">
        <v>1899439</v>
      </c>
      <c r="H13" s="2">
        <v>180000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10">
        <v>277184</v>
      </c>
      <c r="O13" s="10">
        <f t="shared" si="0"/>
        <v>1719439</v>
      </c>
      <c r="P13" s="38">
        <v>234591</v>
      </c>
      <c r="Q13" s="10">
        <v>1899439</v>
      </c>
      <c r="R13" s="10">
        <v>0</v>
      </c>
      <c r="S13" s="10">
        <v>0</v>
      </c>
      <c r="T13" s="12" t="s">
        <v>9</v>
      </c>
      <c r="U13" s="10">
        <v>0</v>
      </c>
      <c r="V13" s="10">
        <v>0</v>
      </c>
      <c r="W13" s="12" t="s">
        <v>9</v>
      </c>
      <c r="X13" s="10">
        <v>1442255</v>
      </c>
      <c r="Y13" s="12" t="s">
        <v>9</v>
      </c>
      <c r="Z13" s="10">
        <v>0</v>
      </c>
      <c r="AA13" s="10">
        <v>0</v>
      </c>
      <c r="AB13" s="10">
        <v>0</v>
      </c>
      <c r="AC13" s="10">
        <v>0</v>
      </c>
      <c r="AD13" s="10"/>
      <c r="AE13" s="10">
        <v>0</v>
      </c>
      <c r="AF13" s="10">
        <v>0</v>
      </c>
      <c r="AG13" s="10">
        <f t="shared" si="1"/>
        <v>0</v>
      </c>
      <c r="AH13" s="10"/>
      <c r="AI13" s="8"/>
    </row>
    <row r="14" spans="1:35" x14ac:dyDescent="0.25">
      <c r="A14" s="3">
        <v>6</v>
      </c>
      <c r="B14" s="1" t="s">
        <v>8</v>
      </c>
      <c r="C14" s="22" t="s">
        <v>46</v>
      </c>
      <c r="D14" s="22">
        <v>234647</v>
      </c>
      <c r="E14" s="23">
        <v>44039</v>
      </c>
      <c r="F14" s="23">
        <v>44103</v>
      </c>
      <c r="G14" s="24">
        <v>86388487</v>
      </c>
      <c r="H14" s="2">
        <v>0</v>
      </c>
      <c r="I14" s="2">
        <v>0</v>
      </c>
      <c r="J14" s="2">
        <v>0</v>
      </c>
      <c r="K14" s="2">
        <v>15116919</v>
      </c>
      <c r="L14" s="2">
        <v>0</v>
      </c>
      <c r="M14" s="2">
        <v>0</v>
      </c>
      <c r="N14" s="10">
        <v>29561168</v>
      </c>
      <c r="O14" s="10">
        <f t="shared" si="0"/>
        <v>71271568</v>
      </c>
      <c r="P14" s="38">
        <v>234647</v>
      </c>
      <c r="Q14" s="10">
        <v>86388487</v>
      </c>
      <c r="R14" s="10">
        <v>0</v>
      </c>
      <c r="S14" s="10">
        <v>0</v>
      </c>
      <c r="T14" s="12" t="s">
        <v>9</v>
      </c>
      <c r="U14" s="25">
        <v>0</v>
      </c>
      <c r="V14" s="10">
        <v>0</v>
      </c>
      <c r="W14" s="12" t="s">
        <v>9</v>
      </c>
      <c r="X14" s="25">
        <v>41710400</v>
      </c>
      <c r="Y14" s="12" t="s">
        <v>9</v>
      </c>
      <c r="Z14" s="10">
        <v>0</v>
      </c>
      <c r="AA14" s="10">
        <v>0</v>
      </c>
      <c r="AB14" s="10">
        <v>0</v>
      </c>
      <c r="AC14" s="10">
        <v>0</v>
      </c>
      <c r="AD14" s="25"/>
      <c r="AE14" s="25">
        <v>0</v>
      </c>
      <c r="AF14" s="10">
        <v>0</v>
      </c>
      <c r="AG14" s="10">
        <f t="shared" si="1"/>
        <v>0</v>
      </c>
      <c r="AH14" s="25"/>
      <c r="AI14" s="8"/>
    </row>
    <row r="15" spans="1:35" x14ac:dyDescent="0.25">
      <c r="A15" s="3">
        <v>7</v>
      </c>
      <c r="B15" s="1" t="s">
        <v>8</v>
      </c>
      <c r="C15" s="22" t="s">
        <v>46</v>
      </c>
      <c r="D15" s="22">
        <v>235339</v>
      </c>
      <c r="E15" s="23">
        <v>44064</v>
      </c>
      <c r="F15" s="23">
        <v>44071</v>
      </c>
      <c r="G15" s="24">
        <v>18729916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10">
        <v>0</v>
      </c>
      <c r="O15" s="10">
        <f t="shared" si="0"/>
        <v>18729916</v>
      </c>
      <c r="P15" s="38">
        <v>235339</v>
      </c>
      <c r="Q15" s="10">
        <v>18729916</v>
      </c>
      <c r="R15" s="10">
        <v>0</v>
      </c>
      <c r="S15" s="10">
        <v>0</v>
      </c>
      <c r="T15" s="12" t="s">
        <v>9</v>
      </c>
      <c r="U15" s="25">
        <v>0</v>
      </c>
      <c r="V15" s="10">
        <v>0</v>
      </c>
      <c r="W15" s="12" t="s">
        <v>9</v>
      </c>
      <c r="X15" s="25">
        <v>18455284</v>
      </c>
      <c r="Y15" s="12" t="s">
        <v>9</v>
      </c>
      <c r="Z15" s="10">
        <v>0</v>
      </c>
      <c r="AA15" s="10">
        <v>0</v>
      </c>
      <c r="AB15" s="10">
        <v>0</v>
      </c>
      <c r="AC15" s="10">
        <v>0</v>
      </c>
      <c r="AD15" s="25"/>
      <c r="AE15" s="25">
        <v>0</v>
      </c>
      <c r="AF15" s="10">
        <v>0</v>
      </c>
      <c r="AG15" s="10">
        <f t="shared" si="1"/>
        <v>274632</v>
      </c>
      <c r="AH15" s="25"/>
      <c r="AI15" s="8"/>
    </row>
    <row r="16" spans="1:35" x14ac:dyDescent="0.25">
      <c r="A16" s="3">
        <v>8</v>
      </c>
      <c r="B16" s="1" t="s">
        <v>8</v>
      </c>
      <c r="C16" s="22" t="s">
        <v>46</v>
      </c>
      <c r="D16" s="22">
        <v>235516</v>
      </c>
      <c r="E16" s="23">
        <v>44071</v>
      </c>
      <c r="F16" s="23">
        <v>44111</v>
      </c>
      <c r="G16" s="24">
        <v>592541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10">
        <v>336194</v>
      </c>
      <c r="O16" s="10">
        <f t="shared" si="0"/>
        <v>592541</v>
      </c>
      <c r="P16" s="38">
        <v>235516</v>
      </c>
      <c r="Q16" s="10">
        <v>592541</v>
      </c>
      <c r="R16" s="10">
        <v>0</v>
      </c>
      <c r="S16" s="10">
        <v>0</v>
      </c>
      <c r="T16" s="12" t="s">
        <v>9</v>
      </c>
      <c r="U16" s="25">
        <v>0</v>
      </c>
      <c r="V16" s="10">
        <v>0</v>
      </c>
      <c r="W16" s="12" t="s">
        <v>9</v>
      </c>
      <c r="X16" s="25">
        <v>256347</v>
      </c>
      <c r="Y16" s="12" t="s">
        <v>9</v>
      </c>
      <c r="Z16" s="10">
        <v>0</v>
      </c>
      <c r="AA16" s="10">
        <v>0</v>
      </c>
      <c r="AB16" s="10">
        <v>0</v>
      </c>
      <c r="AC16" s="10">
        <v>0</v>
      </c>
      <c r="AD16" s="25"/>
      <c r="AE16" s="25">
        <v>0</v>
      </c>
      <c r="AF16" s="10">
        <v>0</v>
      </c>
      <c r="AG16" s="10">
        <f t="shared" si="1"/>
        <v>0</v>
      </c>
      <c r="AH16" s="25"/>
      <c r="AI16" s="8"/>
    </row>
    <row r="17" spans="1:35" x14ac:dyDescent="0.25">
      <c r="A17" s="3">
        <v>9</v>
      </c>
      <c r="B17" s="1" t="s">
        <v>8</v>
      </c>
      <c r="C17" s="22" t="s">
        <v>46</v>
      </c>
      <c r="D17" s="22">
        <v>235953</v>
      </c>
      <c r="E17" s="23">
        <v>44085</v>
      </c>
      <c r="F17" s="23">
        <v>44095</v>
      </c>
      <c r="G17" s="24">
        <v>548956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10">
        <v>548956</v>
      </c>
      <c r="O17" s="10">
        <f t="shared" si="0"/>
        <v>548956</v>
      </c>
      <c r="P17" s="38">
        <v>235953</v>
      </c>
      <c r="Q17" s="10">
        <v>548956</v>
      </c>
      <c r="R17" s="10">
        <v>0</v>
      </c>
      <c r="S17" s="10">
        <v>0</v>
      </c>
      <c r="T17" s="12" t="s">
        <v>9</v>
      </c>
      <c r="U17" s="25">
        <v>0</v>
      </c>
      <c r="V17" s="10">
        <v>0</v>
      </c>
      <c r="W17" s="12" t="s">
        <v>9</v>
      </c>
      <c r="X17" s="25">
        <v>0</v>
      </c>
      <c r="Y17" s="12" t="s">
        <v>9</v>
      </c>
      <c r="Z17" s="10">
        <v>0</v>
      </c>
      <c r="AA17" s="10">
        <v>0</v>
      </c>
      <c r="AB17" s="10">
        <v>0</v>
      </c>
      <c r="AC17" s="10">
        <v>0</v>
      </c>
      <c r="AD17" s="25"/>
      <c r="AE17" s="25">
        <v>0</v>
      </c>
      <c r="AF17" s="10">
        <v>0</v>
      </c>
      <c r="AG17" s="10">
        <f t="shared" si="1"/>
        <v>0</v>
      </c>
      <c r="AH17" s="25"/>
      <c r="AI17" s="8"/>
    </row>
    <row r="18" spans="1:35" x14ac:dyDescent="0.25">
      <c r="A18" s="3">
        <v>10</v>
      </c>
      <c r="B18" s="1" t="s">
        <v>8</v>
      </c>
      <c r="C18" s="22" t="s">
        <v>46</v>
      </c>
      <c r="D18" s="22">
        <v>236004</v>
      </c>
      <c r="E18" s="23">
        <v>44089</v>
      </c>
      <c r="F18" s="23">
        <v>44095</v>
      </c>
      <c r="G18" s="24">
        <v>390007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10">
        <v>390007</v>
      </c>
      <c r="O18" s="10">
        <f t="shared" si="0"/>
        <v>390007</v>
      </c>
      <c r="P18" s="38">
        <v>236004</v>
      </c>
      <c r="Q18" s="10">
        <v>390007</v>
      </c>
      <c r="R18" s="10">
        <v>0</v>
      </c>
      <c r="S18" s="10">
        <v>0</v>
      </c>
      <c r="T18" s="12" t="s">
        <v>9</v>
      </c>
      <c r="U18" s="25">
        <v>0</v>
      </c>
      <c r="V18" s="10">
        <v>0</v>
      </c>
      <c r="W18" s="12" t="s">
        <v>9</v>
      </c>
      <c r="X18" s="25">
        <v>0</v>
      </c>
      <c r="Y18" s="12" t="s">
        <v>9</v>
      </c>
      <c r="Z18" s="10">
        <v>0</v>
      </c>
      <c r="AA18" s="10">
        <v>0</v>
      </c>
      <c r="AB18" s="10">
        <v>0</v>
      </c>
      <c r="AC18" s="10">
        <v>0</v>
      </c>
      <c r="AD18" s="25"/>
      <c r="AE18" s="25">
        <v>0</v>
      </c>
      <c r="AF18" s="10">
        <v>0</v>
      </c>
      <c r="AG18" s="10">
        <f t="shared" si="1"/>
        <v>0</v>
      </c>
      <c r="AH18" s="25"/>
      <c r="AI18" s="8"/>
    </row>
    <row r="19" spans="1:35" x14ac:dyDescent="0.25">
      <c r="A19" s="3">
        <v>11</v>
      </c>
      <c r="B19" s="1" t="s">
        <v>8</v>
      </c>
      <c r="C19" s="22" t="s">
        <v>46</v>
      </c>
      <c r="D19" s="22">
        <v>236240</v>
      </c>
      <c r="E19" s="23">
        <v>44097</v>
      </c>
      <c r="F19" s="23">
        <v>44130</v>
      </c>
      <c r="G19" s="24">
        <v>5497169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10">
        <v>4037484</v>
      </c>
      <c r="O19" s="10">
        <f t="shared" si="0"/>
        <v>5497169</v>
      </c>
      <c r="P19" s="38">
        <v>236240</v>
      </c>
      <c r="Q19" s="10">
        <v>5497169</v>
      </c>
      <c r="R19" s="10">
        <v>0</v>
      </c>
      <c r="S19" s="10">
        <v>0</v>
      </c>
      <c r="T19" s="12" t="s">
        <v>9</v>
      </c>
      <c r="U19" s="25">
        <v>0</v>
      </c>
      <c r="V19" s="10">
        <v>0</v>
      </c>
      <c r="W19" s="12" t="s">
        <v>9</v>
      </c>
      <c r="X19" s="25">
        <v>1459685</v>
      </c>
      <c r="Y19" s="12" t="s">
        <v>9</v>
      </c>
      <c r="Z19" s="10">
        <v>0</v>
      </c>
      <c r="AA19" s="10">
        <v>0</v>
      </c>
      <c r="AB19" s="10">
        <v>0</v>
      </c>
      <c r="AC19" s="10">
        <v>0</v>
      </c>
      <c r="AD19" s="25"/>
      <c r="AE19" s="25">
        <v>0</v>
      </c>
      <c r="AF19" s="10">
        <v>0</v>
      </c>
      <c r="AG19" s="10">
        <f t="shared" si="1"/>
        <v>0</v>
      </c>
      <c r="AH19" s="25"/>
      <c r="AI19" s="8"/>
    </row>
    <row r="20" spans="1:35" x14ac:dyDescent="0.25">
      <c r="A20" s="3">
        <v>12</v>
      </c>
      <c r="B20" s="1" t="s">
        <v>8</v>
      </c>
      <c r="C20" s="22" t="s">
        <v>46</v>
      </c>
      <c r="D20" s="22">
        <v>236570</v>
      </c>
      <c r="E20" s="23">
        <v>44104</v>
      </c>
      <c r="F20" s="23">
        <v>44217</v>
      </c>
      <c r="G20" s="24">
        <v>25040892</v>
      </c>
      <c r="H20" s="2">
        <v>322000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10">
        <v>0</v>
      </c>
      <c r="O20" s="10">
        <f t="shared" si="0"/>
        <v>24718892</v>
      </c>
      <c r="P20" s="38">
        <v>236570</v>
      </c>
      <c r="Q20" s="10">
        <v>25040892</v>
      </c>
      <c r="R20" s="10">
        <v>0</v>
      </c>
      <c r="S20" s="10">
        <v>0</v>
      </c>
      <c r="T20" s="12" t="s">
        <v>9</v>
      </c>
      <c r="U20" s="25">
        <v>24718892</v>
      </c>
      <c r="V20" s="10">
        <v>0</v>
      </c>
      <c r="W20" s="12" t="s">
        <v>9</v>
      </c>
      <c r="X20" s="25">
        <v>0</v>
      </c>
      <c r="Y20" s="12" t="s">
        <v>9</v>
      </c>
      <c r="Z20" s="10">
        <v>0</v>
      </c>
      <c r="AA20" s="10">
        <v>0</v>
      </c>
      <c r="AB20" s="10">
        <v>0</v>
      </c>
      <c r="AC20" s="10">
        <v>0</v>
      </c>
      <c r="AD20" s="25"/>
      <c r="AE20" s="25">
        <v>0</v>
      </c>
      <c r="AF20" s="10">
        <v>0</v>
      </c>
      <c r="AG20" s="10">
        <f t="shared" si="1"/>
        <v>0</v>
      </c>
      <c r="AH20" s="25"/>
      <c r="AI20" s="8"/>
    </row>
    <row r="21" spans="1:35" x14ac:dyDescent="0.25">
      <c r="A21" s="3">
        <v>13</v>
      </c>
      <c r="B21" s="1" t="s">
        <v>8</v>
      </c>
      <c r="C21" s="22" t="s">
        <v>46</v>
      </c>
      <c r="D21" s="22">
        <v>236578</v>
      </c>
      <c r="E21" s="23">
        <v>44105</v>
      </c>
      <c r="F21" s="23">
        <v>44109</v>
      </c>
      <c r="G21" s="24">
        <v>1593160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10">
        <v>489960</v>
      </c>
      <c r="O21" s="10">
        <f t="shared" si="0"/>
        <v>1593160</v>
      </c>
      <c r="P21" s="38">
        <v>236578</v>
      </c>
      <c r="Q21" s="10">
        <v>1593160</v>
      </c>
      <c r="R21" s="10">
        <v>0</v>
      </c>
      <c r="S21" s="10">
        <v>0</v>
      </c>
      <c r="T21" s="12" t="s">
        <v>9</v>
      </c>
      <c r="U21" s="25">
        <v>0</v>
      </c>
      <c r="V21" s="10">
        <v>0</v>
      </c>
      <c r="W21" s="12" t="s">
        <v>9</v>
      </c>
      <c r="X21" s="25">
        <v>1103200</v>
      </c>
      <c r="Y21" s="12" t="s">
        <v>9</v>
      </c>
      <c r="Z21" s="10">
        <v>0</v>
      </c>
      <c r="AA21" s="10">
        <v>0</v>
      </c>
      <c r="AB21" s="10">
        <v>0</v>
      </c>
      <c r="AC21" s="10">
        <v>0</v>
      </c>
      <c r="AD21" s="25"/>
      <c r="AE21" s="25">
        <v>0</v>
      </c>
      <c r="AF21" s="10">
        <v>0</v>
      </c>
      <c r="AG21" s="10">
        <f t="shared" si="1"/>
        <v>0</v>
      </c>
      <c r="AH21" s="25"/>
      <c r="AI21" s="8"/>
    </row>
    <row r="22" spans="1:35" x14ac:dyDescent="0.25">
      <c r="A22" s="3">
        <v>14</v>
      </c>
      <c r="B22" s="1" t="s">
        <v>8</v>
      </c>
      <c r="C22" s="22" t="s">
        <v>46</v>
      </c>
      <c r="D22" s="22">
        <v>236904</v>
      </c>
      <c r="E22" s="23">
        <v>44120</v>
      </c>
      <c r="F22" s="23">
        <v>44184</v>
      </c>
      <c r="G22" s="24">
        <v>159178536</v>
      </c>
      <c r="H22" s="2">
        <v>240000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10">
        <v>0</v>
      </c>
      <c r="O22" s="10">
        <f t="shared" si="0"/>
        <v>158938536</v>
      </c>
      <c r="P22" s="38">
        <v>236904</v>
      </c>
      <c r="Q22" s="10">
        <v>159178536</v>
      </c>
      <c r="R22" s="10">
        <v>0</v>
      </c>
      <c r="S22" s="10">
        <v>0</v>
      </c>
      <c r="T22" s="12" t="s">
        <v>9</v>
      </c>
      <c r="U22" s="25">
        <v>158938536</v>
      </c>
      <c r="V22" s="10">
        <v>0</v>
      </c>
      <c r="W22" s="12" t="s">
        <v>9</v>
      </c>
      <c r="X22" s="25">
        <v>0</v>
      </c>
      <c r="Y22" s="12" t="s">
        <v>9</v>
      </c>
      <c r="Z22" s="10">
        <v>0</v>
      </c>
      <c r="AA22" s="10">
        <v>0</v>
      </c>
      <c r="AB22" s="10">
        <v>0</v>
      </c>
      <c r="AC22" s="10">
        <v>0</v>
      </c>
      <c r="AD22" s="25"/>
      <c r="AE22" s="25">
        <v>0</v>
      </c>
      <c r="AF22" s="10">
        <v>0</v>
      </c>
      <c r="AG22" s="10">
        <f t="shared" si="1"/>
        <v>0</v>
      </c>
      <c r="AH22" s="25"/>
      <c r="AI22" s="8"/>
    </row>
    <row r="23" spans="1:35" x14ac:dyDescent="0.25">
      <c r="A23" s="3">
        <v>15</v>
      </c>
      <c r="B23" s="1" t="s">
        <v>8</v>
      </c>
      <c r="C23" s="22" t="s">
        <v>46</v>
      </c>
      <c r="D23" s="22">
        <v>237169</v>
      </c>
      <c r="E23" s="23">
        <v>44126</v>
      </c>
      <c r="F23" s="23">
        <v>44130</v>
      </c>
      <c r="G23" s="24">
        <v>2846886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10">
        <v>2157131</v>
      </c>
      <c r="O23" s="10">
        <f t="shared" si="0"/>
        <v>2846886</v>
      </c>
      <c r="P23" s="38">
        <v>237169</v>
      </c>
      <c r="Q23" s="10">
        <v>2846886</v>
      </c>
      <c r="R23" s="10">
        <v>0</v>
      </c>
      <c r="S23" s="10">
        <v>0</v>
      </c>
      <c r="T23" s="12" t="s">
        <v>9</v>
      </c>
      <c r="U23" s="25">
        <v>0</v>
      </c>
      <c r="V23" s="10">
        <v>0</v>
      </c>
      <c r="W23" s="12" t="s">
        <v>9</v>
      </c>
      <c r="X23" s="25">
        <v>689755</v>
      </c>
      <c r="Y23" s="12" t="s">
        <v>9</v>
      </c>
      <c r="Z23" s="10">
        <v>0</v>
      </c>
      <c r="AA23" s="10">
        <v>0</v>
      </c>
      <c r="AB23" s="10">
        <v>0</v>
      </c>
      <c r="AC23" s="10">
        <v>0</v>
      </c>
      <c r="AD23" s="25"/>
      <c r="AE23" s="25">
        <v>0</v>
      </c>
      <c r="AF23" s="10">
        <v>0</v>
      </c>
      <c r="AG23" s="10">
        <f t="shared" si="1"/>
        <v>0</v>
      </c>
      <c r="AH23" s="25"/>
      <c r="AI23" s="8"/>
    </row>
    <row r="24" spans="1:35" x14ac:dyDescent="0.25">
      <c r="A24" s="3">
        <v>16</v>
      </c>
      <c r="B24" s="1" t="s">
        <v>8</v>
      </c>
      <c r="C24" s="22" t="s">
        <v>46</v>
      </c>
      <c r="D24" s="22">
        <v>237383</v>
      </c>
      <c r="E24" s="23">
        <v>44138</v>
      </c>
      <c r="F24" s="23">
        <v>44217</v>
      </c>
      <c r="G24" s="24">
        <v>76971980</v>
      </c>
      <c r="H24" s="2">
        <v>1610000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10">
        <v>0</v>
      </c>
      <c r="O24" s="10">
        <f t="shared" si="0"/>
        <v>75361980</v>
      </c>
      <c r="P24" s="38">
        <v>237383</v>
      </c>
      <c r="Q24" s="10">
        <v>76971980</v>
      </c>
      <c r="R24" s="10">
        <v>0</v>
      </c>
      <c r="S24" s="10">
        <v>0</v>
      </c>
      <c r="T24" s="12" t="s">
        <v>9</v>
      </c>
      <c r="U24" s="25">
        <v>75361980</v>
      </c>
      <c r="V24" s="10">
        <v>0</v>
      </c>
      <c r="W24" s="12" t="s">
        <v>9</v>
      </c>
      <c r="X24" s="25">
        <v>0</v>
      </c>
      <c r="Y24" s="12" t="s">
        <v>9</v>
      </c>
      <c r="Z24" s="10">
        <v>0</v>
      </c>
      <c r="AA24" s="10">
        <v>0</v>
      </c>
      <c r="AB24" s="10">
        <v>0</v>
      </c>
      <c r="AC24" s="10">
        <v>0</v>
      </c>
      <c r="AD24" s="25"/>
      <c r="AE24" s="25">
        <v>0</v>
      </c>
      <c r="AF24" s="10">
        <v>0</v>
      </c>
      <c r="AG24" s="10">
        <f t="shared" si="1"/>
        <v>0</v>
      </c>
      <c r="AH24" s="25"/>
      <c r="AI24" s="8"/>
    </row>
    <row r="25" spans="1:35" x14ac:dyDescent="0.25">
      <c r="A25" s="3">
        <v>17</v>
      </c>
      <c r="B25" s="1" t="s">
        <v>8</v>
      </c>
      <c r="C25" s="22" t="s">
        <v>46</v>
      </c>
      <c r="D25" s="22">
        <v>237686</v>
      </c>
      <c r="E25" s="23">
        <v>44141</v>
      </c>
      <c r="F25" s="23">
        <v>44142</v>
      </c>
      <c r="G25" s="24">
        <v>12261105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10">
        <v>3382081</v>
      </c>
      <c r="O25" s="10">
        <f t="shared" si="0"/>
        <v>12261105</v>
      </c>
      <c r="P25" s="38">
        <v>237686</v>
      </c>
      <c r="Q25" s="10">
        <v>12261105</v>
      </c>
      <c r="R25" s="10">
        <v>0</v>
      </c>
      <c r="S25" s="10">
        <v>0</v>
      </c>
      <c r="T25" s="12" t="s">
        <v>9</v>
      </c>
      <c r="U25" s="25">
        <v>0</v>
      </c>
      <c r="V25" s="10">
        <v>0</v>
      </c>
      <c r="W25" s="12" t="s">
        <v>9</v>
      </c>
      <c r="X25" s="25">
        <v>405032</v>
      </c>
      <c r="Y25" s="12" t="s">
        <v>9</v>
      </c>
      <c r="Z25" s="10">
        <v>0</v>
      </c>
      <c r="AA25" s="10">
        <v>0</v>
      </c>
      <c r="AB25" s="10">
        <v>0</v>
      </c>
      <c r="AC25" s="10">
        <v>0</v>
      </c>
      <c r="AD25" s="25"/>
      <c r="AE25" s="25">
        <v>0</v>
      </c>
      <c r="AF25" s="10">
        <v>0</v>
      </c>
      <c r="AG25" s="10">
        <f t="shared" si="1"/>
        <v>8473992</v>
      </c>
      <c r="AH25" s="25"/>
      <c r="AI25" s="8"/>
    </row>
    <row r="26" spans="1:35" x14ac:dyDescent="0.25">
      <c r="A26" s="3">
        <v>18</v>
      </c>
      <c r="B26" s="1" t="s">
        <v>8</v>
      </c>
      <c r="C26" s="22" t="s">
        <v>46</v>
      </c>
      <c r="D26" s="22">
        <v>238004</v>
      </c>
      <c r="E26" s="23">
        <v>44166</v>
      </c>
      <c r="F26" s="23">
        <v>44167</v>
      </c>
      <c r="G26" s="24">
        <v>12561862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10">
        <v>11961862</v>
      </c>
      <c r="O26" s="10">
        <f t="shared" si="0"/>
        <v>12561862</v>
      </c>
      <c r="P26" s="38">
        <v>238004</v>
      </c>
      <c r="Q26" s="10">
        <v>12561862</v>
      </c>
      <c r="R26" s="10">
        <v>0</v>
      </c>
      <c r="S26" s="10">
        <v>0</v>
      </c>
      <c r="T26" s="12" t="s">
        <v>9</v>
      </c>
      <c r="U26" s="25">
        <v>0</v>
      </c>
      <c r="V26" s="10">
        <v>0</v>
      </c>
      <c r="W26" s="12" t="s">
        <v>9</v>
      </c>
      <c r="X26" s="25">
        <v>600000</v>
      </c>
      <c r="Y26" s="12" t="s">
        <v>9</v>
      </c>
      <c r="Z26" s="10">
        <v>0</v>
      </c>
      <c r="AA26" s="10">
        <v>0</v>
      </c>
      <c r="AB26" s="10">
        <v>0</v>
      </c>
      <c r="AC26" s="10">
        <v>0</v>
      </c>
      <c r="AD26" s="25"/>
      <c r="AE26" s="25">
        <v>0</v>
      </c>
      <c r="AF26" s="10">
        <v>0</v>
      </c>
      <c r="AG26" s="10">
        <f t="shared" si="1"/>
        <v>0</v>
      </c>
      <c r="AH26" s="25"/>
      <c r="AI26" s="8"/>
    </row>
    <row r="27" spans="1:35" x14ac:dyDescent="0.25">
      <c r="A27" s="3">
        <v>19</v>
      </c>
      <c r="B27" s="1" t="s">
        <v>8</v>
      </c>
      <c r="C27" s="22" t="s">
        <v>46</v>
      </c>
      <c r="D27" s="22">
        <v>238123</v>
      </c>
      <c r="E27" s="23">
        <v>44166</v>
      </c>
      <c r="F27" s="23">
        <v>44167</v>
      </c>
      <c r="G27" s="24">
        <v>261559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10">
        <v>261559</v>
      </c>
      <c r="O27" s="10">
        <f t="shared" si="0"/>
        <v>261559</v>
      </c>
      <c r="P27" s="38">
        <v>238123</v>
      </c>
      <c r="Q27" s="10">
        <v>261559</v>
      </c>
      <c r="R27" s="10">
        <v>0</v>
      </c>
      <c r="S27" s="10">
        <v>0</v>
      </c>
      <c r="T27" s="12" t="s">
        <v>9</v>
      </c>
      <c r="U27" s="25">
        <v>0</v>
      </c>
      <c r="V27" s="10">
        <v>0</v>
      </c>
      <c r="W27" s="12" t="s">
        <v>9</v>
      </c>
      <c r="X27" s="25">
        <v>0</v>
      </c>
      <c r="Y27" s="12" t="s">
        <v>9</v>
      </c>
      <c r="Z27" s="10">
        <v>0</v>
      </c>
      <c r="AA27" s="10">
        <v>0</v>
      </c>
      <c r="AB27" s="10">
        <v>0</v>
      </c>
      <c r="AC27" s="10">
        <v>0</v>
      </c>
      <c r="AD27" s="25"/>
      <c r="AE27" s="25">
        <v>0</v>
      </c>
      <c r="AF27" s="10">
        <v>0</v>
      </c>
      <c r="AG27" s="10">
        <f t="shared" si="1"/>
        <v>0</v>
      </c>
      <c r="AH27" s="25"/>
      <c r="AI27" s="8"/>
    </row>
    <row r="28" spans="1:35" x14ac:dyDescent="0.25">
      <c r="A28" s="3">
        <v>20</v>
      </c>
      <c r="B28" s="1" t="s">
        <v>8</v>
      </c>
      <c r="C28" s="22" t="s">
        <v>46</v>
      </c>
      <c r="D28" s="22">
        <v>238160</v>
      </c>
      <c r="E28" s="23">
        <v>44166</v>
      </c>
      <c r="F28" s="23">
        <v>44167</v>
      </c>
      <c r="G28" s="24">
        <v>24770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10">
        <v>24770</v>
      </c>
      <c r="O28" s="10">
        <f t="shared" si="0"/>
        <v>24770</v>
      </c>
      <c r="P28" s="38">
        <v>238160</v>
      </c>
      <c r="Q28" s="10">
        <v>24770</v>
      </c>
      <c r="R28" s="10">
        <v>0</v>
      </c>
      <c r="S28" s="10">
        <v>0</v>
      </c>
      <c r="T28" s="12" t="s">
        <v>9</v>
      </c>
      <c r="U28" s="25">
        <v>0</v>
      </c>
      <c r="V28" s="10">
        <v>0</v>
      </c>
      <c r="W28" s="12" t="s">
        <v>9</v>
      </c>
      <c r="X28" s="25">
        <v>0</v>
      </c>
      <c r="Y28" s="12" t="s">
        <v>9</v>
      </c>
      <c r="Z28" s="10">
        <v>0</v>
      </c>
      <c r="AA28" s="10">
        <v>0</v>
      </c>
      <c r="AB28" s="10">
        <v>0</v>
      </c>
      <c r="AC28" s="10">
        <v>0</v>
      </c>
      <c r="AD28" s="25"/>
      <c r="AE28" s="25">
        <v>0</v>
      </c>
      <c r="AF28" s="10">
        <v>0</v>
      </c>
      <c r="AG28" s="10">
        <f t="shared" si="1"/>
        <v>0</v>
      </c>
      <c r="AH28" s="25"/>
      <c r="AI28" s="8"/>
    </row>
    <row r="29" spans="1:35" x14ac:dyDescent="0.25">
      <c r="A29" s="3">
        <v>21</v>
      </c>
      <c r="B29" s="1" t="s">
        <v>8</v>
      </c>
      <c r="C29" s="22" t="s">
        <v>46</v>
      </c>
      <c r="D29" s="22">
        <v>238150</v>
      </c>
      <c r="E29" s="23">
        <v>44166</v>
      </c>
      <c r="F29" s="23">
        <v>44167</v>
      </c>
      <c r="G29" s="24">
        <v>2689688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10">
        <v>0</v>
      </c>
      <c r="O29" s="10">
        <f t="shared" si="0"/>
        <v>2689688</v>
      </c>
      <c r="P29" s="38">
        <v>238150</v>
      </c>
      <c r="Q29" s="10">
        <v>2689688</v>
      </c>
      <c r="R29" s="10">
        <v>0</v>
      </c>
      <c r="S29" s="10">
        <v>0</v>
      </c>
      <c r="T29" s="12" t="s">
        <v>9</v>
      </c>
      <c r="U29" s="25">
        <v>0</v>
      </c>
      <c r="V29" s="10">
        <v>0</v>
      </c>
      <c r="W29" s="12" t="s">
        <v>9</v>
      </c>
      <c r="X29" s="25">
        <v>1121201</v>
      </c>
      <c r="Y29" s="12" t="s">
        <v>9</v>
      </c>
      <c r="Z29" s="10">
        <v>0</v>
      </c>
      <c r="AA29" s="10">
        <v>0</v>
      </c>
      <c r="AB29" s="10">
        <v>0</v>
      </c>
      <c r="AC29" s="10">
        <v>0</v>
      </c>
      <c r="AD29" s="25"/>
      <c r="AE29" s="25">
        <v>0</v>
      </c>
      <c r="AF29" s="10">
        <v>0</v>
      </c>
      <c r="AG29" s="10">
        <f t="shared" si="1"/>
        <v>1568487</v>
      </c>
      <c r="AH29" s="25"/>
      <c r="AI29" s="8"/>
    </row>
    <row r="30" spans="1:35" x14ac:dyDescent="0.25">
      <c r="A30" s="3">
        <v>22</v>
      </c>
      <c r="B30" s="1" t="s">
        <v>8</v>
      </c>
      <c r="C30" s="22" t="s">
        <v>46</v>
      </c>
      <c r="D30" s="22">
        <v>238143</v>
      </c>
      <c r="E30" s="23">
        <v>44166</v>
      </c>
      <c r="F30" s="23">
        <v>44167</v>
      </c>
      <c r="G30" s="24">
        <v>129782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10">
        <v>129782</v>
      </c>
      <c r="O30" s="10">
        <f t="shared" si="0"/>
        <v>129782</v>
      </c>
      <c r="P30" s="38">
        <v>238143</v>
      </c>
      <c r="Q30" s="10">
        <v>129782</v>
      </c>
      <c r="R30" s="10">
        <v>0</v>
      </c>
      <c r="S30" s="10">
        <v>0</v>
      </c>
      <c r="T30" s="12" t="s">
        <v>9</v>
      </c>
      <c r="U30" s="25">
        <v>0</v>
      </c>
      <c r="V30" s="10">
        <v>0</v>
      </c>
      <c r="W30" s="12" t="s">
        <v>9</v>
      </c>
      <c r="X30" s="25">
        <v>0</v>
      </c>
      <c r="Y30" s="12" t="s">
        <v>9</v>
      </c>
      <c r="Z30" s="10">
        <v>0</v>
      </c>
      <c r="AA30" s="10">
        <v>0</v>
      </c>
      <c r="AB30" s="10">
        <v>0</v>
      </c>
      <c r="AC30" s="10">
        <v>0</v>
      </c>
      <c r="AD30" s="25"/>
      <c r="AE30" s="25">
        <v>0</v>
      </c>
      <c r="AF30" s="10">
        <v>0</v>
      </c>
      <c r="AG30" s="10">
        <f t="shared" si="1"/>
        <v>0</v>
      </c>
      <c r="AH30" s="25"/>
      <c r="AI30" s="8"/>
    </row>
    <row r="31" spans="1:35" x14ac:dyDescent="0.25">
      <c r="A31" s="3">
        <v>23</v>
      </c>
      <c r="B31" s="1" t="s">
        <v>8</v>
      </c>
      <c r="C31" s="22" t="s">
        <v>46</v>
      </c>
      <c r="D31" s="22">
        <v>239364</v>
      </c>
      <c r="E31" s="23">
        <v>44201</v>
      </c>
      <c r="F31" s="23">
        <v>44203</v>
      </c>
      <c r="G31" s="24">
        <v>53474132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10">
        <v>0</v>
      </c>
      <c r="O31" s="10">
        <f t="shared" si="0"/>
        <v>53474132</v>
      </c>
      <c r="P31" s="38">
        <v>239364</v>
      </c>
      <c r="Q31" s="10">
        <v>53474132</v>
      </c>
      <c r="R31" s="10">
        <v>0</v>
      </c>
      <c r="S31" s="10">
        <v>0</v>
      </c>
      <c r="T31" s="12" t="s">
        <v>9</v>
      </c>
      <c r="U31" s="25">
        <v>53474132</v>
      </c>
      <c r="V31" s="10">
        <v>0</v>
      </c>
      <c r="W31" s="12" t="s">
        <v>9</v>
      </c>
      <c r="X31" s="25">
        <v>0</v>
      </c>
      <c r="Y31" s="12" t="s">
        <v>9</v>
      </c>
      <c r="Z31" s="10">
        <v>0</v>
      </c>
      <c r="AA31" s="10">
        <v>0</v>
      </c>
      <c r="AB31" s="10">
        <v>0</v>
      </c>
      <c r="AC31" s="10">
        <v>0</v>
      </c>
      <c r="AD31" s="25"/>
      <c r="AE31" s="25">
        <v>0</v>
      </c>
      <c r="AF31" s="10">
        <v>0</v>
      </c>
      <c r="AG31" s="10">
        <f t="shared" si="1"/>
        <v>0</v>
      </c>
      <c r="AH31" s="25"/>
      <c r="AI31" s="8"/>
    </row>
    <row r="32" spans="1:35" x14ac:dyDescent="0.25">
      <c r="A32" s="3">
        <v>24</v>
      </c>
      <c r="B32" s="1" t="s">
        <v>8</v>
      </c>
      <c r="C32" s="22" t="s">
        <v>46</v>
      </c>
      <c r="D32" s="22">
        <v>239713</v>
      </c>
      <c r="E32" s="23">
        <v>44203</v>
      </c>
      <c r="F32" s="23">
        <v>44204</v>
      </c>
      <c r="G32" s="24">
        <v>241445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10">
        <v>0</v>
      </c>
      <c r="O32" s="10">
        <f t="shared" si="0"/>
        <v>241445</v>
      </c>
      <c r="P32" s="38">
        <v>239713</v>
      </c>
      <c r="Q32" s="10">
        <v>241445</v>
      </c>
      <c r="R32" s="10">
        <v>0</v>
      </c>
      <c r="S32" s="10">
        <v>0</v>
      </c>
      <c r="T32" s="12" t="s">
        <v>9</v>
      </c>
      <c r="U32" s="25">
        <v>241445</v>
      </c>
      <c r="V32" s="10">
        <v>0</v>
      </c>
      <c r="W32" s="12" t="s">
        <v>9</v>
      </c>
      <c r="X32" s="25">
        <v>0</v>
      </c>
      <c r="Y32" s="12" t="s">
        <v>9</v>
      </c>
      <c r="Z32" s="10">
        <v>0</v>
      </c>
      <c r="AA32" s="10">
        <v>0</v>
      </c>
      <c r="AB32" s="10">
        <v>0</v>
      </c>
      <c r="AC32" s="10">
        <v>0</v>
      </c>
      <c r="AD32" s="25"/>
      <c r="AE32" s="25">
        <v>0</v>
      </c>
      <c r="AF32" s="10">
        <v>0</v>
      </c>
      <c r="AG32" s="10">
        <f t="shared" si="1"/>
        <v>0</v>
      </c>
      <c r="AH32" s="25"/>
      <c r="AI32" s="8"/>
    </row>
    <row r="33" spans="1:35" x14ac:dyDescent="0.25">
      <c r="A33" s="3">
        <v>25</v>
      </c>
      <c r="B33" s="1" t="s">
        <v>8</v>
      </c>
      <c r="C33" s="22" t="s">
        <v>46</v>
      </c>
      <c r="D33" s="22">
        <v>239715</v>
      </c>
      <c r="E33" s="23">
        <v>44203</v>
      </c>
      <c r="F33" s="23">
        <v>44204</v>
      </c>
      <c r="G33" s="24">
        <v>411130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10">
        <v>0</v>
      </c>
      <c r="O33" s="10">
        <f t="shared" si="0"/>
        <v>411130</v>
      </c>
      <c r="P33" s="38">
        <v>239715</v>
      </c>
      <c r="Q33" s="10">
        <v>411130</v>
      </c>
      <c r="R33" s="10">
        <v>0</v>
      </c>
      <c r="S33" s="10">
        <v>0</v>
      </c>
      <c r="T33" s="12" t="s">
        <v>9</v>
      </c>
      <c r="U33" s="25">
        <v>411130</v>
      </c>
      <c r="V33" s="10">
        <v>0</v>
      </c>
      <c r="W33" s="12" t="s">
        <v>9</v>
      </c>
      <c r="X33" s="25">
        <v>0</v>
      </c>
      <c r="Y33" s="12" t="s">
        <v>9</v>
      </c>
      <c r="Z33" s="10">
        <v>0</v>
      </c>
      <c r="AA33" s="10">
        <v>0</v>
      </c>
      <c r="AB33" s="10">
        <v>0</v>
      </c>
      <c r="AC33" s="10">
        <v>0</v>
      </c>
      <c r="AD33" s="25"/>
      <c r="AE33" s="25">
        <v>0</v>
      </c>
      <c r="AF33" s="10">
        <v>0</v>
      </c>
      <c r="AG33" s="10">
        <f t="shared" si="1"/>
        <v>0</v>
      </c>
      <c r="AH33" s="25"/>
      <c r="AI33" s="8"/>
    </row>
    <row r="34" spans="1:35" x14ac:dyDescent="0.25">
      <c r="A34" s="3">
        <v>26</v>
      </c>
      <c r="B34" s="1" t="s">
        <v>8</v>
      </c>
      <c r="C34" s="22" t="s">
        <v>46</v>
      </c>
      <c r="D34" s="22">
        <v>239709</v>
      </c>
      <c r="E34" s="23">
        <v>44203</v>
      </c>
      <c r="F34" s="23">
        <v>44204</v>
      </c>
      <c r="G34" s="24">
        <v>499424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10">
        <v>0</v>
      </c>
      <c r="O34" s="10">
        <f t="shared" si="0"/>
        <v>499424</v>
      </c>
      <c r="P34" s="38">
        <v>239709</v>
      </c>
      <c r="Q34" s="10">
        <v>499424</v>
      </c>
      <c r="R34" s="10">
        <v>0</v>
      </c>
      <c r="S34" s="10">
        <v>0</v>
      </c>
      <c r="T34" s="12" t="s">
        <v>9</v>
      </c>
      <c r="U34" s="25">
        <v>499424</v>
      </c>
      <c r="V34" s="10">
        <v>0</v>
      </c>
      <c r="W34" s="12" t="s">
        <v>9</v>
      </c>
      <c r="X34" s="25">
        <v>0</v>
      </c>
      <c r="Y34" s="12" t="s">
        <v>9</v>
      </c>
      <c r="Z34" s="10">
        <v>0</v>
      </c>
      <c r="AA34" s="10">
        <v>0</v>
      </c>
      <c r="AB34" s="10">
        <v>0</v>
      </c>
      <c r="AC34" s="10">
        <v>0</v>
      </c>
      <c r="AD34" s="25"/>
      <c r="AE34" s="25">
        <v>0</v>
      </c>
      <c r="AF34" s="10">
        <v>0</v>
      </c>
      <c r="AG34" s="10">
        <f t="shared" si="1"/>
        <v>0</v>
      </c>
      <c r="AH34" s="25"/>
      <c r="AI34" s="8"/>
    </row>
    <row r="35" spans="1:35" x14ac:dyDescent="0.25">
      <c r="A35" s="3">
        <v>27</v>
      </c>
      <c r="B35" s="1" t="s">
        <v>8</v>
      </c>
      <c r="C35" s="22" t="s">
        <v>46</v>
      </c>
      <c r="D35" s="22">
        <v>234257</v>
      </c>
      <c r="E35" s="23">
        <v>44019</v>
      </c>
      <c r="F35" s="23">
        <v>44111</v>
      </c>
      <c r="G35" s="24">
        <v>1052000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10">
        <v>0</v>
      </c>
      <c r="O35" s="10">
        <f t="shared" si="0"/>
        <v>1052000</v>
      </c>
      <c r="P35" s="38">
        <v>234257</v>
      </c>
      <c r="Q35" s="10">
        <v>1052000</v>
      </c>
      <c r="R35" s="10">
        <v>0</v>
      </c>
      <c r="S35" s="10">
        <v>0</v>
      </c>
      <c r="T35" s="12" t="s">
        <v>9</v>
      </c>
      <c r="U35" s="25">
        <v>1052000</v>
      </c>
      <c r="V35" s="10">
        <v>0</v>
      </c>
      <c r="W35" s="12" t="s">
        <v>9</v>
      </c>
      <c r="X35" s="25">
        <v>0</v>
      </c>
      <c r="Y35" s="12" t="s">
        <v>9</v>
      </c>
      <c r="Z35" s="10">
        <v>0</v>
      </c>
      <c r="AA35" s="10">
        <v>0</v>
      </c>
      <c r="AB35" s="10">
        <v>0</v>
      </c>
      <c r="AC35" s="10">
        <v>0</v>
      </c>
      <c r="AD35" s="25"/>
      <c r="AE35" s="25">
        <v>0</v>
      </c>
      <c r="AF35" s="10">
        <v>0</v>
      </c>
      <c r="AG35" s="10">
        <f t="shared" si="1"/>
        <v>0</v>
      </c>
      <c r="AH35" s="25"/>
      <c r="AI35" s="8"/>
    </row>
    <row r="36" spans="1:35" x14ac:dyDescent="0.25">
      <c r="A36" s="3">
        <v>28</v>
      </c>
      <c r="B36" s="1" t="s">
        <v>8</v>
      </c>
      <c r="C36" s="22" t="s">
        <v>46</v>
      </c>
      <c r="D36" s="22">
        <v>236323</v>
      </c>
      <c r="E36" s="23">
        <v>44100</v>
      </c>
      <c r="F36" s="23">
        <v>44231</v>
      </c>
      <c r="G36" s="24">
        <v>369576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10">
        <v>0</v>
      </c>
      <c r="O36" s="10">
        <f t="shared" si="0"/>
        <v>369576</v>
      </c>
      <c r="P36" s="38">
        <v>236323</v>
      </c>
      <c r="Q36" s="10">
        <v>369576</v>
      </c>
      <c r="R36" s="10">
        <v>0</v>
      </c>
      <c r="S36" s="10">
        <v>0</v>
      </c>
      <c r="T36" s="12" t="s">
        <v>9</v>
      </c>
      <c r="U36" s="25">
        <v>369576</v>
      </c>
      <c r="V36" s="10">
        <v>0</v>
      </c>
      <c r="W36" s="12" t="s">
        <v>9</v>
      </c>
      <c r="X36" s="25">
        <v>0</v>
      </c>
      <c r="Y36" s="12" t="s">
        <v>9</v>
      </c>
      <c r="Z36" s="10">
        <v>0</v>
      </c>
      <c r="AA36" s="10">
        <v>0</v>
      </c>
      <c r="AB36" s="10">
        <v>0</v>
      </c>
      <c r="AC36" s="10">
        <v>0</v>
      </c>
      <c r="AD36" s="25"/>
      <c r="AE36" s="25">
        <v>0</v>
      </c>
      <c r="AF36" s="10">
        <v>0</v>
      </c>
      <c r="AG36" s="10">
        <f t="shared" si="1"/>
        <v>0</v>
      </c>
      <c r="AH36" s="25"/>
      <c r="AI36" s="8"/>
    </row>
    <row r="37" spans="1:35" x14ac:dyDescent="0.25">
      <c r="A37" s="3">
        <v>29</v>
      </c>
      <c r="B37" s="1" t="s">
        <v>8</v>
      </c>
      <c r="C37" s="22" t="s">
        <v>46</v>
      </c>
      <c r="D37" s="22">
        <v>236324</v>
      </c>
      <c r="E37" s="23">
        <v>44100</v>
      </c>
      <c r="F37" s="23">
        <v>44231</v>
      </c>
      <c r="G37" s="24">
        <v>2302596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10">
        <v>0</v>
      </c>
      <c r="O37" s="10">
        <f t="shared" si="0"/>
        <v>2302596</v>
      </c>
      <c r="P37" s="38">
        <v>236324</v>
      </c>
      <c r="Q37" s="10">
        <v>2302596</v>
      </c>
      <c r="R37" s="10">
        <v>0</v>
      </c>
      <c r="S37" s="10">
        <v>0</v>
      </c>
      <c r="T37" s="12" t="s">
        <v>9</v>
      </c>
      <c r="U37" s="25">
        <v>2302596</v>
      </c>
      <c r="V37" s="10">
        <v>0</v>
      </c>
      <c r="W37" s="12" t="s">
        <v>9</v>
      </c>
      <c r="X37" s="25">
        <v>0</v>
      </c>
      <c r="Y37" s="12" t="s">
        <v>9</v>
      </c>
      <c r="Z37" s="10">
        <v>0</v>
      </c>
      <c r="AA37" s="10">
        <v>0</v>
      </c>
      <c r="AB37" s="10">
        <v>0</v>
      </c>
      <c r="AC37" s="10">
        <v>0</v>
      </c>
      <c r="AD37" s="25"/>
      <c r="AE37" s="25">
        <v>0</v>
      </c>
      <c r="AF37" s="10">
        <v>0</v>
      </c>
      <c r="AG37" s="10">
        <f t="shared" si="1"/>
        <v>0</v>
      </c>
      <c r="AH37" s="25"/>
      <c r="AI37" s="8"/>
    </row>
    <row r="38" spans="1:35" x14ac:dyDescent="0.25">
      <c r="A38" s="3">
        <v>30</v>
      </c>
      <c r="B38" s="1" t="s">
        <v>8</v>
      </c>
      <c r="C38" s="22" t="s">
        <v>47</v>
      </c>
      <c r="D38" s="22">
        <v>34363</v>
      </c>
      <c r="E38" s="23">
        <v>43802</v>
      </c>
      <c r="F38" s="23">
        <v>43809</v>
      </c>
      <c r="G38" s="24">
        <v>911017</v>
      </c>
      <c r="H38" s="2">
        <v>233374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10">
        <v>677643</v>
      </c>
      <c r="O38" s="10">
        <f t="shared" si="0"/>
        <v>677643</v>
      </c>
      <c r="P38" s="38">
        <v>34363</v>
      </c>
      <c r="Q38" s="10">
        <v>911017</v>
      </c>
      <c r="R38" s="10">
        <v>0</v>
      </c>
      <c r="S38" s="10">
        <v>0</v>
      </c>
      <c r="T38" s="12" t="s">
        <v>9</v>
      </c>
      <c r="U38" s="25">
        <v>0</v>
      </c>
      <c r="V38" s="10">
        <v>0</v>
      </c>
      <c r="W38" s="12" t="s">
        <v>9</v>
      </c>
      <c r="X38" s="25">
        <v>0</v>
      </c>
      <c r="Y38" s="12" t="s">
        <v>9</v>
      </c>
      <c r="Z38" s="10">
        <v>0</v>
      </c>
      <c r="AA38" s="10">
        <v>0</v>
      </c>
      <c r="AB38" s="10">
        <v>0</v>
      </c>
      <c r="AC38" s="10">
        <v>0</v>
      </c>
      <c r="AD38" s="25"/>
      <c r="AE38" s="25">
        <v>0</v>
      </c>
      <c r="AF38" s="10">
        <v>0</v>
      </c>
      <c r="AG38" s="10">
        <f t="shared" si="1"/>
        <v>0</v>
      </c>
      <c r="AH38" s="25"/>
      <c r="AI38" s="8"/>
    </row>
    <row r="39" spans="1:35" x14ac:dyDescent="0.25">
      <c r="A39" s="3">
        <v>31</v>
      </c>
      <c r="B39" s="1" t="s">
        <v>8</v>
      </c>
      <c r="C39" s="22" t="s">
        <v>47</v>
      </c>
      <c r="D39" s="22">
        <v>34373</v>
      </c>
      <c r="E39" s="23">
        <v>43802</v>
      </c>
      <c r="F39" s="23">
        <v>43809</v>
      </c>
      <c r="G39" s="24">
        <v>1652583</v>
      </c>
      <c r="H39" s="2">
        <v>261354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10">
        <v>1391229</v>
      </c>
      <c r="O39" s="10">
        <f t="shared" si="0"/>
        <v>1391229</v>
      </c>
      <c r="P39" s="38">
        <v>34373</v>
      </c>
      <c r="Q39" s="10">
        <v>1652583</v>
      </c>
      <c r="R39" s="10">
        <v>0</v>
      </c>
      <c r="S39" s="10">
        <v>0</v>
      </c>
      <c r="T39" s="12" t="s">
        <v>9</v>
      </c>
      <c r="U39" s="25">
        <v>0</v>
      </c>
      <c r="V39" s="10">
        <v>0</v>
      </c>
      <c r="W39" s="12" t="s">
        <v>9</v>
      </c>
      <c r="X39" s="25">
        <v>0</v>
      </c>
      <c r="Y39" s="12" t="s">
        <v>9</v>
      </c>
      <c r="Z39" s="10">
        <v>0</v>
      </c>
      <c r="AA39" s="10">
        <v>0</v>
      </c>
      <c r="AB39" s="10">
        <v>0</v>
      </c>
      <c r="AC39" s="10">
        <v>0</v>
      </c>
      <c r="AD39" s="25"/>
      <c r="AE39" s="25">
        <v>0</v>
      </c>
      <c r="AF39" s="10">
        <v>0</v>
      </c>
      <c r="AG39" s="10">
        <f t="shared" si="1"/>
        <v>0</v>
      </c>
      <c r="AH39" s="25"/>
      <c r="AI39" s="8"/>
    </row>
    <row r="40" spans="1:35" x14ac:dyDescent="0.25">
      <c r="A40" s="3">
        <v>32</v>
      </c>
      <c r="B40" s="1" t="s">
        <v>8</v>
      </c>
      <c r="C40" s="22" t="s">
        <v>47</v>
      </c>
      <c r="D40" s="22">
        <v>34514</v>
      </c>
      <c r="E40" s="23">
        <v>43803</v>
      </c>
      <c r="F40" s="23">
        <v>43809</v>
      </c>
      <c r="G40" s="24">
        <v>1889824</v>
      </c>
      <c r="H40" s="2">
        <v>313457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10">
        <v>1576367</v>
      </c>
      <c r="O40" s="10">
        <f t="shared" si="0"/>
        <v>1576367</v>
      </c>
      <c r="P40" s="38">
        <v>34514</v>
      </c>
      <c r="Q40" s="10">
        <v>1889824</v>
      </c>
      <c r="R40" s="10">
        <v>0</v>
      </c>
      <c r="S40" s="10">
        <v>0</v>
      </c>
      <c r="T40" s="12" t="s">
        <v>9</v>
      </c>
      <c r="U40" s="25">
        <v>0</v>
      </c>
      <c r="V40" s="10">
        <v>0</v>
      </c>
      <c r="W40" s="12" t="s">
        <v>9</v>
      </c>
      <c r="X40" s="25">
        <v>0</v>
      </c>
      <c r="Y40" s="12" t="s">
        <v>9</v>
      </c>
      <c r="Z40" s="10">
        <v>0</v>
      </c>
      <c r="AA40" s="10">
        <v>0</v>
      </c>
      <c r="AB40" s="10">
        <v>0</v>
      </c>
      <c r="AC40" s="10">
        <v>0</v>
      </c>
      <c r="AD40" s="25"/>
      <c r="AE40" s="25">
        <v>0</v>
      </c>
      <c r="AF40" s="10">
        <v>0</v>
      </c>
      <c r="AG40" s="10">
        <f t="shared" si="1"/>
        <v>0</v>
      </c>
      <c r="AH40" s="25"/>
      <c r="AI40" s="8"/>
    </row>
    <row r="41" spans="1:35" x14ac:dyDescent="0.25">
      <c r="A41" s="3">
        <v>33</v>
      </c>
      <c r="B41" s="1" t="s">
        <v>8</v>
      </c>
      <c r="C41" s="22" t="s">
        <v>47</v>
      </c>
      <c r="D41" s="22">
        <v>34515</v>
      </c>
      <c r="E41" s="23">
        <v>43803</v>
      </c>
      <c r="F41" s="23">
        <v>43809</v>
      </c>
      <c r="G41" s="24">
        <v>1691224</v>
      </c>
      <c r="H41" s="2">
        <v>140547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10">
        <v>1550677</v>
      </c>
      <c r="O41" s="10">
        <f t="shared" si="0"/>
        <v>1550677</v>
      </c>
      <c r="P41" s="38">
        <v>34515</v>
      </c>
      <c r="Q41" s="10">
        <v>1691224</v>
      </c>
      <c r="R41" s="10">
        <v>0</v>
      </c>
      <c r="S41" s="10">
        <v>0</v>
      </c>
      <c r="T41" s="12" t="s">
        <v>9</v>
      </c>
      <c r="U41" s="25">
        <v>0</v>
      </c>
      <c r="V41" s="10">
        <v>0</v>
      </c>
      <c r="W41" s="12" t="s">
        <v>9</v>
      </c>
      <c r="X41" s="25">
        <v>0</v>
      </c>
      <c r="Y41" s="12" t="s">
        <v>9</v>
      </c>
      <c r="Z41" s="10">
        <v>0</v>
      </c>
      <c r="AA41" s="10">
        <v>0</v>
      </c>
      <c r="AB41" s="10">
        <v>0</v>
      </c>
      <c r="AC41" s="10">
        <v>0</v>
      </c>
      <c r="AD41" s="25"/>
      <c r="AE41" s="25">
        <v>0</v>
      </c>
      <c r="AF41" s="10">
        <v>0</v>
      </c>
      <c r="AG41" s="10">
        <f t="shared" si="1"/>
        <v>0</v>
      </c>
      <c r="AH41" s="25"/>
      <c r="AI41" s="8"/>
    </row>
    <row r="42" spans="1:35" x14ac:dyDescent="0.25">
      <c r="A42" s="3">
        <v>34</v>
      </c>
      <c r="B42" s="1" t="s">
        <v>8</v>
      </c>
      <c r="C42" s="22" t="s">
        <v>47</v>
      </c>
      <c r="D42" s="22">
        <v>35199</v>
      </c>
      <c r="E42" s="23">
        <v>43833</v>
      </c>
      <c r="F42" s="23">
        <v>44219</v>
      </c>
      <c r="G42" s="24">
        <v>3718926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10">
        <v>0</v>
      </c>
      <c r="O42" s="10">
        <f t="shared" si="0"/>
        <v>3718926</v>
      </c>
      <c r="P42" s="38">
        <v>35199</v>
      </c>
      <c r="Q42" s="10">
        <v>3718926</v>
      </c>
      <c r="R42" s="10">
        <v>0</v>
      </c>
      <c r="S42" s="10">
        <v>0</v>
      </c>
      <c r="T42" s="12" t="s">
        <v>9</v>
      </c>
      <c r="U42" s="25">
        <v>3718926</v>
      </c>
      <c r="V42" s="10">
        <v>0</v>
      </c>
      <c r="W42" s="12" t="s">
        <v>9</v>
      </c>
      <c r="X42" s="25">
        <v>0</v>
      </c>
      <c r="Y42" s="12" t="s">
        <v>9</v>
      </c>
      <c r="Z42" s="10">
        <v>0</v>
      </c>
      <c r="AA42" s="10">
        <v>0</v>
      </c>
      <c r="AB42" s="10">
        <v>0</v>
      </c>
      <c r="AC42" s="10">
        <v>0</v>
      </c>
      <c r="AD42" s="25"/>
      <c r="AE42" s="25">
        <v>0</v>
      </c>
      <c r="AF42" s="10">
        <v>0</v>
      </c>
      <c r="AG42" s="10">
        <f t="shared" si="1"/>
        <v>0</v>
      </c>
      <c r="AH42" s="25"/>
      <c r="AI42" s="8"/>
    </row>
    <row r="43" spans="1:35" x14ac:dyDescent="0.25">
      <c r="A43" s="3">
        <v>35</v>
      </c>
      <c r="B43" s="1" t="s">
        <v>8</v>
      </c>
      <c r="C43" s="22" t="s">
        <v>47</v>
      </c>
      <c r="D43" s="22">
        <v>36250</v>
      </c>
      <c r="E43" s="23">
        <v>43864</v>
      </c>
      <c r="F43" s="23">
        <v>44112</v>
      </c>
      <c r="G43" s="24">
        <v>827741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10">
        <v>827741</v>
      </c>
      <c r="O43" s="10">
        <f t="shared" si="0"/>
        <v>827741</v>
      </c>
      <c r="P43" s="38">
        <v>36250</v>
      </c>
      <c r="Q43" s="10">
        <v>827741</v>
      </c>
      <c r="R43" s="10">
        <v>0</v>
      </c>
      <c r="S43" s="10">
        <v>0</v>
      </c>
      <c r="T43" s="12" t="s">
        <v>9</v>
      </c>
      <c r="U43" s="25">
        <v>0</v>
      </c>
      <c r="V43" s="10">
        <v>0</v>
      </c>
      <c r="W43" s="12" t="s">
        <v>9</v>
      </c>
      <c r="X43" s="25">
        <v>0</v>
      </c>
      <c r="Y43" s="12" t="s">
        <v>9</v>
      </c>
      <c r="Z43" s="10">
        <v>0</v>
      </c>
      <c r="AA43" s="10">
        <v>0</v>
      </c>
      <c r="AB43" s="10">
        <v>0</v>
      </c>
      <c r="AC43" s="10">
        <v>0</v>
      </c>
      <c r="AD43" s="25"/>
      <c r="AE43" s="25">
        <v>0</v>
      </c>
      <c r="AF43" s="10">
        <v>0</v>
      </c>
      <c r="AG43" s="10">
        <f t="shared" si="1"/>
        <v>0</v>
      </c>
      <c r="AH43" s="25"/>
      <c r="AI43" s="8"/>
    </row>
    <row r="44" spans="1:35" x14ac:dyDescent="0.25">
      <c r="A44" s="3">
        <v>36</v>
      </c>
      <c r="B44" s="1" t="s">
        <v>8</v>
      </c>
      <c r="C44" s="22" t="s">
        <v>47</v>
      </c>
      <c r="D44" s="22">
        <v>39536</v>
      </c>
      <c r="E44" s="23">
        <v>43981</v>
      </c>
      <c r="F44" s="23">
        <v>44103</v>
      </c>
      <c r="G44" s="24">
        <v>168582539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10">
        <v>0</v>
      </c>
      <c r="O44" s="10">
        <f t="shared" si="0"/>
        <v>168582539</v>
      </c>
      <c r="P44" s="38">
        <v>39536</v>
      </c>
      <c r="Q44" s="10">
        <v>168582539</v>
      </c>
      <c r="R44" s="10">
        <v>0</v>
      </c>
      <c r="S44" s="10">
        <v>0</v>
      </c>
      <c r="T44" s="12" t="s">
        <v>9</v>
      </c>
      <c r="U44" s="25">
        <v>0</v>
      </c>
      <c r="V44" s="10">
        <v>0</v>
      </c>
      <c r="W44" s="12" t="s">
        <v>9</v>
      </c>
      <c r="X44" s="25">
        <v>94571851</v>
      </c>
      <c r="Y44" s="12" t="s">
        <v>9</v>
      </c>
      <c r="Z44" s="10">
        <v>0</v>
      </c>
      <c r="AA44" s="10">
        <v>0</v>
      </c>
      <c r="AB44" s="10">
        <v>0</v>
      </c>
      <c r="AC44" s="10">
        <v>0</v>
      </c>
      <c r="AD44" s="25"/>
      <c r="AE44" s="25">
        <v>0</v>
      </c>
      <c r="AF44" s="10">
        <v>0</v>
      </c>
      <c r="AG44" s="10">
        <f t="shared" si="1"/>
        <v>74010688</v>
      </c>
      <c r="AH44" s="25"/>
      <c r="AI44" s="8"/>
    </row>
    <row r="45" spans="1:35" x14ac:dyDescent="0.25">
      <c r="A45" s="3">
        <v>37</v>
      </c>
      <c r="B45" s="1" t="s">
        <v>8</v>
      </c>
      <c r="C45" s="22" t="s">
        <v>47</v>
      </c>
      <c r="D45" s="22">
        <v>39886</v>
      </c>
      <c r="E45" s="23">
        <v>44001</v>
      </c>
      <c r="F45" s="23">
        <v>44095</v>
      </c>
      <c r="G45" s="24">
        <v>155403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10">
        <v>155403</v>
      </c>
      <c r="O45" s="10">
        <f t="shared" si="0"/>
        <v>155403</v>
      </c>
      <c r="P45" s="38">
        <v>39886</v>
      </c>
      <c r="Q45" s="10">
        <v>155403</v>
      </c>
      <c r="R45" s="10">
        <v>0</v>
      </c>
      <c r="S45" s="10">
        <v>0</v>
      </c>
      <c r="T45" s="12" t="s">
        <v>9</v>
      </c>
      <c r="U45" s="25">
        <v>0</v>
      </c>
      <c r="V45" s="10">
        <v>0</v>
      </c>
      <c r="W45" s="12" t="s">
        <v>9</v>
      </c>
      <c r="X45" s="25">
        <v>0</v>
      </c>
      <c r="Y45" s="12" t="s">
        <v>9</v>
      </c>
      <c r="Z45" s="10">
        <v>0</v>
      </c>
      <c r="AA45" s="10">
        <v>0</v>
      </c>
      <c r="AB45" s="10">
        <v>0</v>
      </c>
      <c r="AC45" s="10">
        <v>0</v>
      </c>
      <c r="AD45" s="25"/>
      <c r="AE45" s="25">
        <v>0</v>
      </c>
      <c r="AF45" s="10">
        <v>0</v>
      </c>
      <c r="AG45" s="10">
        <f t="shared" si="1"/>
        <v>0</v>
      </c>
      <c r="AH45" s="25"/>
      <c r="AI45" s="8"/>
    </row>
    <row r="46" spans="1:35" x14ac:dyDescent="0.25">
      <c r="A46" s="3">
        <v>38</v>
      </c>
      <c r="B46" s="1" t="s">
        <v>8</v>
      </c>
      <c r="C46" s="22" t="s">
        <v>47</v>
      </c>
      <c r="D46" s="22">
        <v>40636</v>
      </c>
      <c r="E46" s="23">
        <v>44043</v>
      </c>
      <c r="F46" s="23">
        <v>44103</v>
      </c>
      <c r="G46" s="24">
        <v>83211366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10">
        <v>81119098</v>
      </c>
      <c r="O46" s="10">
        <f t="shared" si="0"/>
        <v>83211366</v>
      </c>
      <c r="P46" s="38">
        <v>40636</v>
      </c>
      <c r="Q46" s="10">
        <v>83211366</v>
      </c>
      <c r="R46" s="10">
        <v>0</v>
      </c>
      <c r="S46" s="10">
        <v>0</v>
      </c>
      <c r="T46" s="12" t="s">
        <v>9</v>
      </c>
      <c r="U46" s="25">
        <v>0</v>
      </c>
      <c r="V46" s="10">
        <v>0</v>
      </c>
      <c r="W46" s="12" t="s">
        <v>9</v>
      </c>
      <c r="X46" s="25">
        <v>2092268</v>
      </c>
      <c r="Y46" s="12" t="s">
        <v>9</v>
      </c>
      <c r="Z46" s="10">
        <v>0</v>
      </c>
      <c r="AA46" s="10">
        <v>0</v>
      </c>
      <c r="AB46" s="10">
        <v>0</v>
      </c>
      <c r="AC46" s="10">
        <v>0</v>
      </c>
      <c r="AD46" s="25"/>
      <c r="AE46" s="25">
        <v>0</v>
      </c>
      <c r="AF46" s="10">
        <v>0</v>
      </c>
      <c r="AG46" s="10">
        <f t="shared" si="1"/>
        <v>0</v>
      </c>
      <c r="AH46" s="25"/>
      <c r="AI46" s="8"/>
    </row>
    <row r="47" spans="1:35" x14ac:dyDescent="0.25">
      <c r="A47" s="3">
        <v>39</v>
      </c>
      <c r="B47" s="1" t="s">
        <v>8</v>
      </c>
      <c r="C47" s="22" t="s">
        <v>47</v>
      </c>
      <c r="D47" s="22">
        <v>40900</v>
      </c>
      <c r="E47" s="23">
        <v>44048</v>
      </c>
      <c r="F47" s="23">
        <v>44219</v>
      </c>
      <c r="G47" s="24">
        <v>1281661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10">
        <v>0</v>
      </c>
      <c r="O47" s="10">
        <f t="shared" si="0"/>
        <v>1281661</v>
      </c>
      <c r="P47" s="38">
        <v>40900</v>
      </c>
      <c r="Q47" s="10">
        <v>1281661</v>
      </c>
      <c r="R47" s="10">
        <v>0</v>
      </c>
      <c r="S47" s="10">
        <v>0</v>
      </c>
      <c r="T47" s="12" t="s">
        <v>9</v>
      </c>
      <c r="U47" s="25">
        <v>1281661</v>
      </c>
      <c r="V47" s="10">
        <v>0</v>
      </c>
      <c r="W47" s="12" t="s">
        <v>9</v>
      </c>
      <c r="X47" s="25">
        <v>0</v>
      </c>
      <c r="Y47" s="12" t="s">
        <v>9</v>
      </c>
      <c r="Z47" s="10">
        <v>0</v>
      </c>
      <c r="AA47" s="10">
        <v>0</v>
      </c>
      <c r="AB47" s="10">
        <v>0</v>
      </c>
      <c r="AC47" s="10">
        <v>0</v>
      </c>
      <c r="AD47" s="25"/>
      <c r="AE47" s="25">
        <v>0</v>
      </c>
      <c r="AF47" s="10">
        <v>0</v>
      </c>
      <c r="AG47" s="10">
        <f t="shared" si="1"/>
        <v>0</v>
      </c>
      <c r="AH47" s="25"/>
      <c r="AI47" s="8"/>
    </row>
    <row r="48" spans="1:35" x14ac:dyDescent="0.25">
      <c r="A48" s="3">
        <v>40</v>
      </c>
      <c r="B48" s="1" t="s">
        <v>8</v>
      </c>
      <c r="C48" s="22" t="s">
        <v>47</v>
      </c>
      <c r="D48" s="22">
        <v>40973</v>
      </c>
      <c r="E48" s="23">
        <v>44054</v>
      </c>
      <c r="F48" s="23">
        <v>44112</v>
      </c>
      <c r="G48" s="24">
        <v>747847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10">
        <v>56448</v>
      </c>
      <c r="O48" s="10">
        <f t="shared" si="0"/>
        <v>747847</v>
      </c>
      <c r="P48" s="38">
        <v>40973</v>
      </c>
      <c r="Q48" s="10">
        <v>747847</v>
      </c>
      <c r="R48" s="10">
        <v>0</v>
      </c>
      <c r="S48" s="10">
        <v>0</v>
      </c>
      <c r="T48" s="12" t="s">
        <v>9</v>
      </c>
      <c r="U48" s="25">
        <v>0</v>
      </c>
      <c r="V48" s="10">
        <v>0</v>
      </c>
      <c r="W48" s="12" t="s">
        <v>9</v>
      </c>
      <c r="X48" s="25">
        <v>691399</v>
      </c>
      <c r="Y48" s="12" t="s">
        <v>9</v>
      </c>
      <c r="Z48" s="10">
        <v>0</v>
      </c>
      <c r="AA48" s="10">
        <v>0</v>
      </c>
      <c r="AB48" s="10">
        <v>0</v>
      </c>
      <c r="AC48" s="10">
        <v>0</v>
      </c>
      <c r="AD48" s="25"/>
      <c r="AE48" s="25">
        <v>0</v>
      </c>
      <c r="AF48" s="10">
        <v>0</v>
      </c>
      <c r="AG48" s="10">
        <f t="shared" si="1"/>
        <v>0</v>
      </c>
      <c r="AH48" s="25"/>
      <c r="AI48" s="8"/>
    </row>
    <row r="49" spans="1:35" x14ac:dyDescent="0.25">
      <c r="A49" s="3">
        <v>41</v>
      </c>
      <c r="B49" s="1" t="s">
        <v>8</v>
      </c>
      <c r="C49" s="22" t="s">
        <v>47</v>
      </c>
      <c r="D49" s="22">
        <v>40959</v>
      </c>
      <c r="E49" s="23">
        <v>44054</v>
      </c>
      <c r="F49" s="23">
        <v>44112</v>
      </c>
      <c r="G49" s="24">
        <v>881539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10">
        <v>474039</v>
      </c>
      <c r="O49" s="10">
        <f t="shared" si="0"/>
        <v>881539</v>
      </c>
      <c r="P49" s="38">
        <v>40959</v>
      </c>
      <c r="Q49" s="10">
        <v>881539</v>
      </c>
      <c r="R49" s="10">
        <v>0</v>
      </c>
      <c r="S49" s="10">
        <v>0</v>
      </c>
      <c r="T49" s="12" t="s">
        <v>9</v>
      </c>
      <c r="U49" s="25">
        <v>0</v>
      </c>
      <c r="V49" s="10">
        <v>0</v>
      </c>
      <c r="W49" s="12" t="s">
        <v>9</v>
      </c>
      <c r="X49" s="25">
        <v>407500</v>
      </c>
      <c r="Y49" s="12" t="s">
        <v>9</v>
      </c>
      <c r="Z49" s="10">
        <v>0</v>
      </c>
      <c r="AA49" s="10">
        <v>0</v>
      </c>
      <c r="AB49" s="10">
        <v>0</v>
      </c>
      <c r="AC49" s="10">
        <v>0</v>
      </c>
      <c r="AD49" s="25"/>
      <c r="AE49" s="25">
        <v>0</v>
      </c>
      <c r="AF49" s="10">
        <v>0</v>
      </c>
      <c r="AG49" s="10">
        <f t="shared" si="1"/>
        <v>0</v>
      </c>
      <c r="AH49" s="25"/>
      <c r="AI49" s="8"/>
    </row>
    <row r="50" spans="1:35" x14ac:dyDescent="0.25">
      <c r="A50" s="3">
        <v>42</v>
      </c>
      <c r="B50" s="1" t="s">
        <v>8</v>
      </c>
      <c r="C50" s="22" t="s">
        <v>47</v>
      </c>
      <c r="D50" s="22">
        <v>41108</v>
      </c>
      <c r="E50" s="23">
        <v>44062</v>
      </c>
      <c r="F50" s="23">
        <v>44112</v>
      </c>
      <c r="G50" s="24">
        <v>418642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10">
        <v>418642</v>
      </c>
      <c r="O50" s="10">
        <f t="shared" si="0"/>
        <v>418642</v>
      </c>
      <c r="P50" s="38">
        <v>41108</v>
      </c>
      <c r="Q50" s="10">
        <v>418642</v>
      </c>
      <c r="R50" s="10">
        <v>0</v>
      </c>
      <c r="S50" s="10">
        <v>0</v>
      </c>
      <c r="T50" s="12" t="s">
        <v>9</v>
      </c>
      <c r="U50" s="25">
        <v>0</v>
      </c>
      <c r="V50" s="10">
        <v>0</v>
      </c>
      <c r="W50" s="12" t="s">
        <v>9</v>
      </c>
      <c r="X50" s="25">
        <v>0</v>
      </c>
      <c r="Y50" s="12" t="s">
        <v>9</v>
      </c>
      <c r="Z50" s="10">
        <v>0</v>
      </c>
      <c r="AA50" s="10">
        <v>0</v>
      </c>
      <c r="AB50" s="10">
        <v>0</v>
      </c>
      <c r="AC50" s="10">
        <v>0</v>
      </c>
      <c r="AD50" s="25"/>
      <c r="AE50" s="25">
        <v>0</v>
      </c>
      <c r="AF50" s="10">
        <v>0</v>
      </c>
      <c r="AG50" s="10">
        <f t="shared" si="1"/>
        <v>0</v>
      </c>
      <c r="AH50" s="25"/>
      <c r="AI50" s="8"/>
    </row>
    <row r="51" spans="1:35" x14ac:dyDescent="0.25">
      <c r="A51" s="3">
        <v>43</v>
      </c>
      <c r="B51" s="1" t="s">
        <v>8</v>
      </c>
      <c r="C51" s="22" t="s">
        <v>47</v>
      </c>
      <c r="D51" s="22">
        <v>41104</v>
      </c>
      <c r="E51" s="23">
        <v>44062</v>
      </c>
      <c r="F51" s="23">
        <v>44112</v>
      </c>
      <c r="G51" s="24">
        <v>1555579</v>
      </c>
      <c r="H51" s="2">
        <v>0</v>
      </c>
      <c r="I51" s="2">
        <v>0</v>
      </c>
      <c r="J51" s="2">
        <v>0</v>
      </c>
      <c r="K51" s="2">
        <v>744578</v>
      </c>
      <c r="L51" s="2">
        <v>0</v>
      </c>
      <c r="M51" s="2">
        <v>0</v>
      </c>
      <c r="N51" s="10">
        <v>811001</v>
      </c>
      <c r="O51" s="10">
        <f t="shared" si="0"/>
        <v>811001</v>
      </c>
      <c r="P51" s="38">
        <v>41104</v>
      </c>
      <c r="Q51" s="10">
        <v>1555579</v>
      </c>
      <c r="R51" s="10">
        <v>0</v>
      </c>
      <c r="S51" s="10">
        <v>0</v>
      </c>
      <c r="T51" s="12" t="s">
        <v>9</v>
      </c>
      <c r="U51" s="25">
        <v>0</v>
      </c>
      <c r="V51" s="10">
        <v>0</v>
      </c>
      <c r="W51" s="12" t="s">
        <v>9</v>
      </c>
      <c r="X51" s="25">
        <v>0</v>
      </c>
      <c r="Y51" s="12" t="s">
        <v>9</v>
      </c>
      <c r="Z51" s="10">
        <v>0</v>
      </c>
      <c r="AA51" s="10">
        <v>0</v>
      </c>
      <c r="AB51" s="10">
        <v>0</v>
      </c>
      <c r="AC51" s="10">
        <v>0</v>
      </c>
      <c r="AD51" s="25"/>
      <c r="AE51" s="25">
        <v>0</v>
      </c>
      <c r="AF51" s="10">
        <v>0</v>
      </c>
      <c r="AG51" s="10">
        <f t="shared" si="1"/>
        <v>0</v>
      </c>
      <c r="AH51" s="25"/>
      <c r="AI51" s="8"/>
    </row>
    <row r="52" spans="1:35" x14ac:dyDescent="0.25">
      <c r="A52" s="3">
        <v>44</v>
      </c>
      <c r="B52" s="1" t="s">
        <v>8</v>
      </c>
      <c r="C52" s="22" t="s">
        <v>47</v>
      </c>
      <c r="D52" s="22">
        <v>41166</v>
      </c>
      <c r="E52" s="23">
        <v>44064</v>
      </c>
      <c r="F52" s="23">
        <v>44112</v>
      </c>
      <c r="G52" s="24">
        <v>1289708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10">
        <v>0</v>
      </c>
      <c r="O52" s="10">
        <f t="shared" si="0"/>
        <v>1289708</v>
      </c>
      <c r="P52" s="38">
        <v>41166</v>
      </c>
      <c r="Q52" s="10">
        <v>1289708</v>
      </c>
      <c r="R52" s="10">
        <v>0</v>
      </c>
      <c r="S52" s="10">
        <v>0</v>
      </c>
      <c r="T52" s="12" t="s">
        <v>9</v>
      </c>
      <c r="U52" s="25">
        <v>1289708</v>
      </c>
      <c r="V52" s="10">
        <v>0</v>
      </c>
      <c r="W52" s="12" t="s">
        <v>9</v>
      </c>
      <c r="X52" s="25">
        <v>0</v>
      </c>
      <c r="Y52" s="12" t="s">
        <v>9</v>
      </c>
      <c r="Z52" s="10">
        <v>0</v>
      </c>
      <c r="AA52" s="10">
        <v>0</v>
      </c>
      <c r="AB52" s="10">
        <v>0</v>
      </c>
      <c r="AC52" s="10">
        <v>0</v>
      </c>
      <c r="AD52" s="25"/>
      <c r="AE52" s="25">
        <v>0</v>
      </c>
      <c r="AF52" s="10">
        <v>0</v>
      </c>
      <c r="AG52" s="10">
        <f t="shared" si="1"/>
        <v>0</v>
      </c>
      <c r="AH52" s="25"/>
      <c r="AI52" s="8"/>
    </row>
    <row r="53" spans="1:35" x14ac:dyDescent="0.25">
      <c r="A53" s="3">
        <v>45</v>
      </c>
      <c r="B53" s="1" t="s">
        <v>8</v>
      </c>
      <c r="C53" s="22" t="s">
        <v>47</v>
      </c>
      <c r="D53" s="22">
        <v>41233</v>
      </c>
      <c r="E53" s="23">
        <v>44067</v>
      </c>
      <c r="F53" s="23">
        <v>44112</v>
      </c>
      <c r="G53" s="24">
        <v>1690336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10">
        <v>0</v>
      </c>
      <c r="O53" s="10">
        <f t="shared" si="0"/>
        <v>1690336</v>
      </c>
      <c r="P53" s="38">
        <v>41233</v>
      </c>
      <c r="Q53" s="10">
        <v>1690336</v>
      </c>
      <c r="R53" s="10">
        <v>0</v>
      </c>
      <c r="S53" s="10">
        <v>0</v>
      </c>
      <c r="T53" s="12" t="s">
        <v>9</v>
      </c>
      <c r="U53" s="25">
        <v>1690336</v>
      </c>
      <c r="V53" s="10">
        <v>0</v>
      </c>
      <c r="W53" s="12" t="s">
        <v>9</v>
      </c>
      <c r="X53" s="25">
        <v>0</v>
      </c>
      <c r="Y53" s="12" t="s">
        <v>9</v>
      </c>
      <c r="Z53" s="10">
        <v>0</v>
      </c>
      <c r="AA53" s="10">
        <v>0</v>
      </c>
      <c r="AB53" s="10">
        <v>0</v>
      </c>
      <c r="AC53" s="10">
        <v>0</v>
      </c>
      <c r="AD53" s="25"/>
      <c r="AE53" s="25">
        <v>0</v>
      </c>
      <c r="AF53" s="10">
        <v>0</v>
      </c>
      <c r="AG53" s="10">
        <f t="shared" si="1"/>
        <v>0</v>
      </c>
      <c r="AH53" s="25"/>
      <c r="AI53" s="8"/>
    </row>
    <row r="54" spans="1:35" x14ac:dyDescent="0.25">
      <c r="A54" s="3">
        <v>46</v>
      </c>
      <c r="B54" s="1" t="s">
        <v>8</v>
      </c>
      <c r="C54" s="22" t="s">
        <v>47</v>
      </c>
      <c r="D54" s="22">
        <v>41321</v>
      </c>
      <c r="E54" s="23">
        <v>44070</v>
      </c>
      <c r="F54" s="23">
        <v>44112</v>
      </c>
      <c r="G54" s="24">
        <v>2188602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10">
        <v>2188602</v>
      </c>
      <c r="O54" s="10">
        <f t="shared" si="0"/>
        <v>2188602</v>
      </c>
      <c r="P54" s="38">
        <v>41321</v>
      </c>
      <c r="Q54" s="10">
        <v>2188602</v>
      </c>
      <c r="R54" s="10">
        <v>0</v>
      </c>
      <c r="S54" s="10">
        <v>0</v>
      </c>
      <c r="T54" s="12" t="s">
        <v>9</v>
      </c>
      <c r="U54" s="25">
        <v>0</v>
      </c>
      <c r="V54" s="10">
        <v>0</v>
      </c>
      <c r="W54" s="12" t="s">
        <v>9</v>
      </c>
      <c r="X54" s="25">
        <v>0</v>
      </c>
      <c r="Y54" s="12" t="s">
        <v>9</v>
      </c>
      <c r="Z54" s="10">
        <v>0</v>
      </c>
      <c r="AA54" s="10">
        <v>0</v>
      </c>
      <c r="AB54" s="10">
        <v>0</v>
      </c>
      <c r="AC54" s="10">
        <v>0</v>
      </c>
      <c r="AD54" s="25"/>
      <c r="AE54" s="25">
        <v>0</v>
      </c>
      <c r="AF54" s="10">
        <v>0</v>
      </c>
      <c r="AG54" s="10">
        <f t="shared" si="1"/>
        <v>0</v>
      </c>
      <c r="AH54" s="25"/>
      <c r="AI54" s="8"/>
    </row>
    <row r="55" spans="1:35" x14ac:dyDescent="0.25">
      <c r="A55" s="3">
        <v>47</v>
      </c>
      <c r="B55" s="1" t="s">
        <v>8</v>
      </c>
      <c r="C55" s="22" t="s">
        <v>47</v>
      </c>
      <c r="D55" s="22">
        <v>41312</v>
      </c>
      <c r="E55" s="23">
        <v>44070</v>
      </c>
      <c r="F55" s="23">
        <v>44112</v>
      </c>
      <c r="G55" s="24">
        <v>685489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10">
        <v>685489</v>
      </c>
      <c r="O55" s="10">
        <f t="shared" si="0"/>
        <v>685489</v>
      </c>
      <c r="P55" s="38">
        <v>41312</v>
      </c>
      <c r="Q55" s="10">
        <v>685489</v>
      </c>
      <c r="R55" s="10">
        <v>0</v>
      </c>
      <c r="S55" s="10">
        <v>0</v>
      </c>
      <c r="T55" s="12" t="s">
        <v>9</v>
      </c>
      <c r="U55" s="25">
        <v>0</v>
      </c>
      <c r="V55" s="10">
        <v>0</v>
      </c>
      <c r="W55" s="12" t="s">
        <v>9</v>
      </c>
      <c r="X55" s="25">
        <v>0</v>
      </c>
      <c r="Y55" s="12" t="s">
        <v>9</v>
      </c>
      <c r="Z55" s="10">
        <v>0</v>
      </c>
      <c r="AA55" s="10">
        <v>0</v>
      </c>
      <c r="AB55" s="10">
        <v>0</v>
      </c>
      <c r="AC55" s="10">
        <v>0</v>
      </c>
      <c r="AD55" s="25"/>
      <c r="AE55" s="25">
        <v>0</v>
      </c>
      <c r="AF55" s="10">
        <v>0</v>
      </c>
      <c r="AG55" s="10">
        <f t="shared" si="1"/>
        <v>0</v>
      </c>
      <c r="AH55" s="25"/>
      <c r="AI55" s="8"/>
    </row>
    <row r="56" spans="1:35" x14ac:dyDescent="0.25">
      <c r="A56" s="3">
        <v>48</v>
      </c>
      <c r="B56" s="1" t="s">
        <v>8</v>
      </c>
      <c r="C56" s="22" t="s">
        <v>47</v>
      </c>
      <c r="D56" s="22">
        <v>41352</v>
      </c>
      <c r="E56" s="23">
        <v>44071</v>
      </c>
      <c r="F56" s="23">
        <v>44112</v>
      </c>
      <c r="G56" s="24">
        <v>3748722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10">
        <v>624404</v>
      </c>
      <c r="O56" s="10">
        <f t="shared" si="0"/>
        <v>3748722</v>
      </c>
      <c r="P56" s="38">
        <v>41352</v>
      </c>
      <c r="Q56" s="10">
        <v>3748722</v>
      </c>
      <c r="R56" s="10">
        <v>0</v>
      </c>
      <c r="S56" s="10">
        <v>0</v>
      </c>
      <c r="T56" s="12" t="s">
        <v>9</v>
      </c>
      <c r="U56" s="25">
        <v>0</v>
      </c>
      <c r="V56" s="10">
        <v>0</v>
      </c>
      <c r="W56" s="12" t="s">
        <v>9</v>
      </c>
      <c r="X56" s="25">
        <v>3124318</v>
      </c>
      <c r="Y56" s="12" t="s">
        <v>9</v>
      </c>
      <c r="Z56" s="10">
        <v>0</v>
      </c>
      <c r="AA56" s="10">
        <v>0</v>
      </c>
      <c r="AB56" s="10">
        <v>0</v>
      </c>
      <c r="AC56" s="10">
        <v>0</v>
      </c>
      <c r="AD56" s="25"/>
      <c r="AE56" s="25">
        <v>0</v>
      </c>
      <c r="AF56" s="10">
        <v>0</v>
      </c>
      <c r="AG56" s="10">
        <f t="shared" si="1"/>
        <v>0</v>
      </c>
      <c r="AH56" s="25"/>
      <c r="AI56" s="8"/>
    </row>
    <row r="57" spans="1:35" x14ac:dyDescent="0.25">
      <c r="A57" s="3">
        <v>49</v>
      </c>
      <c r="B57" s="1" t="s">
        <v>8</v>
      </c>
      <c r="C57" s="22" t="s">
        <v>47</v>
      </c>
      <c r="D57" s="22">
        <v>41572</v>
      </c>
      <c r="E57" s="23">
        <v>44075</v>
      </c>
      <c r="F57" s="23">
        <v>44112</v>
      </c>
      <c r="G57" s="24">
        <v>184951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10">
        <v>184951</v>
      </c>
      <c r="O57" s="10">
        <f t="shared" si="0"/>
        <v>184951</v>
      </c>
      <c r="P57" s="38">
        <v>41572</v>
      </c>
      <c r="Q57" s="10">
        <v>184951</v>
      </c>
      <c r="R57" s="10">
        <v>0</v>
      </c>
      <c r="S57" s="10">
        <v>0</v>
      </c>
      <c r="T57" s="12" t="s">
        <v>9</v>
      </c>
      <c r="U57" s="25">
        <v>0</v>
      </c>
      <c r="V57" s="10">
        <v>0</v>
      </c>
      <c r="W57" s="12" t="s">
        <v>9</v>
      </c>
      <c r="X57" s="25">
        <v>0</v>
      </c>
      <c r="Y57" s="12" t="s">
        <v>9</v>
      </c>
      <c r="Z57" s="10">
        <v>0</v>
      </c>
      <c r="AA57" s="10">
        <v>0</v>
      </c>
      <c r="AB57" s="10">
        <v>0</v>
      </c>
      <c r="AC57" s="10">
        <v>0</v>
      </c>
      <c r="AD57" s="25"/>
      <c r="AE57" s="25">
        <v>0</v>
      </c>
      <c r="AF57" s="10">
        <v>0</v>
      </c>
      <c r="AG57" s="10">
        <f t="shared" si="1"/>
        <v>0</v>
      </c>
      <c r="AH57" s="25"/>
      <c r="AI57" s="8"/>
    </row>
    <row r="58" spans="1:35" x14ac:dyDescent="0.25">
      <c r="A58" s="3">
        <v>50</v>
      </c>
      <c r="B58" s="1" t="s">
        <v>8</v>
      </c>
      <c r="C58" s="22" t="s">
        <v>47</v>
      </c>
      <c r="D58" s="22">
        <v>41683</v>
      </c>
      <c r="E58" s="23">
        <v>44077</v>
      </c>
      <c r="F58" s="23">
        <v>44112</v>
      </c>
      <c r="G58" s="24">
        <v>2570753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10">
        <v>0</v>
      </c>
      <c r="O58" s="10">
        <f t="shared" si="0"/>
        <v>2570753</v>
      </c>
      <c r="P58" s="38">
        <v>41683</v>
      </c>
      <c r="Q58" s="10">
        <v>2570753</v>
      </c>
      <c r="R58" s="10">
        <v>0</v>
      </c>
      <c r="S58" s="10">
        <v>0</v>
      </c>
      <c r="T58" s="12" t="s">
        <v>9</v>
      </c>
      <c r="U58" s="25">
        <v>2570753</v>
      </c>
      <c r="V58" s="10">
        <v>0</v>
      </c>
      <c r="W58" s="12" t="s">
        <v>9</v>
      </c>
      <c r="X58" s="25">
        <v>0</v>
      </c>
      <c r="Y58" s="12" t="s">
        <v>9</v>
      </c>
      <c r="Z58" s="10">
        <v>0</v>
      </c>
      <c r="AA58" s="10">
        <v>0</v>
      </c>
      <c r="AB58" s="10">
        <v>0</v>
      </c>
      <c r="AC58" s="10">
        <v>0</v>
      </c>
      <c r="AD58" s="25"/>
      <c r="AE58" s="25">
        <v>0</v>
      </c>
      <c r="AF58" s="10">
        <v>0</v>
      </c>
      <c r="AG58" s="10">
        <f t="shared" si="1"/>
        <v>0</v>
      </c>
      <c r="AH58" s="25"/>
      <c r="AI58" s="8"/>
    </row>
    <row r="59" spans="1:35" x14ac:dyDescent="0.25">
      <c r="A59" s="3">
        <v>51</v>
      </c>
      <c r="B59" s="1" t="s">
        <v>8</v>
      </c>
      <c r="C59" s="22" t="s">
        <v>47</v>
      </c>
      <c r="D59" s="22">
        <v>41768</v>
      </c>
      <c r="E59" s="23">
        <v>44084</v>
      </c>
      <c r="F59" s="23">
        <v>44095</v>
      </c>
      <c r="G59" s="24">
        <v>29969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10">
        <v>29969</v>
      </c>
      <c r="O59" s="10">
        <f t="shared" si="0"/>
        <v>29969</v>
      </c>
      <c r="P59" s="38">
        <v>41768</v>
      </c>
      <c r="Q59" s="10">
        <v>29969</v>
      </c>
      <c r="R59" s="10">
        <v>0</v>
      </c>
      <c r="S59" s="10">
        <v>0</v>
      </c>
      <c r="T59" s="12" t="s">
        <v>9</v>
      </c>
      <c r="U59" s="25">
        <v>0</v>
      </c>
      <c r="V59" s="10">
        <v>0</v>
      </c>
      <c r="W59" s="12" t="s">
        <v>9</v>
      </c>
      <c r="X59" s="25">
        <v>0</v>
      </c>
      <c r="Y59" s="12" t="s">
        <v>9</v>
      </c>
      <c r="Z59" s="10">
        <v>0</v>
      </c>
      <c r="AA59" s="10">
        <v>0</v>
      </c>
      <c r="AB59" s="10">
        <v>0</v>
      </c>
      <c r="AC59" s="10">
        <v>0</v>
      </c>
      <c r="AD59" s="25"/>
      <c r="AE59" s="25">
        <v>0</v>
      </c>
      <c r="AF59" s="10">
        <v>0</v>
      </c>
      <c r="AG59" s="10">
        <f t="shared" si="1"/>
        <v>0</v>
      </c>
      <c r="AH59" s="25"/>
      <c r="AI59" s="8"/>
    </row>
    <row r="60" spans="1:35" x14ac:dyDescent="0.25">
      <c r="A60" s="3">
        <v>52</v>
      </c>
      <c r="B60" s="1" t="s">
        <v>8</v>
      </c>
      <c r="C60" s="22" t="s">
        <v>47</v>
      </c>
      <c r="D60" s="22">
        <v>41827</v>
      </c>
      <c r="E60" s="23">
        <v>44085</v>
      </c>
      <c r="F60" s="23">
        <v>44130</v>
      </c>
      <c r="G60" s="24">
        <v>1464503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10">
        <v>0</v>
      </c>
      <c r="O60" s="10">
        <f t="shared" si="0"/>
        <v>1464503</v>
      </c>
      <c r="P60" s="38">
        <v>41827</v>
      </c>
      <c r="Q60" s="10">
        <v>1464503</v>
      </c>
      <c r="R60" s="10">
        <v>0</v>
      </c>
      <c r="S60" s="10">
        <v>0</v>
      </c>
      <c r="T60" s="12" t="s">
        <v>9</v>
      </c>
      <c r="U60" s="25">
        <v>1464503</v>
      </c>
      <c r="V60" s="10">
        <v>0</v>
      </c>
      <c r="W60" s="12" t="s">
        <v>9</v>
      </c>
      <c r="X60" s="25">
        <v>0</v>
      </c>
      <c r="Y60" s="12" t="s">
        <v>9</v>
      </c>
      <c r="Z60" s="10">
        <v>0</v>
      </c>
      <c r="AA60" s="10">
        <v>0</v>
      </c>
      <c r="AB60" s="10">
        <v>0</v>
      </c>
      <c r="AC60" s="10">
        <v>0</v>
      </c>
      <c r="AD60" s="25"/>
      <c r="AE60" s="25">
        <v>0</v>
      </c>
      <c r="AF60" s="10">
        <v>0</v>
      </c>
      <c r="AG60" s="10">
        <f t="shared" si="1"/>
        <v>0</v>
      </c>
      <c r="AH60" s="25"/>
      <c r="AI60" s="8"/>
    </row>
    <row r="61" spans="1:35" x14ac:dyDescent="0.25">
      <c r="A61" s="3">
        <v>53</v>
      </c>
      <c r="B61" s="1" t="s">
        <v>8</v>
      </c>
      <c r="C61" s="22" t="s">
        <v>47</v>
      </c>
      <c r="D61" s="22">
        <v>41879</v>
      </c>
      <c r="E61" s="23">
        <v>44089</v>
      </c>
      <c r="F61" s="23">
        <v>44095</v>
      </c>
      <c r="G61" s="24">
        <v>151117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10">
        <v>151117</v>
      </c>
      <c r="O61" s="10">
        <f t="shared" si="0"/>
        <v>151117</v>
      </c>
      <c r="P61" s="38">
        <v>41879</v>
      </c>
      <c r="Q61" s="10">
        <v>151117</v>
      </c>
      <c r="R61" s="10">
        <v>0</v>
      </c>
      <c r="S61" s="10">
        <v>0</v>
      </c>
      <c r="T61" s="12" t="s">
        <v>9</v>
      </c>
      <c r="U61" s="25">
        <v>0</v>
      </c>
      <c r="V61" s="10">
        <v>0</v>
      </c>
      <c r="W61" s="12" t="s">
        <v>9</v>
      </c>
      <c r="X61" s="25">
        <v>0</v>
      </c>
      <c r="Y61" s="12" t="s">
        <v>9</v>
      </c>
      <c r="Z61" s="10">
        <v>0</v>
      </c>
      <c r="AA61" s="10">
        <v>0</v>
      </c>
      <c r="AB61" s="10">
        <v>0</v>
      </c>
      <c r="AC61" s="10">
        <v>0</v>
      </c>
      <c r="AD61" s="25"/>
      <c r="AE61" s="25">
        <v>0</v>
      </c>
      <c r="AF61" s="10">
        <v>0</v>
      </c>
      <c r="AG61" s="10">
        <f t="shared" si="1"/>
        <v>0</v>
      </c>
      <c r="AH61" s="25"/>
      <c r="AI61" s="8"/>
    </row>
    <row r="62" spans="1:35" x14ac:dyDescent="0.25">
      <c r="A62" s="3">
        <v>54</v>
      </c>
      <c r="B62" s="1" t="s">
        <v>8</v>
      </c>
      <c r="C62" s="22" t="s">
        <v>47</v>
      </c>
      <c r="D62" s="22">
        <v>41871</v>
      </c>
      <c r="E62" s="23">
        <v>44089</v>
      </c>
      <c r="F62" s="23">
        <v>44200</v>
      </c>
      <c r="G62" s="24">
        <v>970099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10">
        <v>0</v>
      </c>
      <c r="O62" s="10">
        <f t="shared" si="0"/>
        <v>970099</v>
      </c>
      <c r="P62" s="38">
        <v>41871</v>
      </c>
      <c r="Q62" s="10">
        <v>970099</v>
      </c>
      <c r="R62" s="10">
        <v>0</v>
      </c>
      <c r="S62" s="10">
        <v>0</v>
      </c>
      <c r="T62" s="12" t="s">
        <v>9</v>
      </c>
      <c r="U62" s="25">
        <v>970099</v>
      </c>
      <c r="V62" s="10">
        <v>0</v>
      </c>
      <c r="W62" s="12" t="s">
        <v>9</v>
      </c>
      <c r="X62" s="25">
        <v>0</v>
      </c>
      <c r="Y62" s="12" t="s">
        <v>9</v>
      </c>
      <c r="Z62" s="10">
        <v>0</v>
      </c>
      <c r="AA62" s="10">
        <v>0</v>
      </c>
      <c r="AB62" s="10">
        <v>0</v>
      </c>
      <c r="AC62" s="10">
        <v>0</v>
      </c>
      <c r="AD62" s="25"/>
      <c r="AE62" s="25">
        <v>0</v>
      </c>
      <c r="AF62" s="10">
        <v>0</v>
      </c>
      <c r="AG62" s="10">
        <f t="shared" si="1"/>
        <v>0</v>
      </c>
      <c r="AH62" s="25"/>
      <c r="AI62" s="8"/>
    </row>
    <row r="63" spans="1:35" x14ac:dyDescent="0.25">
      <c r="A63" s="3">
        <v>55</v>
      </c>
      <c r="B63" s="1" t="s">
        <v>8</v>
      </c>
      <c r="C63" s="22" t="s">
        <v>47</v>
      </c>
      <c r="D63" s="22">
        <v>41967</v>
      </c>
      <c r="E63" s="23">
        <v>44092</v>
      </c>
      <c r="F63" s="23">
        <v>44200</v>
      </c>
      <c r="G63" s="24">
        <v>941189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10">
        <v>0</v>
      </c>
      <c r="O63" s="10">
        <f t="shared" si="0"/>
        <v>941189</v>
      </c>
      <c r="P63" s="38">
        <v>41967</v>
      </c>
      <c r="Q63" s="10">
        <v>941189</v>
      </c>
      <c r="R63" s="10">
        <v>0</v>
      </c>
      <c r="S63" s="10">
        <v>0</v>
      </c>
      <c r="T63" s="12" t="s">
        <v>9</v>
      </c>
      <c r="U63" s="25">
        <v>941189</v>
      </c>
      <c r="V63" s="10">
        <v>0</v>
      </c>
      <c r="W63" s="12" t="s">
        <v>9</v>
      </c>
      <c r="X63" s="25">
        <v>0</v>
      </c>
      <c r="Y63" s="12" t="s">
        <v>9</v>
      </c>
      <c r="Z63" s="10">
        <v>0</v>
      </c>
      <c r="AA63" s="10">
        <v>0</v>
      </c>
      <c r="AB63" s="10">
        <v>0</v>
      </c>
      <c r="AC63" s="10">
        <v>0</v>
      </c>
      <c r="AD63" s="25"/>
      <c r="AE63" s="25">
        <v>0</v>
      </c>
      <c r="AF63" s="10">
        <v>0</v>
      </c>
      <c r="AG63" s="10">
        <f t="shared" si="1"/>
        <v>0</v>
      </c>
      <c r="AH63" s="25"/>
      <c r="AI63" s="8"/>
    </row>
    <row r="64" spans="1:35" x14ac:dyDescent="0.25">
      <c r="A64" s="3">
        <v>56</v>
      </c>
      <c r="B64" s="1" t="s">
        <v>8</v>
      </c>
      <c r="C64" s="22" t="s">
        <v>47</v>
      </c>
      <c r="D64" s="22">
        <v>41972</v>
      </c>
      <c r="E64" s="23">
        <v>44093</v>
      </c>
      <c r="F64" s="23">
        <v>44200</v>
      </c>
      <c r="G64" s="24">
        <v>1887515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10">
        <v>0</v>
      </c>
      <c r="O64" s="10">
        <f t="shared" si="0"/>
        <v>1887515</v>
      </c>
      <c r="P64" s="38">
        <v>41972</v>
      </c>
      <c r="Q64" s="10">
        <v>1887515</v>
      </c>
      <c r="R64" s="10">
        <v>0</v>
      </c>
      <c r="S64" s="10">
        <v>0</v>
      </c>
      <c r="T64" s="12" t="s">
        <v>9</v>
      </c>
      <c r="U64" s="25">
        <v>1887515</v>
      </c>
      <c r="V64" s="10">
        <v>0</v>
      </c>
      <c r="W64" s="12" t="s">
        <v>9</v>
      </c>
      <c r="X64" s="25">
        <v>0</v>
      </c>
      <c r="Y64" s="12" t="s">
        <v>9</v>
      </c>
      <c r="Z64" s="10">
        <v>0</v>
      </c>
      <c r="AA64" s="10">
        <v>0</v>
      </c>
      <c r="AB64" s="10">
        <v>0</v>
      </c>
      <c r="AC64" s="10">
        <v>0</v>
      </c>
      <c r="AD64" s="25"/>
      <c r="AE64" s="25">
        <v>0</v>
      </c>
      <c r="AF64" s="10">
        <v>0</v>
      </c>
      <c r="AG64" s="10">
        <f t="shared" si="1"/>
        <v>0</v>
      </c>
      <c r="AH64" s="25"/>
      <c r="AI64" s="8"/>
    </row>
    <row r="65" spans="1:35" x14ac:dyDescent="0.25">
      <c r="A65" s="3">
        <v>57</v>
      </c>
      <c r="B65" s="1" t="s">
        <v>8</v>
      </c>
      <c r="C65" s="22" t="s">
        <v>47</v>
      </c>
      <c r="D65" s="22">
        <v>42031</v>
      </c>
      <c r="E65" s="23">
        <v>44095</v>
      </c>
      <c r="F65" s="23">
        <v>44130</v>
      </c>
      <c r="G65" s="24">
        <v>1339745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10">
        <v>1339745</v>
      </c>
      <c r="O65" s="10">
        <f t="shared" si="0"/>
        <v>1339745</v>
      </c>
      <c r="P65" s="38">
        <v>42031</v>
      </c>
      <c r="Q65" s="10">
        <v>1339745</v>
      </c>
      <c r="R65" s="10">
        <v>0</v>
      </c>
      <c r="S65" s="10">
        <v>0</v>
      </c>
      <c r="T65" s="15">
        <v>43931</v>
      </c>
      <c r="U65" s="25">
        <v>0</v>
      </c>
      <c r="V65" s="10">
        <v>0</v>
      </c>
      <c r="W65" s="12" t="s">
        <v>9</v>
      </c>
      <c r="X65" s="25">
        <v>0</v>
      </c>
      <c r="Y65" s="12" t="s">
        <v>9</v>
      </c>
      <c r="Z65" s="10">
        <v>0</v>
      </c>
      <c r="AA65" s="10">
        <v>0</v>
      </c>
      <c r="AB65" s="10">
        <v>0</v>
      </c>
      <c r="AC65" s="10">
        <v>0</v>
      </c>
      <c r="AD65" s="25"/>
      <c r="AE65" s="25">
        <v>0</v>
      </c>
      <c r="AF65" s="10">
        <v>0</v>
      </c>
      <c r="AG65" s="10">
        <f t="shared" si="1"/>
        <v>0</v>
      </c>
      <c r="AH65" s="25"/>
      <c r="AI65" s="8"/>
    </row>
    <row r="66" spans="1:35" x14ac:dyDescent="0.25">
      <c r="A66" s="3">
        <v>58</v>
      </c>
      <c r="B66" s="1" t="s">
        <v>8</v>
      </c>
      <c r="C66" s="22" t="s">
        <v>47</v>
      </c>
      <c r="D66" s="22">
        <v>42064</v>
      </c>
      <c r="E66" s="23">
        <v>44097</v>
      </c>
      <c r="F66" s="23">
        <v>44109</v>
      </c>
      <c r="G66" s="24">
        <v>105454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10">
        <v>51456</v>
      </c>
      <c r="O66" s="10">
        <f t="shared" si="0"/>
        <v>105454</v>
      </c>
      <c r="P66" s="38">
        <v>42064</v>
      </c>
      <c r="Q66" s="10">
        <v>105454</v>
      </c>
      <c r="R66" s="10">
        <v>0</v>
      </c>
      <c r="S66" s="10">
        <v>0</v>
      </c>
      <c r="T66" s="12" t="s">
        <v>9</v>
      </c>
      <c r="U66" s="25">
        <v>0</v>
      </c>
      <c r="V66" s="10">
        <v>0</v>
      </c>
      <c r="W66" s="12" t="s">
        <v>9</v>
      </c>
      <c r="X66" s="25">
        <v>53998</v>
      </c>
      <c r="Y66" s="12" t="s">
        <v>9</v>
      </c>
      <c r="Z66" s="10">
        <v>0</v>
      </c>
      <c r="AA66" s="10">
        <v>0</v>
      </c>
      <c r="AB66" s="10">
        <v>0</v>
      </c>
      <c r="AC66" s="10">
        <v>0</v>
      </c>
      <c r="AD66" s="25"/>
      <c r="AE66" s="25">
        <v>0</v>
      </c>
      <c r="AF66" s="10">
        <v>0</v>
      </c>
      <c r="AG66" s="10">
        <f t="shared" si="1"/>
        <v>0</v>
      </c>
      <c r="AH66" s="25"/>
      <c r="AI66" s="8"/>
    </row>
    <row r="67" spans="1:35" x14ac:dyDescent="0.25">
      <c r="A67" s="3">
        <v>59</v>
      </c>
      <c r="B67" s="1" t="s">
        <v>8</v>
      </c>
      <c r="C67" s="22" t="s">
        <v>47</v>
      </c>
      <c r="D67" s="22">
        <v>42183</v>
      </c>
      <c r="E67" s="23">
        <v>44100</v>
      </c>
      <c r="F67" s="23">
        <v>44130</v>
      </c>
      <c r="G67" s="24">
        <v>237116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10">
        <v>237116</v>
      </c>
      <c r="O67" s="10">
        <f t="shared" si="0"/>
        <v>237116</v>
      </c>
      <c r="P67" s="38">
        <v>42183</v>
      </c>
      <c r="Q67" s="10">
        <v>237116</v>
      </c>
      <c r="R67" s="10">
        <v>0</v>
      </c>
      <c r="S67" s="10">
        <v>0</v>
      </c>
      <c r="T67" s="12" t="s">
        <v>9</v>
      </c>
      <c r="U67" s="25">
        <v>0</v>
      </c>
      <c r="V67" s="10">
        <v>0</v>
      </c>
      <c r="W67" s="12" t="s">
        <v>9</v>
      </c>
      <c r="X67" s="25">
        <v>0</v>
      </c>
      <c r="Y67" s="12" t="s">
        <v>9</v>
      </c>
      <c r="Z67" s="10">
        <v>0</v>
      </c>
      <c r="AA67" s="10">
        <v>0</v>
      </c>
      <c r="AB67" s="10">
        <v>0</v>
      </c>
      <c r="AC67" s="10">
        <v>0</v>
      </c>
      <c r="AD67" s="25"/>
      <c r="AE67" s="25">
        <v>0</v>
      </c>
      <c r="AF67" s="10">
        <v>0</v>
      </c>
      <c r="AG67" s="10">
        <f t="shared" si="1"/>
        <v>0</v>
      </c>
      <c r="AH67" s="25"/>
      <c r="AI67" s="8"/>
    </row>
    <row r="68" spans="1:35" x14ac:dyDescent="0.25">
      <c r="A68" s="3">
        <v>60</v>
      </c>
      <c r="B68" s="1" t="s">
        <v>8</v>
      </c>
      <c r="C68" s="22" t="s">
        <v>47</v>
      </c>
      <c r="D68" s="22">
        <v>42269</v>
      </c>
      <c r="E68" s="23">
        <v>44103</v>
      </c>
      <c r="F68" s="23">
        <v>44130</v>
      </c>
      <c r="G68" s="24">
        <v>797014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10">
        <v>797014</v>
      </c>
      <c r="O68" s="10">
        <f t="shared" si="0"/>
        <v>797014</v>
      </c>
      <c r="P68" s="38">
        <v>42269</v>
      </c>
      <c r="Q68" s="10">
        <v>797014</v>
      </c>
      <c r="R68" s="10">
        <v>0</v>
      </c>
      <c r="S68" s="10">
        <v>0</v>
      </c>
      <c r="T68" s="12" t="s">
        <v>9</v>
      </c>
      <c r="U68" s="25">
        <v>0</v>
      </c>
      <c r="V68" s="10">
        <v>0</v>
      </c>
      <c r="W68" s="12" t="s">
        <v>9</v>
      </c>
      <c r="X68" s="25">
        <v>0</v>
      </c>
      <c r="Y68" s="12" t="s">
        <v>9</v>
      </c>
      <c r="Z68" s="10">
        <v>0</v>
      </c>
      <c r="AA68" s="10">
        <v>0</v>
      </c>
      <c r="AB68" s="10">
        <v>0</v>
      </c>
      <c r="AC68" s="10">
        <v>0</v>
      </c>
      <c r="AD68" s="25"/>
      <c r="AE68" s="25">
        <v>0</v>
      </c>
      <c r="AF68" s="10">
        <v>0</v>
      </c>
      <c r="AG68" s="10">
        <f t="shared" si="1"/>
        <v>0</v>
      </c>
      <c r="AH68" s="25"/>
      <c r="AI68" s="8"/>
    </row>
    <row r="69" spans="1:35" x14ac:dyDescent="0.25">
      <c r="A69" s="3">
        <v>61</v>
      </c>
      <c r="B69" s="1" t="s">
        <v>8</v>
      </c>
      <c r="C69" s="22" t="s">
        <v>47</v>
      </c>
      <c r="D69" s="22">
        <v>42377</v>
      </c>
      <c r="E69" s="23">
        <v>44103</v>
      </c>
      <c r="F69" s="23">
        <v>44130</v>
      </c>
      <c r="G69" s="24">
        <v>1607763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10">
        <v>0</v>
      </c>
      <c r="O69" s="10">
        <f t="shared" si="0"/>
        <v>1607763</v>
      </c>
      <c r="P69" s="38">
        <v>42377</v>
      </c>
      <c r="Q69" s="10">
        <v>1607763</v>
      </c>
      <c r="R69" s="10">
        <v>0</v>
      </c>
      <c r="S69" s="10">
        <v>0</v>
      </c>
      <c r="T69" s="12" t="s">
        <v>9</v>
      </c>
      <c r="U69" s="25">
        <v>1607763</v>
      </c>
      <c r="V69" s="10">
        <v>0</v>
      </c>
      <c r="W69" s="12" t="s">
        <v>9</v>
      </c>
      <c r="X69" s="25">
        <v>0</v>
      </c>
      <c r="Y69" s="12" t="s">
        <v>9</v>
      </c>
      <c r="Z69" s="10">
        <v>0</v>
      </c>
      <c r="AA69" s="10">
        <v>0</v>
      </c>
      <c r="AB69" s="10">
        <v>0</v>
      </c>
      <c r="AC69" s="10">
        <v>0</v>
      </c>
      <c r="AD69" s="25"/>
      <c r="AE69" s="25">
        <v>0</v>
      </c>
      <c r="AF69" s="10">
        <v>0</v>
      </c>
      <c r="AG69" s="10">
        <f t="shared" si="1"/>
        <v>0</v>
      </c>
      <c r="AH69" s="25"/>
      <c r="AI69" s="8"/>
    </row>
    <row r="70" spans="1:35" x14ac:dyDescent="0.25">
      <c r="A70" s="3">
        <v>62</v>
      </c>
      <c r="B70" s="1" t="s">
        <v>8</v>
      </c>
      <c r="C70" s="22" t="s">
        <v>47</v>
      </c>
      <c r="D70" s="22">
        <v>42335</v>
      </c>
      <c r="E70" s="23">
        <v>44103</v>
      </c>
      <c r="F70" s="23">
        <v>44130</v>
      </c>
      <c r="G70" s="24">
        <v>820150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10">
        <v>0</v>
      </c>
      <c r="O70" s="10">
        <f t="shared" si="0"/>
        <v>820150</v>
      </c>
      <c r="P70" s="38">
        <v>42335</v>
      </c>
      <c r="Q70" s="10">
        <v>820150</v>
      </c>
      <c r="R70" s="10">
        <v>0</v>
      </c>
      <c r="S70" s="10">
        <v>0</v>
      </c>
      <c r="T70" s="12" t="s">
        <v>9</v>
      </c>
      <c r="U70" s="25">
        <v>820150</v>
      </c>
      <c r="V70" s="10">
        <v>0</v>
      </c>
      <c r="W70" s="12" t="s">
        <v>9</v>
      </c>
      <c r="X70" s="25">
        <v>0</v>
      </c>
      <c r="Y70" s="12" t="s">
        <v>9</v>
      </c>
      <c r="Z70" s="10">
        <v>0</v>
      </c>
      <c r="AA70" s="10">
        <v>0</v>
      </c>
      <c r="AB70" s="10">
        <v>0</v>
      </c>
      <c r="AC70" s="10">
        <v>0</v>
      </c>
      <c r="AD70" s="25"/>
      <c r="AE70" s="25">
        <v>0</v>
      </c>
      <c r="AF70" s="10">
        <v>0</v>
      </c>
      <c r="AG70" s="10">
        <f t="shared" si="1"/>
        <v>0</v>
      </c>
      <c r="AH70" s="25"/>
      <c r="AI70" s="8"/>
    </row>
    <row r="71" spans="1:35" x14ac:dyDescent="0.25">
      <c r="A71" s="3">
        <v>63</v>
      </c>
      <c r="B71" s="1" t="s">
        <v>8</v>
      </c>
      <c r="C71" s="22" t="s">
        <v>47</v>
      </c>
      <c r="D71" s="22">
        <v>42364</v>
      </c>
      <c r="E71" s="23">
        <v>44103</v>
      </c>
      <c r="F71" s="23">
        <v>44130</v>
      </c>
      <c r="G71" s="24">
        <v>711679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10">
        <v>711679</v>
      </c>
      <c r="O71" s="10">
        <f t="shared" si="0"/>
        <v>711679</v>
      </c>
      <c r="P71" s="38">
        <v>42364</v>
      </c>
      <c r="Q71" s="10">
        <v>711679</v>
      </c>
      <c r="R71" s="10">
        <v>0</v>
      </c>
      <c r="S71" s="10">
        <v>0</v>
      </c>
      <c r="T71" s="12" t="s">
        <v>9</v>
      </c>
      <c r="U71" s="25">
        <v>0</v>
      </c>
      <c r="V71" s="10">
        <v>0</v>
      </c>
      <c r="W71" s="12" t="s">
        <v>9</v>
      </c>
      <c r="X71" s="25">
        <v>0</v>
      </c>
      <c r="Y71" s="12" t="s">
        <v>9</v>
      </c>
      <c r="Z71" s="10">
        <v>0</v>
      </c>
      <c r="AA71" s="10">
        <v>0</v>
      </c>
      <c r="AB71" s="10">
        <v>0</v>
      </c>
      <c r="AC71" s="10">
        <v>0</v>
      </c>
      <c r="AD71" s="25"/>
      <c r="AE71" s="25">
        <v>0</v>
      </c>
      <c r="AF71" s="10">
        <v>0</v>
      </c>
      <c r="AG71" s="10">
        <f t="shared" si="1"/>
        <v>0</v>
      </c>
      <c r="AH71" s="25"/>
      <c r="AI71" s="8"/>
    </row>
    <row r="72" spans="1:35" x14ac:dyDescent="0.25">
      <c r="A72" s="3">
        <v>64</v>
      </c>
      <c r="B72" s="1" t="s">
        <v>8</v>
      </c>
      <c r="C72" s="22" t="s">
        <v>47</v>
      </c>
      <c r="D72" s="22">
        <v>42328</v>
      </c>
      <c r="E72" s="23">
        <v>44103</v>
      </c>
      <c r="F72" s="23">
        <v>44130</v>
      </c>
      <c r="G72" s="24">
        <v>5970157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10">
        <v>0</v>
      </c>
      <c r="O72" s="10">
        <f t="shared" si="0"/>
        <v>5970157</v>
      </c>
      <c r="P72" s="38">
        <v>42328</v>
      </c>
      <c r="Q72" s="10">
        <v>5970157</v>
      </c>
      <c r="R72" s="10">
        <v>0</v>
      </c>
      <c r="S72" s="10">
        <v>0</v>
      </c>
      <c r="T72" s="12" t="s">
        <v>9</v>
      </c>
      <c r="U72" s="25">
        <v>5970157</v>
      </c>
      <c r="V72" s="10">
        <v>0</v>
      </c>
      <c r="W72" s="12" t="s">
        <v>9</v>
      </c>
      <c r="X72" s="25">
        <v>0</v>
      </c>
      <c r="Y72" s="12" t="s">
        <v>9</v>
      </c>
      <c r="Z72" s="10">
        <v>0</v>
      </c>
      <c r="AA72" s="10">
        <v>0</v>
      </c>
      <c r="AB72" s="10">
        <v>0</v>
      </c>
      <c r="AC72" s="10">
        <v>0</v>
      </c>
      <c r="AD72" s="25"/>
      <c r="AE72" s="25">
        <v>0</v>
      </c>
      <c r="AF72" s="10">
        <v>0</v>
      </c>
      <c r="AG72" s="10">
        <f t="shared" si="1"/>
        <v>0</v>
      </c>
      <c r="AH72" s="25"/>
      <c r="AI72" s="8"/>
    </row>
    <row r="73" spans="1:35" x14ac:dyDescent="0.25">
      <c r="A73" s="3">
        <v>65</v>
      </c>
      <c r="B73" s="1" t="s">
        <v>8</v>
      </c>
      <c r="C73" s="22" t="s">
        <v>47</v>
      </c>
      <c r="D73" s="22">
        <v>42441</v>
      </c>
      <c r="E73" s="23">
        <v>44104</v>
      </c>
      <c r="F73" s="23">
        <v>44200</v>
      </c>
      <c r="G73" s="24">
        <v>2585830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10">
        <v>0</v>
      </c>
      <c r="O73" s="10">
        <f t="shared" ref="O73:O87" si="2">+G73-I73-K73-J73-L73-M73-H73</f>
        <v>2585830</v>
      </c>
      <c r="P73" s="38">
        <v>42441</v>
      </c>
      <c r="Q73" s="10">
        <v>2585830</v>
      </c>
      <c r="R73" s="10">
        <v>0</v>
      </c>
      <c r="S73" s="10">
        <v>0</v>
      </c>
      <c r="T73" s="12" t="s">
        <v>9</v>
      </c>
      <c r="U73" s="25">
        <v>2585830</v>
      </c>
      <c r="V73" s="10">
        <v>0</v>
      </c>
      <c r="W73" s="12" t="s">
        <v>9</v>
      </c>
      <c r="X73" s="25">
        <v>0</v>
      </c>
      <c r="Y73" s="12" t="s">
        <v>9</v>
      </c>
      <c r="Z73" s="10">
        <v>0</v>
      </c>
      <c r="AA73" s="10">
        <v>0</v>
      </c>
      <c r="AB73" s="10">
        <v>0</v>
      </c>
      <c r="AC73" s="10">
        <v>0</v>
      </c>
      <c r="AD73" s="25"/>
      <c r="AE73" s="25">
        <v>0</v>
      </c>
      <c r="AF73" s="10">
        <v>0</v>
      </c>
      <c r="AG73" s="10">
        <f t="shared" si="1"/>
        <v>0</v>
      </c>
      <c r="AH73" s="25"/>
      <c r="AI73" s="8"/>
    </row>
    <row r="74" spans="1:35" x14ac:dyDescent="0.25">
      <c r="A74" s="3">
        <v>66</v>
      </c>
      <c r="B74" s="1" t="s">
        <v>8</v>
      </c>
      <c r="C74" s="22" t="s">
        <v>47</v>
      </c>
      <c r="D74" s="22">
        <v>42563</v>
      </c>
      <c r="E74" s="23">
        <v>44109</v>
      </c>
      <c r="F74" s="23">
        <v>44130</v>
      </c>
      <c r="G74" s="24">
        <v>277336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10">
        <v>277336</v>
      </c>
      <c r="O74" s="10">
        <f t="shared" si="2"/>
        <v>277336</v>
      </c>
      <c r="P74" s="38">
        <v>42563</v>
      </c>
      <c r="Q74" s="10">
        <v>277336</v>
      </c>
      <c r="R74" s="10">
        <v>0</v>
      </c>
      <c r="S74" s="10">
        <v>0</v>
      </c>
      <c r="T74" s="12" t="s">
        <v>9</v>
      </c>
      <c r="U74" s="25">
        <v>0</v>
      </c>
      <c r="V74" s="10">
        <v>0</v>
      </c>
      <c r="W74" s="12" t="s">
        <v>9</v>
      </c>
      <c r="X74" s="25">
        <v>0</v>
      </c>
      <c r="Y74" s="12" t="s">
        <v>9</v>
      </c>
      <c r="Z74" s="10">
        <v>0</v>
      </c>
      <c r="AA74" s="10">
        <v>0</v>
      </c>
      <c r="AB74" s="10">
        <v>0</v>
      </c>
      <c r="AC74" s="10">
        <v>0</v>
      </c>
      <c r="AD74" s="25"/>
      <c r="AE74" s="25">
        <v>0</v>
      </c>
      <c r="AF74" s="10">
        <v>0</v>
      </c>
      <c r="AG74" s="10">
        <f t="shared" ref="AG74:AG87" si="3">O74-N74-R74-S74-U74-X74</f>
        <v>0</v>
      </c>
      <c r="AH74" s="25"/>
      <c r="AI74" s="8"/>
    </row>
    <row r="75" spans="1:35" x14ac:dyDescent="0.25">
      <c r="A75" s="3">
        <v>67</v>
      </c>
      <c r="B75" s="1" t="s">
        <v>8</v>
      </c>
      <c r="C75" s="22" t="s">
        <v>47</v>
      </c>
      <c r="D75" s="22">
        <v>43028</v>
      </c>
      <c r="E75" s="23">
        <v>44126</v>
      </c>
      <c r="F75" s="23">
        <v>44127</v>
      </c>
      <c r="G75" s="24">
        <v>16921489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10">
        <v>11936196</v>
      </c>
      <c r="O75" s="10">
        <f t="shared" si="2"/>
        <v>16921489</v>
      </c>
      <c r="P75" s="38">
        <v>43028</v>
      </c>
      <c r="Q75" s="10">
        <v>16921489</v>
      </c>
      <c r="R75" s="10">
        <v>0</v>
      </c>
      <c r="S75" s="10">
        <v>0</v>
      </c>
      <c r="T75" s="12" t="s">
        <v>9</v>
      </c>
      <c r="U75" s="25">
        <v>0</v>
      </c>
      <c r="V75" s="10">
        <v>0</v>
      </c>
      <c r="W75" s="12" t="s">
        <v>9</v>
      </c>
      <c r="X75" s="25">
        <v>4985293</v>
      </c>
      <c r="Y75" s="12" t="s">
        <v>9</v>
      </c>
      <c r="Z75" s="10">
        <v>0</v>
      </c>
      <c r="AA75" s="10">
        <v>0</v>
      </c>
      <c r="AB75" s="10">
        <v>0</v>
      </c>
      <c r="AC75" s="10">
        <v>0</v>
      </c>
      <c r="AD75" s="25"/>
      <c r="AE75" s="25">
        <v>0</v>
      </c>
      <c r="AF75" s="10">
        <v>0</v>
      </c>
      <c r="AG75" s="10">
        <f t="shared" si="3"/>
        <v>0</v>
      </c>
      <c r="AH75" s="25"/>
      <c r="AI75" s="8"/>
    </row>
    <row r="76" spans="1:35" x14ac:dyDescent="0.25">
      <c r="A76" s="3">
        <v>68</v>
      </c>
      <c r="B76" s="1" t="s">
        <v>8</v>
      </c>
      <c r="C76" s="22" t="s">
        <v>47</v>
      </c>
      <c r="D76" s="22">
        <v>43581</v>
      </c>
      <c r="E76" s="23">
        <v>44144</v>
      </c>
      <c r="F76" s="23">
        <v>44145</v>
      </c>
      <c r="G76" s="24">
        <v>246748753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10">
        <v>0</v>
      </c>
      <c r="O76" s="10">
        <f t="shared" si="2"/>
        <v>246748753</v>
      </c>
      <c r="P76" s="38">
        <v>43581</v>
      </c>
      <c r="Q76" s="10">
        <v>246748753</v>
      </c>
      <c r="R76" s="10">
        <v>0</v>
      </c>
      <c r="S76" s="10">
        <v>0</v>
      </c>
      <c r="T76" s="12" t="s">
        <v>9</v>
      </c>
      <c r="U76" s="25">
        <v>0</v>
      </c>
      <c r="V76" s="10">
        <v>0</v>
      </c>
      <c r="W76" s="12" t="s">
        <v>9</v>
      </c>
      <c r="X76" s="25">
        <v>84102398</v>
      </c>
      <c r="Y76" s="12" t="s">
        <v>9</v>
      </c>
      <c r="Z76" s="10">
        <v>0</v>
      </c>
      <c r="AA76" s="10">
        <v>0</v>
      </c>
      <c r="AB76" s="10">
        <v>0</v>
      </c>
      <c r="AC76" s="10">
        <v>0</v>
      </c>
      <c r="AD76" s="25"/>
      <c r="AE76" s="25">
        <v>0</v>
      </c>
      <c r="AF76" s="10">
        <v>0</v>
      </c>
      <c r="AG76" s="10">
        <f t="shared" si="3"/>
        <v>162646355</v>
      </c>
      <c r="AH76" s="25"/>
      <c r="AI76" s="8"/>
    </row>
    <row r="77" spans="1:35" x14ac:dyDescent="0.25">
      <c r="A77" s="3">
        <v>69</v>
      </c>
      <c r="B77" s="1" t="s">
        <v>8</v>
      </c>
      <c r="C77" s="22" t="s">
        <v>47</v>
      </c>
      <c r="D77" s="22">
        <v>44019</v>
      </c>
      <c r="E77" s="23">
        <v>44166</v>
      </c>
      <c r="F77" s="23">
        <v>44168</v>
      </c>
      <c r="G77" s="24">
        <v>367384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10">
        <v>367384</v>
      </c>
      <c r="O77" s="10">
        <f t="shared" si="2"/>
        <v>367384</v>
      </c>
      <c r="P77" s="38">
        <v>44019</v>
      </c>
      <c r="Q77" s="10">
        <v>367384</v>
      </c>
      <c r="R77" s="10">
        <v>0</v>
      </c>
      <c r="S77" s="10">
        <v>0</v>
      </c>
      <c r="T77" s="12" t="s">
        <v>9</v>
      </c>
      <c r="U77" s="25">
        <v>0</v>
      </c>
      <c r="V77" s="10">
        <v>0</v>
      </c>
      <c r="W77" s="12" t="s">
        <v>9</v>
      </c>
      <c r="X77" s="25">
        <v>0</v>
      </c>
      <c r="Y77" s="12" t="s">
        <v>9</v>
      </c>
      <c r="Z77" s="10">
        <v>0</v>
      </c>
      <c r="AA77" s="10">
        <v>0</v>
      </c>
      <c r="AB77" s="10">
        <v>0</v>
      </c>
      <c r="AC77" s="10">
        <v>0</v>
      </c>
      <c r="AD77" s="25"/>
      <c r="AE77" s="25">
        <v>0</v>
      </c>
      <c r="AF77" s="10">
        <v>0</v>
      </c>
      <c r="AG77" s="10">
        <f t="shared" si="3"/>
        <v>0</v>
      </c>
      <c r="AH77" s="25"/>
      <c r="AI77" s="8"/>
    </row>
    <row r="78" spans="1:35" x14ac:dyDescent="0.25">
      <c r="A78" s="3">
        <v>70</v>
      </c>
      <c r="B78" s="1" t="s">
        <v>8</v>
      </c>
      <c r="C78" s="22" t="s">
        <v>47</v>
      </c>
      <c r="D78" s="22">
        <v>43838</v>
      </c>
      <c r="E78" s="23">
        <v>44166</v>
      </c>
      <c r="F78" s="23">
        <v>44168</v>
      </c>
      <c r="G78" s="24">
        <v>14501406</v>
      </c>
      <c r="H78" s="2">
        <v>294720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10">
        <v>0</v>
      </c>
      <c r="O78" s="10">
        <f t="shared" si="2"/>
        <v>14206686</v>
      </c>
      <c r="P78" s="38">
        <v>43838</v>
      </c>
      <c r="Q78" s="10">
        <v>14501406</v>
      </c>
      <c r="R78" s="10">
        <v>0</v>
      </c>
      <c r="S78" s="10">
        <v>0</v>
      </c>
      <c r="T78" s="12" t="s">
        <v>9</v>
      </c>
      <c r="U78" s="25">
        <v>0</v>
      </c>
      <c r="V78" s="10">
        <v>0</v>
      </c>
      <c r="W78" s="12" t="s">
        <v>9</v>
      </c>
      <c r="X78" s="25">
        <v>0</v>
      </c>
      <c r="Y78" s="12" t="s">
        <v>9</v>
      </c>
      <c r="Z78" s="10">
        <v>0</v>
      </c>
      <c r="AA78" s="10">
        <v>0</v>
      </c>
      <c r="AB78" s="10">
        <v>0</v>
      </c>
      <c r="AC78" s="10">
        <v>0</v>
      </c>
      <c r="AD78" s="25"/>
      <c r="AE78" s="25">
        <v>0</v>
      </c>
      <c r="AF78" s="10">
        <v>0</v>
      </c>
      <c r="AG78" s="10">
        <f t="shared" si="3"/>
        <v>14206686</v>
      </c>
      <c r="AH78" s="25"/>
      <c r="AI78" s="8"/>
    </row>
    <row r="79" spans="1:35" x14ac:dyDescent="0.25">
      <c r="A79" s="3">
        <v>71</v>
      </c>
      <c r="B79" s="1" t="s">
        <v>8</v>
      </c>
      <c r="C79" s="22" t="s">
        <v>47</v>
      </c>
      <c r="D79" s="22">
        <v>43841</v>
      </c>
      <c r="E79" s="23">
        <v>44166</v>
      </c>
      <c r="F79" s="23">
        <v>44168</v>
      </c>
      <c r="G79" s="24">
        <v>9725502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10">
        <v>9725502</v>
      </c>
      <c r="O79" s="10">
        <f t="shared" si="2"/>
        <v>9725502</v>
      </c>
      <c r="P79" s="38">
        <v>43841</v>
      </c>
      <c r="Q79" s="10">
        <v>9725502</v>
      </c>
      <c r="R79" s="10">
        <v>0</v>
      </c>
      <c r="S79" s="10">
        <v>0</v>
      </c>
      <c r="T79" s="12" t="s">
        <v>9</v>
      </c>
      <c r="U79" s="25">
        <v>0</v>
      </c>
      <c r="V79" s="10">
        <v>0</v>
      </c>
      <c r="W79" s="12" t="s">
        <v>9</v>
      </c>
      <c r="X79" s="25">
        <v>0</v>
      </c>
      <c r="Y79" s="12" t="s">
        <v>9</v>
      </c>
      <c r="Z79" s="10">
        <v>0</v>
      </c>
      <c r="AA79" s="10">
        <v>0</v>
      </c>
      <c r="AB79" s="10">
        <v>0</v>
      </c>
      <c r="AC79" s="10">
        <v>0</v>
      </c>
      <c r="AD79" s="25"/>
      <c r="AE79" s="25">
        <v>0</v>
      </c>
      <c r="AF79" s="10">
        <v>0</v>
      </c>
      <c r="AG79" s="10">
        <f t="shared" si="3"/>
        <v>0</v>
      </c>
      <c r="AH79" s="25"/>
      <c r="AI79" s="8"/>
    </row>
    <row r="80" spans="1:35" x14ac:dyDescent="0.25">
      <c r="A80" s="3">
        <v>72</v>
      </c>
      <c r="B80" s="1" t="s">
        <v>8</v>
      </c>
      <c r="C80" s="22" t="s">
        <v>47</v>
      </c>
      <c r="D80" s="22">
        <v>44727</v>
      </c>
      <c r="E80" s="23">
        <v>44200</v>
      </c>
      <c r="F80" s="23">
        <v>44204</v>
      </c>
      <c r="G80" s="24">
        <v>190614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10">
        <v>0</v>
      </c>
      <c r="O80" s="10">
        <f t="shared" si="2"/>
        <v>190614</v>
      </c>
      <c r="P80" s="38">
        <v>44727</v>
      </c>
      <c r="Q80" s="10">
        <v>190614</v>
      </c>
      <c r="R80" s="10">
        <v>0</v>
      </c>
      <c r="S80" s="10">
        <v>0</v>
      </c>
      <c r="T80" s="12" t="s">
        <v>9</v>
      </c>
      <c r="U80" s="25">
        <v>190614</v>
      </c>
      <c r="V80" s="10">
        <v>0</v>
      </c>
      <c r="W80" s="12" t="s">
        <v>9</v>
      </c>
      <c r="X80" s="25">
        <v>0</v>
      </c>
      <c r="Y80" s="12" t="s">
        <v>9</v>
      </c>
      <c r="Z80" s="10">
        <v>0</v>
      </c>
      <c r="AA80" s="10">
        <v>0</v>
      </c>
      <c r="AB80" s="10">
        <v>0</v>
      </c>
      <c r="AC80" s="10">
        <v>0</v>
      </c>
      <c r="AD80" s="25"/>
      <c r="AE80" s="25">
        <v>0</v>
      </c>
      <c r="AF80" s="10">
        <v>0</v>
      </c>
      <c r="AG80" s="10">
        <f t="shared" si="3"/>
        <v>0</v>
      </c>
      <c r="AH80" s="25"/>
      <c r="AI80" s="8"/>
    </row>
    <row r="81" spans="1:35" x14ac:dyDescent="0.25">
      <c r="A81" s="3">
        <v>73</v>
      </c>
      <c r="B81" s="1" t="s">
        <v>8</v>
      </c>
      <c r="C81" s="22" t="s">
        <v>47</v>
      </c>
      <c r="D81" s="22">
        <v>44903</v>
      </c>
      <c r="E81" s="23">
        <v>44200</v>
      </c>
      <c r="F81" s="23">
        <v>44204</v>
      </c>
      <c r="G81" s="24">
        <v>197603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10">
        <v>0</v>
      </c>
      <c r="O81" s="10">
        <f t="shared" si="2"/>
        <v>197603</v>
      </c>
      <c r="P81" s="38">
        <v>44903</v>
      </c>
      <c r="Q81" s="10">
        <v>197603</v>
      </c>
      <c r="R81" s="10">
        <v>0</v>
      </c>
      <c r="S81" s="10">
        <v>0</v>
      </c>
      <c r="T81" s="12" t="s">
        <v>9</v>
      </c>
      <c r="U81" s="25">
        <v>197603</v>
      </c>
      <c r="V81" s="10">
        <v>0</v>
      </c>
      <c r="W81" s="12" t="s">
        <v>9</v>
      </c>
      <c r="X81" s="25">
        <v>0</v>
      </c>
      <c r="Y81" s="12" t="s">
        <v>9</v>
      </c>
      <c r="Z81" s="10">
        <v>0</v>
      </c>
      <c r="AA81" s="10">
        <v>0</v>
      </c>
      <c r="AB81" s="10">
        <v>0</v>
      </c>
      <c r="AC81" s="10">
        <v>0</v>
      </c>
      <c r="AD81" s="25"/>
      <c r="AE81" s="25">
        <v>0</v>
      </c>
      <c r="AF81" s="10">
        <v>0</v>
      </c>
      <c r="AG81" s="10">
        <f t="shared" si="3"/>
        <v>0</v>
      </c>
      <c r="AH81" s="25"/>
      <c r="AI81" s="8"/>
    </row>
    <row r="82" spans="1:35" x14ac:dyDescent="0.25">
      <c r="A82" s="3">
        <v>74</v>
      </c>
      <c r="B82" s="1" t="s">
        <v>8</v>
      </c>
      <c r="C82" s="22" t="s">
        <v>47</v>
      </c>
      <c r="D82" s="22">
        <v>45036</v>
      </c>
      <c r="E82" s="23">
        <v>44201</v>
      </c>
      <c r="F82" s="23">
        <v>44202</v>
      </c>
      <c r="G82" s="24">
        <v>4069585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10">
        <v>153844</v>
      </c>
      <c r="O82" s="10">
        <f t="shared" si="2"/>
        <v>4069585</v>
      </c>
      <c r="P82" s="38">
        <v>45036</v>
      </c>
      <c r="Q82" s="10">
        <v>4069585</v>
      </c>
      <c r="R82" s="10">
        <v>0</v>
      </c>
      <c r="S82" s="10">
        <v>0</v>
      </c>
      <c r="T82" s="12" t="s">
        <v>9</v>
      </c>
      <c r="U82" s="25">
        <v>0</v>
      </c>
      <c r="V82" s="10">
        <v>0</v>
      </c>
      <c r="W82" s="12" t="s">
        <v>9</v>
      </c>
      <c r="X82" s="25">
        <v>3915741</v>
      </c>
      <c r="Y82" s="12" t="s">
        <v>9</v>
      </c>
      <c r="Z82" s="10">
        <v>0</v>
      </c>
      <c r="AA82" s="10">
        <v>0</v>
      </c>
      <c r="AB82" s="10">
        <v>0</v>
      </c>
      <c r="AC82" s="10">
        <v>0</v>
      </c>
      <c r="AD82" s="25"/>
      <c r="AE82" s="25">
        <v>0</v>
      </c>
      <c r="AF82" s="10">
        <v>0</v>
      </c>
      <c r="AG82" s="10">
        <f t="shared" si="3"/>
        <v>0</v>
      </c>
      <c r="AH82" s="25"/>
      <c r="AI82" s="8"/>
    </row>
    <row r="83" spans="1:35" x14ac:dyDescent="0.25">
      <c r="A83" s="3">
        <v>75</v>
      </c>
      <c r="B83" s="1" t="s">
        <v>8</v>
      </c>
      <c r="C83" s="22" t="s">
        <v>47</v>
      </c>
      <c r="D83" s="22">
        <v>45015</v>
      </c>
      <c r="E83" s="23">
        <v>44201</v>
      </c>
      <c r="F83" s="23">
        <v>44204</v>
      </c>
      <c r="G83" s="24">
        <v>313344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10">
        <v>0</v>
      </c>
      <c r="O83" s="10">
        <f t="shared" si="2"/>
        <v>313344</v>
      </c>
      <c r="P83" s="38">
        <v>45015</v>
      </c>
      <c r="Q83" s="10">
        <v>313344</v>
      </c>
      <c r="R83" s="10">
        <v>0</v>
      </c>
      <c r="S83" s="10">
        <v>0</v>
      </c>
      <c r="T83" s="12" t="s">
        <v>9</v>
      </c>
      <c r="U83" s="25">
        <v>313344</v>
      </c>
      <c r="V83" s="10">
        <v>0</v>
      </c>
      <c r="W83" s="12" t="s">
        <v>9</v>
      </c>
      <c r="X83" s="25">
        <v>0</v>
      </c>
      <c r="Y83" s="12" t="s">
        <v>9</v>
      </c>
      <c r="Z83" s="10">
        <v>0</v>
      </c>
      <c r="AA83" s="10">
        <v>0</v>
      </c>
      <c r="AB83" s="10">
        <v>0</v>
      </c>
      <c r="AC83" s="10">
        <v>0</v>
      </c>
      <c r="AD83" s="25"/>
      <c r="AE83" s="25">
        <v>0</v>
      </c>
      <c r="AF83" s="10">
        <v>0</v>
      </c>
      <c r="AG83" s="10">
        <f t="shared" si="3"/>
        <v>0</v>
      </c>
      <c r="AH83" s="25"/>
      <c r="AI83" s="8"/>
    </row>
    <row r="84" spans="1:35" x14ac:dyDescent="0.25">
      <c r="A84" s="3">
        <v>76</v>
      </c>
      <c r="B84" s="1" t="s">
        <v>8</v>
      </c>
      <c r="C84" s="22" t="s">
        <v>47</v>
      </c>
      <c r="D84" s="22">
        <v>44928</v>
      </c>
      <c r="E84" s="23">
        <v>44201</v>
      </c>
      <c r="F84" s="23">
        <v>44201</v>
      </c>
      <c r="G84" s="24">
        <v>559704672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10">
        <v>0</v>
      </c>
      <c r="O84" s="10">
        <f t="shared" si="2"/>
        <v>559704672</v>
      </c>
      <c r="P84" s="38">
        <v>44928</v>
      </c>
      <c r="Q84" s="10">
        <v>559704672</v>
      </c>
      <c r="R84" s="10">
        <v>0</v>
      </c>
      <c r="S84" s="10">
        <v>0</v>
      </c>
      <c r="T84" s="12" t="s">
        <v>9</v>
      </c>
      <c r="U84" s="25">
        <v>559704672</v>
      </c>
      <c r="V84" s="10">
        <v>0</v>
      </c>
      <c r="W84" s="12" t="s">
        <v>9</v>
      </c>
      <c r="X84" s="25">
        <v>0</v>
      </c>
      <c r="Y84" s="12" t="s">
        <v>9</v>
      </c>
      <c r="Z84" s="10">
        <v>0</v>
      </c>
      <c r="AA84" s="10">
        <v>0</v>
      </c>
      <c r="AB84" s="10">
        <v>0</v>
      </c>
      <c r="AC84" s="10">
        <v>0</v>
      </c>
      <c r="AD84" s="25"/>
      <c r="AE84" s="25">
        <v>0</v>
      </c>
      <c r="AF84" s="10">
        <v>0</v>
      </c>
      <c r="AG84" s="10">
        <f t="shared" si="3"/>
        <v>0</v>
      </c>
      <c r="AH84" s="25"/>
      <c r="AI84" s="8"/>
    </row>
    <row r="85" spans="1:35" x14ac:dyDescent="0.25">
      <c r="A85" s="3">
        <v>77</v>
      </c>
      <c r="B85" s="1" t="s">
        <v>8</v>
      </c>
      <c r="C85" s="22" t="s">
        <v>47</v>
      </c>
      <c r="D85" s="22">
        <v>44954</v>
      </c>
      <c r="E85" s="23">
        <v>44201</v>
      </c>
      <c r="F85" s="23">
        <v>44204</v>
      </c>
      <c r="G85" s="24">
        <v>451286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10">
        <v>0</v>
      </c>
      <c r="O85" s="10">
        <f t="shared" si="2"/>
        <v>451286</v>
      </c>
      <c r="P85" s="38">
        <v>44954</v>
      </c>
      <c r="Q85" s="10">
        <v>451286</v>
      </c>
      <c r="R85" s="10">
        <v>0</v>
      </c>
      <c r="S85" s="10">
        <v>0</v>
      </c>
      <c r="T85" s="12" t="s">
        <v>9</v>
      </c>
      <c r="U85" s="25">
        <v>451286</v>
      </c>
      <c r="V85" s="10">
        <v>0</v>
      </c>
      <c r="W85" s="12" t="s">
        <v>9</v>
      </c>
      <c r="X85" s="25">
        <v>0</v>
      </c>
      <c r="Y85" s="12" t="s">
        <v>9</v>
      </c>
      <c r="Z85" s="10">
        <v>0</v>
      </c>
      <c r="AA85" s="10">
        <v>0</v>
      </c>
      <c r="AB85" s="10">
        <v>0</v>
      </c>
      <c r="AC85" s="10">
        <v>0</v>
      </c>
      <c r="AD85" s="25"/>
      <c r="AE85" s="25">
        <v>0</v>
      </c>
      <c r="AF85" s="10">
        <v>0</v>
      </c>
      <c r="AG85" s="10">
        <f t="shared" si="3"/>
        <v>0</v>
      </c>
      <c r="AH85" s="25"/>
      <c r="AI85" s="8"/>
    </row>
    <row r="86" spans="1:35" x14ac:dyDescent="0.25">
      <c r="A86" s="3">
        <v>78</v>
      </c>
      <c r="B86" s="1" t="s">
        <v>8</v>
      </c>
      <c r="C86" s="22" t="s">
        <v>47</v>
      </c>
      <c r="D86" s="22">
        <v>45086</v>
      </c>
      <c r="E86" s="23">
        <v>44202</v>
      </c>
      <c r="F86" s="23">
        <v>44204</v>
      </c>
      <c r="G86" s="24">
        <v>182725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10">
        <v>0</v>
      </c>
      <c r="O86" s="10">
        <f t="shared" si="2"/>
        <v>182725</v>
      </c>
      <c r="P86" s="38">
        <v>45086</v>
      </c>
      <c r="Q86" s="10">
        <v>182725</v>
      </c>
      <c r="R86" s="10">
        <v>0</v>
      </c>
      <c r="S86" s="10">
        <v>0</v>
      </c>
      <c r="T86" s="12" t="s">
        <v>9</v>
      </c>
      <c r="U86" s="25">
        <v>182725</v>
      </c>
      <c r="V86" s="10">
        <v>0</v>
      </c>
      <c r="W86" s="12" t="s">
        <v>9</v>
      </c>
      <c r="X86" s="25">
        <v>0</v>
      </c>
      <c r="Y86" s="12" t="s">
        <v>9</v>
      </c>
      <c r="Z86" s="10">
        <v>0</v>
      </c>
      <c r="AA86" s="10">
        <v>0</v>
      </c>
      <c r="AB86" s="10">
        <v>0</v>
      </c>
      <c r="AC86" s="10">
        <v>0</v>
      </c>
      <c r="AD86" s="25"/>
      <c r="AE86" s="25">
        <v>0</v>
      </c>
      <c r="AF86" s="10">
        <v>0</v>
      </c>
      <c r="AG86" s="10">
        <f t="shared" si="3"/>
        <v>0</v>
      </c>
      <c r="AH86" s="25"/>
      <c r="AI86" s="8"/>
    </row>
    <row r="87" spans="1:35" x14ac:dyDescent="0.25">
      <c r="A87" s="3">
        <v>79</v>
      </c>
      <c r="B87" s="1" t="s">
        <v>8</v>
      </c>
      <c r="C87" s="22" t="s">
        <v>47</v>
      </c>
      <c r="D87" s="22">
        <v>45197</v>
      </c>
      <c r="E87" s="23">
        <v>44203</v>
      </c>
      <c r="F87" s="23">
        <v>44235</v>
      </c>
      <c r="G87" s="24">
        <v>399532598</v>
      </c>
      <c r="H87" s="2">
        <v>489576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10">
        <v>0</v>
      </c>
      <c r="O87" s="10">
        <f>+G87-I87-K87-J87-L87-M87-H87</f>
        <v>399043022</v>
      </c>
      <c r="P87" s="38">
        <v>45197</v>
      </c>
      <c r="Q87" s="10">
        <v>399532598</v>
      </c>
      <c r="R87" s="10">
        <v>0</v>
      </c>
      <c r="S87" s="10">
        <v>0</v>
      </c>
      <c r="T87" s="12" t="s">
        <v>9</v>
      </c>
      <c r="U87" s="25">
        <v>399043022</v>
      </c>
      <c r="V87" s="10">
        <v>0</v>
      </c>
      <c r="W87" s="12" t="s">
        <v>9</v>
      </c>
      <c r="X87" s="25">
        <v>0</v>
      </c>
      <c r="Y87" s="12" t="s">
        <v>9</v>
      </c>
      <c r="Z87" s="10">
        <v>0</v>
      </c>
      <c r="AA87" s="10">
        <v>0</v>
      </c>
      <c r="AB87" s="10">
        <v>0</v>
      </c>
      <c r="AC87" s="10">
        <v>0</v>
      </c>
      <c r="AD87" s="25"/>
      <c r="AE87" s="25">
        <v>0</v>
      </c>
      <c r="AF87" s="10">
        <v>0</v>
      </c>
      <c r="AG87" s="10">
        <f t="shared" si="3"/>
        <v>0</v>
      </c>
      <c r="AH87" s="25"/>
      <c r="AI87" s="8"/>
    </row>
    <row r="88" spans="1:35" s="35" customFormat="1" x14ac:dyDescent="0.25">
      <c r="A88" s="6"/>
      <c r="B88" s="6"/>
      <c r="C88" s="6"/>
      <c r="D88" s="6"/>
      <c r="E88" s="6"/>
      <c r="F88" s="6"/>
      <c r="G88" s="34">
        <f>SUM(G9:G87)</f>
        <v>2301790253</v>
      </c>
      <c r="H88" s="34">
        <f t="shared" ref="H88:AI88" si="4">SUM(H9:H87)</f>
        <v>27145174</v>
      </c>
      <c r="I88" s="34">
        <f t="shared" si="4"/>
        <v>0</v>
      </c>
      <c r="J88" s="34">
        <f t="shared" si="4"/>
        <v>0</v>
      </c>
      <c r="K88" s="34">
        <f t="shared" si="4"/>
        <v>237253729</v>
      </c>
      <c r="L88" s="34">
        <f t="shared" si="4"/>
        <v>0</v>
      </c>
      <c r="M88" s="34">
        <f t="shared" si="4"/>
        <v>0</v>
      </c>
      <c r="N88" s="34">
        <f t="shared" si="4"/>
        <v>191752142</v>
      </c>
      <c r="O88" s="34">
        <f t="shared" si="4"/>
        <v>2037391350</v>
      </c>
      <c r="P88" s="39">
        <f t="shared" si="4"/>
        <v>8886223</v>
      </c>
      <c r="Q88" s="34">
        <f t="shared" si="4"/>
        <v>2301790253</v>
      </c>
      <c r="R88" s="34">
        <f t="shared" si="4"/>
        <v>0</v>
      </c>
      <c r="S88" s="34">
        <f t="shared" si="4"/>
        <v>0</v>
      </c>
      <c r="T88" s="34"/>
      <c r="U88" s="34">
        <f t="shared" si="4"/>
        <v>1305220620</v>
      </c>
      <c r="V88" s="34">
        <f t="shared" si="4"/>
        <v>0</v>
      </c>
      <c r="W88" s="34">
        <f t="shared" si="4"/>
        <v>0</v>
      </c>
      <c r="X88" s="34">
        <f t="shared" si="4"/>
        <v>261187925</v>
      </c>
      <c r="Y88" s="34">
        <f t="shared" si="4"/>
        <v>0</v>
      </c>
      <c r="Z88" s="34">
        <f t="shared" si="4"/>
        <v>0</v>
      </c>
      <c r="AA88" s="34">
        <f t="shared" si="4"/>
        <v>0</v>
      </c>
      <c r="AB88" s="34">
        <f t="shared" si="4"/>
        <v>0</v>
      </c>
      <c r="AC88" s="34">
        <f t="shared" si="4"/>
        <v>0</v>
      </c>
      <c r="AD88" s="34">
        <f t="shared" si="4"/>
        <v>0</v>
      </c>
      <c r="AE88" s="34">
        <f t="shared" si="4"/>
        <v>0</v>
      </c>
      <c r="AF88" s="34">
        <f t="shared" si="4"/>
        <v>0</v>
      </c>
      <c r="AG88" s="34">
        <f t="shared" si="4"/>
        <v>279230663</v>
      </c>
      <c r="AH88" s="34">
        <f t="shared" si="4"/>
        <v>0</v>
      </c>
      <c r="AI88" s="34">
        <f t="shared" si="4"/>
        <v>0</v>
      </c>
    </row>
  </sheetData>
  <autoFilter ref="A8:AI87" xr:uid="{00000000-0009-0000-0000-000000000000}"/>
  <mergeCells count="2">
    <mergeCell ref="P7:AG7"/>
    <mergeCell ref="A7:O7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C4F4AB-6F9C-499B-BEBD-DC5F349727B5}"/>
</file>

<file path=customXml/itemProps3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772637E-0E7E-4379-8909-70C771920A29}">
  <ds:schemaRefs>
    <ds:schemaRef ds:uri="b6565643-c00f-44ce-b5d1-532a85e4382c"/>
    <ds:schemaRef ds:uri="http://schemas.microsoft.com/office/infopath/2007/PartnerControls"/>
    <ds:schemaRef ds:uri="http://schemas.microsoft.com/sharepoint/v3"/>
    <ds:schemaRef ds:uri="http://www.w3.org/XML/1998/namespace"/>
    <ds:schemaRef ds:uri="http://schemas.openxmlformats.org/package/2006/metadata/core-properties"/>
    <ds:schemaRef ds:uri="http://purl.org/dc/elements/1.1/"/>
    <ds:schemaRef ds:uri="fc59cac2-4a0b-49e5-b878-56577be82993"/>
    <ds:schemaRef ds:uri="http://schemas.microsoft.com/office/2006/metadata/properties"/>
    <ds:schemaRef ds:uri="http://schemas.microsoft.com/office/2006/documentManagement/types"/>
    <ds:schemaRef ds:uri="http://schemas.microsoft.com/sharepoint/v3/field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Laura Vanessa Herrera Lora</cp:lastModifiedBy>
  <dcterms:created xsi:type="dcterms:W3CDTF">2020-05-12T22:12:59Z</dcterms:created>
  <dcterms:modified xsi:type="dcterms:W3CDTF">2021-07-02T16:58:33Z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  <property fmtid="{D5CDD505-2E9C-101B-9397-08002B2CF9AE}" pid="3" name="_dlc_DocIdItemGuid">
    <vt:lpwstr>3b58e57b-dc40-48bc-80aa-44a656b932ed</vt:lpwstr>
  </property>
</Properties>
</file>